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08"/>
  <workbookPr/>
  <mc:AlternateContent xmlns:mc="http://schemas.openxmlformats.org/markup-compatibility/2006">
    <mc:Choice Requires="x15">
      <x15ac:absPath xmlns:x15ac="http://schemas.microsoft.com/office/spreadsheetml/2010/11/ac" url="/Users/timmccaf/Google Drive/  Projects/ADHD OHSU/ADHD Twin study/Twin study GX analysis/"/>
    </mc:Choice>
  </mc:AlternateContent>
  <xr:revisionPtr revIDLastSave="0" documentId="13_ncr:1_{B0A6B920-5459-8A43-AE2F-49B00E67F48C}" xr6:coauthVersionLast="36" xr6:coauthVersionMax="36" xr10:uidLastSave="{00000000-0000-0000-0000-000000000000}"/>
  <bookViews>
    <workbookView xWindow="0" yWindow="460" windowWidth="38400" windowHeight="21140" tabRatio="500" xr2:uid="{00000000-000D-0000-FFFF-FFFF00000000}"/>
  </bookViews>
  <sheets>
    <sheet name="ADHD Discordant Paired T 505" sheetId="1" r:id="rId1"/>
    <sheet name="Match to Case Control" sheetId="8" r:id="rId2"/>
    <sheet name="Twins 505 by patient" sheetId="5" r:id="rId3"/>
    <sheet name="plots by patient" sheetId="7" r:id="rId4"/>
    <sheet name="GIT1 transcripts" sheetId="6" r:id="rId5"/>
    <sheet name="Y_RNAs" sheetId="4" r:id="rId6"/>
    <sheet name="GAK by patient" sheetId="3" r:id="rId7"/>
    <sheet name="Galactose Path" sheetId="10" r:id="rId8"/>
    <sheet name="GAK mRNA 2 studies" sheetId="9" r:id="rId9"/>
    <sheet name="Notes" sheetId="2" r:id="rId10"/>
  </sheets>
  <calcPr calcId="18102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I32" i="6" l="1"/>
  <c r="F33" i="6"/>
  <c r="G32" i="6"/>
  <c r="G33" i="6"/>
  <c r="D18" i="9"/>
  <c r="D19" i="9" s="1"/>
  <c r="C19" i="9"/>
  <c r="B18" i="9"/>
  <c r="B19" i="9" s="1"/>
  <c r="A19" i="9"/>
  <c r="C48" i="3"/>
  <c r="C49" i="3" s="1"/>
  <c r="B48" i="3"/>
  <c r="B49" i="3" s="1"/>
  <c r="C47" i="3"/>
  <c r="B47" i="3"/>
  <c r="C24" i="8"/>
  <c r="C23" i="8"/>
  <c r="C22" i="8"/>
  <c r="C21" i="8"/>
  <c r="C20" i="8"/>
  <c r="C19" i="8"/>
  <c r="C18" i="8"/>
  <c r="C17" i="8"/>
  <c r="C16" i="8"/>
  <c r="C15" i="8"/>
  <c r="C14" i="8"/>
  <c r="C13" i="8"/>
  <c r="C12" i="8"/>
  <c r="C11" i="8"/>
  <c r="CV523" i="5"/>
  <c r="CX523" i="5"/>
  <c r="CZ523" i="5"/>
  <c r="DB523" i="5"/>
  <c r="DD523" i="5"/>
  <c r="EB523" i="5" s="1"/>
  <c r="DF523" i="5"/>
  <c r="DH523" i="5"/>
  <c r="DJ523" i="5"/>
  <c r="DL523" i="5"/>
  <c r="DN523" i="5"/>
  <c r="DP523" i="5"/>
  <c r="DR523" i="5"/>
  <c r="DT523" i="5"/>
  <c r="DV523" i="5"/>
  <c r="DX523" i="5"/>
  <c r="DZ523" i="5"/>
  <c r="CV522" i="5"/>
  <c r="CX522" i="5"/>
  <c r="CZ522" i="5"/>
  <c r="DB522" i="5"/>
  <c r="EB522" i="5" s="1"/>
  <c r="DD522" i="5"/>
  <c r="DF522" i="5"/>
  <c r="DH522" i="5"/>
  <c r="DJ522" i="5"/>
  <c r="DL522" i="5"/>
  <c r="DN522" i="5"/>
  <c r="DP522" i="5"/>
  <c r="DR522" i="5"/>
  <c r="DT522" i="5"/>
  <c r="DV522" i="5"/>
  <c r="DX522" i="5"/>
  <c r="DZ522" i="5"/>
  <c r="CV521" i="5"/>
  <c r="CX521" i="5"/>
  <c r="CZ521" i="5"/>
  <c r="EB521" i="5" s="1"/>
  <c r="DB521" i="5"/>
  <c r="DD521" i="5"/>
  <c r="DF521" i="5"/>
  <c r="DH521" i="5"/>
  <c r="DJ521" i="5"/>
  <c r="DL521" i="5"/>
  <c r="DN521" i="5"/>
  <c r="DP521" i="5"/>
  <c r="DR521" i="5"/>
  <c r="DT521" i="5"/>
  <c r="DV521" i="5"/>
  <c r="DX521" i="5"/>
  <c r="DZ521" i="5"/>
  <c r="CV520" i="5"/>
  <c r="CX520" i="5"/>
  <c r="EB520" i="5" s="1"/>
  <c r="CZ520" i="5"/>
  <c r="DB520" i="5"/>
  <c r="DD520" i="5"/>
  <c r="DF520" i="5"/>
  <c r="DH520" i="5"/>
  <c r="DJ520" i="5"/>
  <c r="DL520" i="5"/>
  <c r="DN520" i="5"/>
  <c r="DP520" i="5"/>
  <c r="DR520" i="5"/>
  <c r="DT520" i="5"/>
  <c r="DV520" i="5"/>
  <c r="DX520" i="5"/>
  <c r="DZ520" i="5"/>
  <c r="CV519" i="5"/>
  <c r="CX519" i="5"/>
  <c r="CZ519" i="5"/>
  <c r="DB519" i="5"/>
  <c r="DD519" i="5"/>
  <c r="DF519" i="5"/>
  <c r="DH519" i="5"/>
  <c r="DJ519" i="5"/>
  <c r="DL519" i="5"/>
  <c r="DN519" i="5"/>
  <c r="DP519" i="5"/>
  <c r="DR519" i="5"/>
  <c r="DT519" i="5"/>
  <c r="DV519" i="5"/>
  <c r="DX519" i="5"/>
  <c r="DZ519" i="5"/>
  <c r="EB519" i="5"/>
  <c r="CV518" i="5"/>
  <c r="CX518" i="5"/>
  <c r="EB518" i="5" s="1"/>
  <c r="CZ518" i="5"/>
  <c r="DB518" i="5"/>
  <c r="DD518" i="5"/>
  <c r="DF518" i="5"/>
  <c r="DH518" i="5"/>
  <c r="DJ518" i="5"/>
  <c r="DL518" i="5"/>
  <c r="DN518" i="5"/>
  <c r="DP518" i="5"/>
  <c r="DR518" i="5"/>
  <c r="DT518" i="5"/>
  <c r="DV518" i="5"/>
  <c r="DX518" i="5"/>
  <c r="DZ518" i="5"/>
  <c r="CV517" i="5"/>
  <c r="CX517" i="5"/>
  <c r="CZ517" i="5"/>
  <c r="DB517" i="5"/>
  <c r="DD517" i="5"/>
  <c r="DF517" i="5"/>
  <c r="DH517" i="5"/>
  <c r="EB517" i="5" s="1"/>
  <c r="DJ517" i="5"/>
  <c r="DL517" i="5"/>
  <c r="DN517" i="5"/>
  <c r="DP517" i="5"/>
  <c r="DR517" i="5"/>
  <c r="DT517" i="5"/>
  <c r="DV517" i="5"/>
  <c r="DX517" i="5"/>
  <c r="DZ517" i="5"/>
  <c r="CV516" i="5"/>
  <c r="CX516" i="5"/>
  <c r="EB516" i="5" s="1"/>
  <c r="CZ516" i="5"/>
  <c r="DB516" i="5"/>
  <c r="DD516" i="5"/>
  <c r="DF516" i="5"/>
  <c r="DH516" i="5"/>
  <c r="DJ516" i="5"/>
  <c r="DL516" i="5"/>
  <c r="DN516" i="5"/>
  <c r="DP516" i="5"/>
  <c r="DR516" i="5"/>
  <c r="DT516" i="5"/>
  <c r="DV516" i="5"/>
  <c r="DX516" i="5"/>
  <c r="DZ516" i="5"/>
  <c r="CV515" i="5"/>
  <c r="CX515" i="5"/>
  <c r="CZ515" i="5"/>
  <c r="DB515" i="5"/>
  <c r="DD515" i="5"/>
  <c r="EB515" i="5" s="1"/>
  <c r="DF515" i="5"/>
  <c r="DH515" i="5"/>
  <c r="DJ515" i="5"/>
  <c r="DL515" i="5"/>
  <c r="DN515" i="5"/>
  <c r="DP515" i="5"/>
  <c r="DR515" i="5"/>
  <c r="DT515" i="5"/>
  <c r="DV515" i="5"/>
  <c r="DX515" i="5"/>
  <c r="DZ515" i="5"/>
  <c r="CV514" i="5"/>
  <c r="CX514" i="5"/>
  <c r="CZ514" i="5"/>
  <c r="EB514" i="5" s="1"/>
  <c r="DB514" i="5"/>
  <c r="DD514" i="5"/>
  <c r="DF514" i="5"/>
  <c r="DH514" i="5"/>
  <c r="DJ514" i="5"/>
  <c r="DL514" i="5"/>
  <c r="DN514" i="5"/>
  <c r="DP514" i="5"/>
  <c r="DR514" i="5"/>
  <c r="DT514" i="5"/>
  <c r="DV514" i="5"/>
  <c r="DX514" i="5"/>
  <c r="DZ514" i="5"/>
  <c r="CV513" i="5"/>
  <c r="CX513" i="5"/>
  <c r="EB513" i="5" s="1"/>
  <c r="CZ513" i="5"/>
  <c r="DB513" i="5"/>
  <c r="DD513" i="5"/>
  <c r="DF513" i="5"/>
  <c r="DH513" i="5"/>
  <c r="DJ513" i="5"/>
  <c r="DL513" i="5"/>
  <c r="DN513" i="5"/>
  <c r="DP513" i="5"/>
  <c r="DR513" i="5"/>
  <c r="DT513" i="5"/>
  <c r="DV513" i="5"/>
  <c r="DX513" i="5"/>
  <c r="DZ513" i="5"/>
  <c r="CV512" i="5"/>
  <c r="CX512" i="5"/>
  <c r="EB512" i="5" s="1"/>
  <c r="CZ512" i="5"/>
  <c r="DB512" i="5"/>
  <c r="DD512" i="5"/>
  <c r="DF512" i="5"/>
  <c r="DH512" i="5"/>
  <c r="DJ512" i="5"/>
  <c r="DL512" i="5"/>
  <c r="DN512" i="5"/>
  <c r="DP512" i="5"/>
  <c r="DR512" i="5"/>
  <c r="DT512" i="5"/>
  <c r="DV512" i="5"/>
  <c r="DX512" i="5"/>
  <c r="DZ512" i="5"/>
  <c r="CV511" i="5"/>
  <c r="CX511" i="5"/>
  <c r="CZ511" i="5"/>
  <c r="DB511" i="5"/>
  <c r="DD511" i="5"/>
  <c r="DF511" i="5"/>
  <c r="DH511" i="5"/>
  <c r="DJ511" i="5"/>
  <c r="DL511" i="5"/>
  <c r="DN511" i="5"/>
  <c r="DP511" i="5"/>
  <c r="DR511" i="5"/>
  <c r="DT511" i="5"/>
  <c r="DV511" i="5"/>
  <c r="DX511" i="5"/>
  <c r="DZ511" i="5"/>
  <c r="EB511" i="5"/>
  <c r="CV510" i="5"/>
  <c r="CX510" i="5"/>
  <c r="EB510" i="5" s="1"/>
  <c r="CZ510" i="5"/>
  <c r="DB510" i="5"/>
  <c r="DD510" i="5"/>
  <c r="DF510" i="5"/>
  <c r="DH510" i="5"/>
  <c r="DJ510" i="5"/>
  <c r="DL510" i="5"/>
  <c r="DN510" i="5"/>
  <c r="DP510" i="5"/>
  <c r="DR510" i="5"/>
  <c r="DT510" i="5"/>
  <c r="DV510" i="5"/>
  <c r="DX510" i="5"/>
  <c r="DZ510" i="5"/>
  <c r="CV509" i="5"/>
  <c r="CX509" i="5"/>
  <c r="CZ509" i="5"/>
  <c r="DB509" i="5"/>
  <c r="DD509" i="5"/>
  <c r="DF509" i="5"/>
  <c r="DH509" i="5"/>
  <c r="EB509" i="5" s="1"/>
  <c r="DJ509" i="5"/>
  <c r="DL509" i="5"/>
  <c r="DN509" i="5"/>
  <c r="DP509" i="5"/>
  <c r="DR509" i="5"/>
  <c r="DT509" i="5"/>
  <c r="DV509" i="5"/>
  <c r="DX509" i="5"/>
  <c r="DZ509" i="5"/>
  <c r="CV508" i="5"/>
  <c r="CX508" i="5"/>
  <c r="EB508" i="5" s="1"/>
  <c r="CZ508" i="5"/>
  <c r="DB508" i="5"/>
  <c r="DD508" i="5"/>
  <c r="DF508" i="5"/>
  <c r="DH508" i="5"/>
  <c r="DJ508" i="5"/>
  <c r="DL508" i="5"/>
  <c r="DN508" i="5"/>
  <c r="DP508" i="5"/>
  <c r="DR508" i="5"/>
  <c r="DT508" i="5"/>
  <c r="DV508" i="5"/>
  <c r="DX508" i="5"/>
  <c r="DZ508" i="5"/>
  <c r="CV507" i="5"/>
  <c r="CX507" i="5"/>
  <c r="CZ507" i="5"/>
  <c r="DB507" i="5"/>
  <c r="DD507" i="5"/>
  <c r="EB507" i="5" s="1"/>
  <c r="DF507" i="5"/>
  <c r="DH507" i="5"/>
  <c r="DJ507" i="5"/>
  <c r="DL507" i="5"/>
  <c r="DN507" i="5"/>
  <c r="DP507" i="5"/>
  <c r="DR507" i="5"/>
  <c r="DT507" i="5"/>
  <c r="DV507" i="5"/>
  <c r="DX507" i="5"/>
  <c r="DZ507" i="5"/>
  <c r="CV506" i="5"/>
  <c r="CX506" i="5"/>
  <c r="CZ506" i="5"/>
  <c r="EB506" i="5" s="1"/>
  <c r="DB506" i="5"/>
  <c r="DD506" i="5"/>
  <c r="DF506" i="5"/>
  <c r="DH506" i="5"/>
  <c r="DJ506" i="5"/>
  <c r="DL506" i="5"/>
  <c r="DN506" i="5"/>
  <c r="DP506" i="5"/>
  <c r="DR506" i="5"/>
  <c r="DT506" i="5"/>
  <c r="DV506" i="5"/>
  <c r="DX506" i="5"/>
  <c r="DZ506" i="5"/>
  <c r="CV505" i="5"/>
  <c r="CX505" i="5"/>
  <c r="EB505" i="5" s="1"/>
  <c r="CZ505" i="5"/>
  <c r="DB505" i="5"/>
  <c r="DD505" i="5"/>
  <c r="DF505" i="5"/>
  <c r="DH505" i="5"/>
  <c r="DJ505" i="5"/>
  <c r="DL505" i="5"/>
  <c r="DN505" i="5"/>
  <c r="DP505" i="5"/>
  <c r="DR505" i="5"/>
  <c r="DT505" i="5"/>
  <c r="DV505" i="5"/>
  <c r="DX505" i="5"/>
  <c r="DZ505" i="5"/>
  <c r="CV504" i="5"/>
  <c r="CX504" i="5"/>
  <c r="EB504" i="5" s="1"/>
  <c r="CZ504" i="5"/>
  <c r="DB504" i="5"/>
  <c r="DD504" i="5"/>
  <c r="DF504" i="5"/>
  <c r="DH504" i="5"/>
  <c r="DJ504" i="5"/>
  <c r="DL504" i="5"/>
  <c r="DN504" i="5"/>
  <c r="DP504" i="5"/>
  <c r="DR504" i="5"/>
  <c r="DT504" i="5"/>
  <c r="DV504" i="5"/>
  <c r="DX504" i="5"/>
  <c r="DZ504" i="5"/>
  <c r="CV503" i="5"/>
  <c r="CX503" i="5"/>
  <c r="CZ503" i="5"/>
  <c r="DB503" i="5"/>
  <c r="DD503" i="5"/>
  <c r="DF503" i="5"/>
  <c r="DH503" i="5"/>
  <c r="DJ503" i="5"/>
  <c r="DL503" i="5"/>
  <c r="DN503" i="5"/>
  <c r="DP503" i="5"/>
  <c r="DR503" i="5"/>
  <c r="DT503" i="5"/>
  <c r="DV503" i="5"/>
  <c r="DX503" i="5"/>
  <c r="DZ503" i="5"/>
  <c r="EB503" i="5"/>
  <c r="CV502" i="5"/>
  <c r="CX502" i="5"/>
  <c r="EB502" i="5" s="1"/>
  <c r="CZ502" i="5"/>
  <c r="DB502" i="5"/>
  <c r="DD502" i="5"/>
  <c r="DF502" i="5"/>
  <c r="DH502" i="5"/>
  <c r="DJ502" i="5"/>
  <c r="DL502" i="5"/>
  <c r="DN502" i="5"/>
  <c r="DP502" i="5"/>
  <c r="DR502" i="5"/>
  <c r="DT502" i="5"/>
  <c r="DV502" i="5"/>
  <c r="DX502" i="5"/>
  <c r="DZ502" i="5"/>
  <c r="CV501" i="5"/>
  <c r="CX501" i="5"/>
  <c r="CZ501" i="5"/>
  <c r="DB501" i="5"/>
  <c r="DD501" i="5"/>
  <c r="DF501" i="5"/>
  <c r="DH501" i="5"/>
  <c r="EB501" i="5" s="1"/>
  <c r="DJ501" i="5"/>
  <c r="DL501" i="5"/>
  <c r="DN501" i="5"/>
  <c r="DP501" i="5"/>
  <c r="DR501" i="5"/>
  <c r="DT501" i="5"/>
  <c r="DV501" i="5"/>
  <c r="DX501" i="5"/>
  <c r="DZ501" i="5"/>
  <c r="CV500" i="5"/>
  <c r="CX500" i="5"/>
  <c r="EB500" i="5" s="1"/>
  <c r="CZ500" i="5"/>
  <c r="DB500" i="5"/>
  <c r="DD500" i="5"/>
  <c r="DF500" i="5"/>
  <c r="DH500" i="5"/>
  <c r="DJ500" i="5"/>
  <c r="DL500" i="5"/>
  <c r="DN500" i="5"/>
  <c r="DP500" i="5"/>
  <c r="DR500" i="5"/>
  <c r="DT500" i="5"/>
  <c r="DV500" i="5"/>
  <c r="DX500" i="5"/>
  <c r="DZ500" i="5"/>
  <c r="CV499" i="5"/>
  <c r="CX499" i="5"/>
  <c r="CZ499" i="5"/>
  <c r="DB499" i="5"/>
  <c r="DD499" i="5"/>
  <c r="EB499" i="5" s="1"/>
  <c r="DF499" i="5"/>
  <c r="DH499" i="5"/>
  <c r="DJ499" i="5"/>
  <c r="DL499" i="5"/>
  <c r="DN499" i="5"/>
  <c r="DP499" i="5"/>
  <c r="DR499" i="5"/>
  <c r="DT499" i="5"/>
  <c r="DV499" i="5"/>
  <c r="DX499" i="5"/>
  <c r="DZ499" i="5"/>
  <c r="CV498" i="5"/>
  <c r="CX498" i="5"/>
  <c r="CZ498" i="5"/>
  <c r="EB498" i="5" s="1"/>
  <c r="DB498" i="5"/>
  <c r="DD498" i="5"/>
  <c r="DF498" i="5"/>
  <c r="DH498" i="5"/>
  <c r="DJ498" i="5"/>
  <c r="DL498" i="5"/>
  <c r="DN498" i="5"/>
  <c r="DP498" i="5"/>
  <c r="DR498" i="5"/>
  <c r="DT498" i="5"/>
  <c r="DV498" i="5"/>
  <c r="DX498" i="5"/>
  <c r="DZ498" i="5"/>
  <c r="CV497" i="5"/>
  <c r="CX497" i="5"/>
  <c r="EB497" i="5" s="1"/>
  <c r="CZ497" i="5"/>
  <c r="DB497" i="5"/>
  <c r="DD497" i="5"/>
  <c r="DF497" i="5"/>
  <c r="DH497" i="5"/>
  <c r="DJ497" i="5"/>
  <c r="DL497" i="5"/>
  <c r="DN497" i="5"/>
  <c r="DP497" i="5"/>
  <c r="DR497" i="5"/>
  <c r="DT497" i="5"/>
  <c r="DV497" i="5"/>
  <c r="DX497" i="5"/>
  <c r="DZ497" i="5"/>
  <c r="CV496" i="5"/>
  <c r="CX496" i="5"/>
  <c r="EB496" i="5" s="1"/>
  <c r="CZ496" i="5"/>
  <c r="DB496" i="5"/>
  <c r="DD496" i="5"/>
  <c r="DF496" i="5"/>
  <c r="DH496" i="5"/>
  <c r="DJ496" i="5"/>
  <c r="DL496" i="5"/>
  <c r="DN496" i="5"/>
  <c r="DP496" i="5"/>
  <c r="DR496" i="5"/>
  <c r="DT496" i="5"/>
  <c r="DV496" i="5"/>
  <c r="DX496" i="5"/>
  <c r="DZ496" i="5"/>
  <c r="CV495" i="5"/>
  <c r="CX495" i="5"/>
  <c r="CZ495" i="5"/>
  <c r="DB495" i="5"/>
  <c r="DD495" i="5"/>
  <c r="DF495" i="5"/>
  <c r="DH495" i="5"/>
  <c r="DJ495" i="5"/>
  <c r="DL495" i="5"/>
  <c r="DN495" i="5"/>
  <c r="DP495" i="5"/>
  <c r="DR495" i="5"/>
  <c r="DT495" i="5"/>
  <c r="DV495" i="5"/>
  <c r="DX495" i="5"/>
  <c r="DZ495" i="5"/>
  <c r="EB495" i="5"/>
  <c r="CV494" i="5"/>
  <c r="CX494" i="5"/>
  <c r="EB494" i="5" s="1"/>
  <c r="CZ494" i="5"/>
  <c r="DB494" i="5"/>
  <c r="DD494" i="5"/>
  <c r="DF494" i="5"/>
  <c r="DH494" i="5"/>
  <c r="DJ494" i="5"/>
  <c r="DL494" i="5"/>
  <c r="DN494" i="5"/>
  <c r="DP494" i="5"/>
  <c r="DR494" i="5"/>
  <c r="DT494" i="5"/>
  <c r="DV494" i="5"/>
  <c r="DX494" i="5"/>
  <c r="DZ494" i="5"/>
  <c r="CV493" i="5"/>
  <c r="CX493" i="5"/>
  <c r="CZ493" i="5"/>
  <c r="DB493" i="5"/>
  <c r="DD493" i="5"/>
  <c r="DF493" i="5"/>
  <c r="DH493" i="5"/>
  <c r="EB493" i="5" s="1"/>
  <c r="DJ493" i="5"/>
  <c r="DL493" i="5"/>
  <c r="DN493" i="5"/>
  <c r="DP493" i="5"/>
  <c r="DR493" i="5"/>
  <c r="DT493" i="5"/>
  <c r="DV493" i="5"/>
  <c r="DX493" i="5"/>
  <c r="DZ493" i="5"/>
  <c r="CV492" i="5"/>
  <c r="CX492" i="5"/>
  <c r="EB492" i="5" s="1"/>
  <c r="CZ492" i="5"/>
  <c r="DB492" i="5"/>
  <c r="DD492" i="5"/>
  <c r="DF492" i="5"/>
  <c r="DH492" i="5"/>
  <c r="DJ492" i="5"/>
  <c r="DL492" i="5"/>
  <c r="DN492" i="5"/>
  <c r="DP492" i="5"/>
  <c r="DR492" i="5"/>
  <c r="DT492" i="5"/>
  <c r="DV492" i="5"/>
  <c r="DX492" i="5"/>
  <c r="DZ492" i="5"/>
  <c r="CV491" i="5"/>
  <c r="CX491" i="5"/>
  <c r="CZ491" i="5"/>
  <c r="DB491" i="5"/>
  <c r="DD491" i="5"/>
  <c r="EB491" i="5" s="1"/>
  <c r="DF491" i="5"/>
  <c r="DH491" i="5"/>
  <c r="DJ491" i="5"/>
  <c r="DL491" i="5"/>
  <c r="DN491" i="5"/>
  <c r="DP491" i="5"/>
  <c r="DR491" i="5"/>
  <c r="DT491" i="5"/>
  <c r="DV491" i="5"/>
  <c r="DX491" i="5"/>
  <c r="DZ491" i="5"/>
  <c r="CV490" i="5"/>
  <c r="CX490" i="5"/>
  <c r="CZ490" i="5"/>
  <c r="EB490" i="5" s="1"/>
  <c r="DB490" i="5"/>
  <c r="DD490" i="5"/>
  <c r="DF490" i="5"/>
  <c r="DH490" i="5"/>
  <c r="DJ490" i="5"/>
  <c r="DL490" i="5"/>
  <c r="DN490" i="5"/>
  <c r="DP490" i="5"/>
  <c r="DR490" i="5"/>
  <c r="DT490" i="5"/>
  <c r="DV490" i="5"/>
  <c r="DX490" i="5"/>
  <c r="DZ490" i="5"/>
  <c r="CV489" i="5"/>
  <c r="CX489" i="5"/>
  <c r="EB489" i="5" s="1"/>
  <c r="CZ489" i="5"/>
  <c r="DB489" i="5"/>
  <c r="DD489" i="5"/>
  <c r="DF489" i="5"/>
  <c r="DH489" i="5"/>
  <c r="DJ489" i="5"/>
  <c r="DL489" i="5"/>
  <c r="DN489" i="5"/>
  <c r="DP489" i="5"/>
  <c r="DR489" i="5"/>
  <c r="DT489" i="5"/>
  <c r="DV489" i="5"/>
  <c r="DX489" i="5"/>
  <c r="DZ489" i="5"/>
  <c r="CV488" i="5"/>
  <c r="CX488" i="5"/>
  <c r="EB488" i="5" s="1"/>
  <c r="CZ488" i="5"/>
  <c r="DB488" i="5"/>
  <c r="DD488" i="5"/>
  <c r="DF488" i="5"/>
  <c r="DH488" i="5"/>
  <c r="DJ488" i="5"/>
  <c r="DL488" i="5"/>
  <c r="DN488" i="5"/>
  <c r="DP488" i="5"/>
  <c r="DR488" i="5"/>
  <c r="DT488" i="5"/>
  <c r="DV488" i="5"/>
  <c r="DX488" i="5"/>
  <c r="DZ488" i="5"/>
  <c r="CV487" i="5"/>
  <c r="CX487" i="5"/>
  <c r="CZ487" i="5"/>
  <c r="DB487" i="5"/>
  <c r="DD487" i="5"/>
  <c r="DF487" i="5"/>
  <c r="DH487" i="5"/>
  <c r="DJ487" i="5"/>
  <c r="DL487" i="5"/>
  <c r="DN487" i="5"/>
  <c r="DP487" i="5"/>
  <c r="DR487" i="5"/>
  <c r="DT487" i="5"/>
  <c r="DV487" i="5"/>
  <c r="DX487" i="5"/>
  <c r="DZ487" i="5"/>
  <c r="EB487" i="5"/>
  <c r="CV486" i="5"/>
  <c r="CX486" i="5"/>
  <c r="EB486" i="5" s="1"/>
  <c r="CZ486" i="5"/>
  <c r="DB486" i="5"/>
  <c r="DD486" i="5"/>
  <c r="DF486" i="5"/>
  <c r="DH486" i="5"/>
  <c r="DJ486" i="5"/>
  <c r="DL486" i="5"/>
  <c r="DN486" i="5"/>
  <c r="DP486" i="5"/>
  <c r="DR486" i="5"/>
  <c r="DT486" i="5"/>
  <c r="DV486" i="5"/>
  <c r="DX486" i="5"/>
  <c r="DZ486" i="5"/>
  <c r="CV485" i="5"/>
  <c r="CX485" i="5"/>
  <c r="CZ485" i="5"/>
  <c r="DB485" i="5"/>
  <c r="DD485" i="5"/>
  <c r="DF485" i="5"/>
  <c r="DH485" i="5"/>
  <c r="EB485" i="5" s="1"/>
  <c r="DJ485" i="5"/>
  <c r="DL485" i="5"/>
  <c r="DN485" i="5"/>
  <c r="DP485" i="5"/>
  <c r="DR485" i="5"/>
  <c r="DT485" i="5"/>
  <c r="DV485" i="5"/>
  <c r="DX485" i="5"/>
  <c r="DZ485" i="5"/>
  <c r="CV484" i="5"/>
  <c r="CX484" i="5"/>
  <c r="EB484" i="5" s="1"/>
  <c r="CZ484" i="5"/>
  <c r="DB484" i="5"/>
  <c r="DD484" i="5"/>
  <c r="DF484" i="5"/>
  <c r="DH484" i="5"/>
  <c r="DJ484" i="5"/>
  <c r="DL484" i="5"/>
  <c r="DN484" i="5"/>
  <c r="DP484" i="5"/>
  <c r="DR484" i="5"/>
  <c r="DT484" i="5"/>
  <c r="DV484" i="5"/>
  <c r="DX484" i="5"/>
  <c r="DZ484" i="5"/>
  <c r="CV483" i="5"/>
  <c r="CX483" i="5"/>
  <c r="CZ483" i="5"/>
  <c r="DB483" i="5"/>
  <c r="DD483" i="5"/>
  <c r="EB483" i="5" s="1"/>
  <c r="DF483" i="5"/>
  <c r="DH483" i="5"/>
  <c r="DJ483" i="5"/>
  <c r="DL483" i="5"/>
  <c r="DN483" i="5"/>
  <c r="DP483" i="5"/>
  <c r="DR483" i="5"/>
  <c r="DT483" i="5"/>
  <c r="DV483" i="5"/>
  <c r="DX483" i="5"/>
  <c r="DZ483" i="5"/>
  <c r="CV482" i="5"/>
  <c r="CX482" i="5"/>
  <c r="CZ482" i="5"/>
  <c r="EB482" i="5" s="1"/>
  <c r="DB482" i="5"/>
  <c r="DD482" i="5"/>
  <c r="DF482" i="5"/>
  <c r="DH482" i="5"/>
  <c r="DJ482" i="5"/>
  <c r="DL482" i="5"/>
  <c r="DN482" i="5"/>
  <c r="DP482" i="5"/>
  <c r="DR482" i="5"/>
  <c r="DT482" i="5"/>
  <c r="DV482" i="5"/>
  <c r="DX482" i="5"/>
  <c r="DZ482" i="5"/>
  <c r="CV481" i="5"/>
  <c r="CX481" i="5"/>
  <c r="EB481" i="5" s="1"/>
  <c r="CZ481" i="5"/>
  <c r="DB481" i="5"/>
  <c r="DD481" i="5"/>
  <c r="DF481" i="5"/>
  <c r="DH481" i="5"/>
  <c r="DJ481" i="5"/>
  <c r="DL481" i="5"/>
  <c r="DN481" i="5"/>
  <c r="DP481" i="5"/>
  <c r="DR481" i="5"/>
  <c r="DT481" i="5"/>
  <c r="DV481" i="5"/>
  <c r="DX481" i="5"/>
  <c r="DZ481" i="5"/>
  <c r="CV480" i="5"/>
  <c r="CX480" i="5"/>
  <c r="EB480" i="5" s="1"/>
  <c r="CZ480" i="5"/>
  <c r="DB480" i="5"/>
  <c r="DD480" i="5"/>
  <c r="DF480" i="5"/>
  <c r="DH480" i="5"/>
  <c r="DJ480" i="5"/>
  <c r="DL480" i="5"/>
  <c r="DN480" i="5"/>
  <c r="DP480" i="5"/>
  <c r="DR480" i="5"/>
  <c r="DT480" i="5"/>
  <c r="DV480" i="5"/>
  <c r="DX480" i="5"/>
  <c r="DZ480" i="5"/>
  <c r="CV479" i="5"/>
  <c r="CX479" i="5"/>
  <c r="CZ479" i="5"/>
  <c r="DB479" i="5"/>
  <c r="DD479" i="5"/>
  <c r="DF479" i="5"/>
  <c r="DH479" i="5"/>
  <c r="DJ479" i="5"/>
  <c r="DL479" i="5"/>
  <c r="DN479" i="5"/>
  <c r="DP479" i="5"/>
  <c r="DR479" i="5"/>
  <c r="DT479" i="5"/>
  <c r="DV479" i="5"/>
  <c r="DX479" i="5"/>
  <c r="DZ479" i="5"/>
  <c r="EB479" i="5"/>
  <c r="CV478" i="5"/>
  <c r="CX478" i="5"/>
  <c r="EB478" i="5" s="1"/>
  <c r="CZ478" i="5"/>
  <c r="DB478" i="5"/>
  <c r="DD478" i="5"/>
  <c r="DF478" i="5"/>
  <c r="DH478" i="5"/>
  <c r="DJ478" i="5"/>
  <c r="DL478" i="5"/>
  <c r="DN478" i="5"/>
  <c r="DP478" i="5"/>
  <c r="DR478" i="5"/>
  <c r="DT478" i="5"/>
  <c r="DV478" i="5"/>
  <c r="DX478" i="5"/>
  <c r="DZ478" i="5"/>
  <c r="CV477" i="5"/>
  <c r="CX477" i="5"/>
  <c r="CZ477" i="5"/>
  <c r="DB477" i="5"/>
  <c r="DD477" i="5"/>
  <c r="DF477" i="5"/>
  <c r="DH477" i="5"/>
  <c r="EB477" i="5" s="1"/>
  <c r="DJ477" i="5"/>
  <c r="DL477" i="5"/>
  <c r="DN477" i="5"/>
  <c r="DP477" i="5"/>
  <c r="DR477" i="5"/>
  <c r="DT477" i="5"/>
  <c r="DV477" i="5"/>
  <c r="DX477" i="5"/>
  <c r="DZ477" i="5"/>
  <c r="CV476" i="5"/>
  <c r="CX476" i="5"/>
  <c r="EB476" i="5" s="1"/>
  <c r="CZ476" i="5"/>
  <c r="DB476" i="5"/>
  <c r="DD476" i="5"/>
  <c r="DF476" i="5"/>
  <c r="DH476" i="5"/>
  <c r="DJ476" i="5"/>
  <c r="DL476" i="5"/>
  <c r="DN476" i="5"/>
  <c r="DP476" i="5"/>
  <c r="DR476" i="5"/>
  <c r="DT476" i="5"/>
  <c r="EA476" i="5" s="1"/>
  <c r="DV476" i="5"/>
  <c r="DX476" i="5"/>
  <c r="DZ476" i="5"/>
  <c r="CV475" i="5"/>
  <c r="CX475" i="5"/>
  <c r="CZ475" i="5"/>
  <c r="DB475" i="5"/>
  <c r="DD475" i="5"/>
  <c r="DF475" i="5"/>
  <c r="DH475" i="5"/>
  <c r="DJ475" i="5"/>
  <c r="DL475" i="5"/>
  <c r="DN475" i="5"/>
  <c r="DP475" i="5"/>
  <c r="DR475" i="5"/>
  <c r="DT475" i="5"/>
  <c r="DV475" i="5"/>
  <c r="DX475" i="5"/>
  <c r="DZ475" i="5"/>
  <c r="CV474" i="5"/>
  <c r="CX474" i="5"/>
  <c r="CZ474" i="5"/>
  <c r="DB474" i="5"/>
  <c r="DD474" i="5"/>
  <c r="DF474" i="5"/>
  <c r="DH474" i="5"/>
  <c r="DJ474" i="5"/>
  <c r="DL474" i="5"/>
  <c r="DN474" i="5"/>
  <c r="DP474" i="5"/>
  <c r="DR474" i="5"/>
  <c r="DT474" i="5"/>
  <c r="DV474" i="5"/>
  <c r="DX474" i="5"/>
  <c r="DZ474" i="5"/>
  <c r="CV473" i="5"/>
  <c r="CX473" i="5"/>
  <c r="CZ473" i="5"/>
  <c r="DB473" i="5"/>
  <c r="DD473" i="5"/>
  <c r="DF473" i="5"/>
  <c r="DH473" i="5"/>
  <c r="DJ473" i="5"/>
  <c r="DL473" i="5"/>
  <c r="DN473" i="5"/>
  <c r="DP473" i="5"/>
  <c r="DR473" i="5"/>
  <c r="DT473" i="5"/>
  <c r="DV473" i="5"/>
  <c r="DX473" i="5"/>
  <c r="DZ473" i="5"/>
  <c r="CV472" i="5"/>
  <c r="CX472" i="5"/>
  <c r="CZ472" i="5"/>
  <c r="DB472" i="5"/>
  <c r="DD472" i="5"/>
  <c r="DF472" i="5"/>
  <c r="DH472" i="5"/>
  <c r="DJ472" i="5"/>
  <c r="DL472" i="5"/>
  <c r="DN472" i="5"/>
  <c r="DP472" i="5"/>
  <c r="DR472" i="5"/>
  <c r="DT472" i="5"/>
  <c r="DV472" i="5"/>
  <c r="DX472" i="5"/>
  <c r="DZ472" i="5"/>
  <c r="EB472" i="5"/>
  <c r="CV471" i="5"/>
  <c r="CX471" i="5"/>
  <c r="CZ471" i="5"/>
  <c r="DB471" i="5"/>
  <c r="DD471" i="5"/>
  <c r="DF471" i="5"/>
  <c r="DH471" i="5"/>
  <c r="DJ471" i="5"/>
  <c r="DL471" i="5"/>
  <c r="DN471" i="5"/>
  <c r="DP471" i="5"/>
  <c r="DR471" i="5"/>
  <c r="DT471" i="5"/>
  <c r="DV471" i="5"/>
  <c r="DX471" i="5"/>
  <c r="DZ471" i="5"/>
  <c r="CV470" i="5"/>
  <c r="CX470" i="5"/>
  <c r="CZ470" i="5"/>
  <c r="DB470" i="5"/>
  <c r="DD470" i="5"/>
  <c r="DF470" i="5"/>
  <c r="DH470" i="5"/>
  <c r="DJ470" i="5"/>
  <c r="DL470" i="5"/>
  <c r="DN470" i="5"/>
  <c r="DP470" i="5"/>
  <c r="DR470" i="5"/>
  <c r="DT470" i="5"/>
  <c r="DV470" i="5"/>
  <c r="DX470" i="5"/>
  <c r="DZ470" i="5"/>
  <c r="CV469" i="5"/>
  <c r="CX469" i="5"/>
  <c r="CZ469" i="5"/>
  <c r="DB469" i="5"/>
  <c r="DD469" i="5"/>
  <c r="DF469" i="5"/>
  <c r="DH469" i="5"/>
  <c r="DJ469" i="5"/>
  <c r="DL469" i="5"/>
  <c r="DN469" i="5"/>
  <c r="DP469" i="5"/>
  <c r="DR469" i="5"/>
  <c r="DT469" i="5"/>
  <c r="DV469" i="5"/>
  <c r="DX469" i="5"/>
  <c r="DZ469" i="5"/>
  <c r="CV468" i="5"/>
  <c r="CX468" i="5"/>
  <c r="CZ468" i="5"/>
  <c r="DB468" i="5"/>
  <c r="DD468" i="5"/>
  <c r="DF468" i="5"/>
  <c r="DH468" i="5"/>
  <c r="DJ468" i="5"/>
  <c r="DL468" i="5"/>
  <c r="DN468" i="5"/>
  <c r="DP468" i="5"/>
  <c r="DR468" i="5"/>
  <c r="DT468" i="5"/>
  <c r="DV468" i="5"/>
  <c r="DX468" i="5"/>
  <c r="DZ468" i="5"/>
  <c r="CV467" i="5"/>
  <c r="CX467" i="5"/>
  <c r="CZ467" i="5"/>
  <c r="DB467" i="5"/>
  <c r="DD467" i="5"/>
  <c r="DF467" i="5"/>
  <c r="DH467" i="5"/>
  <c r="DJ467" i="5"/>
  <c r="DL467" i="5"/>
  <c r="DN467" i="5"/>
  <c r="DP467" i="5"/>
  <c r="DR467" i="5"/>
  <c r="DT467" i="5"/>
  <c r="DV467" i="5"/>
  <c r="DX467" i="5"/>
  <c r="DZ467" i="5"/>
  <c r="CV466" i="5"/>
  <c r="CX466" i="5"/>
  <c r="CZ466" i="5"/>
  <c r="DB466" i="5"/>
  <c r="DD466" i="5"/>
  <c r="DF466" i="5"/>
  <c r="DH466" i="5"/>
  <c r="DJ466" i="5"/>
  <c r="DL466" i="5"/>
  <c r="DN466" i="5"/>
  <c r="DP466" i="5"/>
  <c r="DR466" i="5"/>
  <c r="DT466" i="5"/>
  <c r="DV466" i="5"/>
  <c r="DX466" i="5"/>
  <c r="DZ466" i="5"/>
  <c r="CV465" i="5"/>
  <c r="CX465" i="5"/>
  <c r="CZ465" i="5"/>
  <c r="DB465" i="5"/>
  <c r="DD465" i="5"/>
  <c r="DF465" i="5"/>
  <c r="DH465" i="5"/>
  <c r="DJ465" i="5"/>
  <c r="DL465" i="5"/>
  <c r="DN465" i="5"/>
  <c r="DP465" i="5"/>
  <c r="DR465" i="5"/>
  <c r="DT465" i="5"/>
  <c r="DV465" i="5"/>
  <c r="DX465" i="5"/>
  <c r="DZ465" i="5"/>
  <c r="CV464" i="5"/>
  <c r="CX464" i="5"/>
  <c r="CZ464" i="5"/>
  <c r="DB464" i="5"/>
  <c r="DD464" i="5"/>
  <c r="DF464" i="5"/>
  <c r="DH464" i="5"/>
  <c r="DJ464" i="5"/>
  <c r="DL464" i="5"/>
  <c r="DN464" i="5"/>
  <c r="DP464" i="5"/>
  <c r="DR464" i="5"/>
  <c r="DT464" i="5"/>
  <c r="DV464" i="5"/>
  <c r="DX464" i="5"/>
  <c r="DZ464" i="5"/>
  <c r="EB464" i="5"/>
  <c r="CV463" i="5"/>
  <c r="CX463" i="5"/>
  <c r="CZ463" i="5"/>
  <c r="DB463" i="5"/>
  <c r="DD463" i="5"/>
  <c r="DF463" i="5"/>
  <c r="DH463" i="5"/>
  <c r="DJ463" i="5"/>
  <c r="DL463" i="5"/>
  <c r="DN463" i="5"/>
  <c r="DP463" i="5"/>
  <c r="DR463" i="5"/>
  <c r="DT463" i="5"/>
  <c r="DV463" i="5"/>
  <c r="DX463" i="5"/>
  <c r="DZ463" i="5"/>
  <c r="CV462" i="5"/>
  <c r="CX462" i="5"/>
  <c r="CZ462" i="5"/>
  <c r="DB462" i="5"/>
  <c r="DD462" i="5"/>
  <c r="DF462" i="5"/>
  <c r="DH462" i="5"/>
  <c r="DJ462" i="5"/>
  <c r="DL462" i="5"/>
  <c r="DN462" i="5"/>
  <c r="DP462" i="5"/>
  <c r="DR462" i="5"/>
  <c r="DT462" i="5"/>
  <c r="DV462" i="5"/>
  <c r="DX462" i="5"/>
  <c r="DZ462" i="5"/>
  <c r="CV461" i="5"/>
  <c r="CX461" i="5"/>
  <c r="CZ461" i="5"/>
  <c r="DB461" i="5"/>
  <c r="DD461" i="5"/>
  <c r="DF461" i="5"/>
  <c r="DH461" i="5"/>
  <c r="DJ461" i="5"/>
  <c r="DL461" i="5"/>
  <c r="DN461" i="5"/>
  <c r="DP461" i="5"/>
  <c r="DR461" i="5"/>
  <c r="DT461" i="5"/>
  <c r="DV461" i="5"/>
  <c r="DX461" i="5"/>
  <c r="DZ461" i="5"/>
  <c r="CV460" i="5"/>
  <c r="CX460" i="5"/>
  <c r="CZ460" i="5"/>
  <c r="DB460" i="5"/>
  <c r="DD460" i="5"/>
  <c r="DF460" i="5"/>
  <c r="DH460" i="5"/>
  <c r="DJ460" i="5"/>
  <c r="DL460" i="5"/>
  <c r="DN460" i="5"/>
  <c r="DP460" i="5"/>
  <c r="DR460" i="5"/>
  <c r="DT460" i="5"/>
  <c r="DV460" i="5"/>
  <c r="DX460" i="5"/>
  <c r="DZ460" i="5"/>
  <c r="CV459" i="5"/>
  <c r="CX459" i="5"/>
  <c r="CZ459" i="5"/>
  <c r="DB459" i="5"/>
  <c r="DD459" i="5"/>
  <c r="DF459" i="5"/>
  <c r="DH459" i="5"/>
  <c r="DJ459" i="5"/>
  <c r="DL459" i="5"/>
  <c r="DN459" i="5"/>
  <c r="DP459" i="5"/>
  <c r="DR459" i="5"/>
  <c r="DT459" i="5"/>
  <c r="DV459" i="5"/>
  <c r="DX459" i="5"/>
  <c r="DZ459" i="5"/>
  <c r="CV458" i="5"/>
  <c r="CX458" i="5"/>
  <c r="CZ458" i="5"/>
  <c r="DB458" i="5"/>
  <c r="DD458" i="5"/>
  <c r="DF458" i="5"/>
  <c r="DH458" i="5"/>
  <c r="DJ458" i="5"/>
  <c r="DL458" i="5"/>
  <c r="DN458" i="5"/>
  <c r="DP458" i="5"/>
  <c r="DR458" i="5"/>
  <c r="DT458" i="5"/>
  <c r="DV458" i="5"/>
  <c r="DX458" i="5"/>
  <c r="DZ458" i="5"/>
  <c r="CV457" i="5"/>
  <c r="CX457" i="5"/>
  <c r="CZ457" i="5"/>
  <c r="DB457" i="5"/>
  <c r="DD457" i="5"/>
  <c r="DF457" i="5"/>
  <c r="DH457" i="5"/>
  <c r="DJ457" i="5"/>
  <c r="DL457" i="5"/>
  <c r="DN457" i="5"/>
  <c r="DP457" i="5"/>
  <c r="DR457" i="5"/>
  <c r="DT457" i="5"/>
  <c r="DV457" i="5"/>
  <c r="DX457" i="5"/>
  <c r="DZ457" i="5"/>
  <c r="CV456" i="5"/>
  <c r="CX456" i="5"/>
  <c r="CZ456" i="5"/>
  <c r="DB456" i="5"/>
  <c r="DD456" i="5"/>
  <c r="DF456" i="5"/>
  <c r="DH456" i="5"/>
  <c r="DJ456" i="5"/>
  <c r="DL456" i="5"/>
  <c r="DN456" i="5"/>
  <c r="DP456" i="5"/>
  <c r="DR456" i="5"/>
  <c r="DT456" i="5"/>
  <c r="DV456" i="5"/>
  <c r="DX456" i="5"/>
  <c r="DZ456" i="5"/>
  <c r="EB456" i="5"/>
  <c r="CV455" i="5"/>
  <c r="CX455" i="5"/>
  <c r="CZ455" i="5"/>
  <c r="DB455" i="5"/>
  <c r="DD455" i="5"/>
  <c r="DF455" i="5"/>
  <c r="DH455" i="5"/>
  <c r="DJ455" i="5"/>
  <c r="DL455" i="5"/>
  <c r="DN455" i="5"/>
  <c r="DP455" i="5"/>
  <c r="DR455" i="5"/>
  <c r="DT455" i="5"/>
  <c r="DV455" i="5"/>
  <c r="DX455" i="5"/>
  <c r="DZ455" i="5"/>
  <c r="CV454" i="5"/>
  <c r="CX454" i="5"/>
  <c r="CZ454" i="5"/>
  <c r="DB454" i="5"/>
  <c r="DD454" i="5"/>
  <c r="DF454" i="5"/>
  <c r="DH454" i="5"/>
  <c r="DJ454" i="5"/>
  <c r="DL454" i="5"/>
  <c r="DN454" i="5"/>
  <c r="DP454" i="5"/>
  <c r="DR454" i="5"/>
  <c r="DT454" i="5"/>
  <c r="DV454" i="5"/>
  <c r="DX454" i="5"/>
  <c r="DZ454" i="5"/>
  <c r="CV453" i="5"/>
  <c r="CX453" i="5"/>
  <c r="CZ453" i="5"/>
  <c r="DB453" i="5"/>
  <c r="DD453" i="5"/>
  <c r="DF453" i="5"/>
  <c r="DH453" i="5"/>
  <c r="DJ453" i="5"/>
  <c r="DL453" i="5"/>
  <c r="DN453" i="5"/>
  <c r="DP453" i="5"/>
  <c r="DR453" i="5"/>
  <c r="DT453" i="5"/>
  <c r="DV453" i="5"/>
  <c r="DX453" i="5"/>
  <c r="DZ453" i="5"/>
  <c r="CV452" i="5"/>
  <c r="CX452" i="5"/>
  <c r="CZ452" i="5"/>
  <c r="DB452" i="5"/>
  <c r="DD452" i="5"/>
  <c r="DF452" i="5"/>
  <c r="DH452" i="5"/>
  <c r="DJ452" i="5"/>
  <c r="DL452" i="5"/>
  <c r="DN452" i="5"/>
  <c r="DP452" i="5"/>
  <c r="DR452" i="5"/>
  <c r="DT452" i="5"/>
  <c r="DV452" i="5"/>
  <c r="DX452" i="5"/>
  <c r="DZ452" i="5"/>
  <c r="CV451" i="5"/>
  <c r="CX451" i="5"/>
  <c r="CZ451" i="5"/>
  <c r="DB451" i="5"/>
  <c r="DD451" i="5"/>
  <c r="DF451" i="5"/>
  <c r="DH451" i="5"/>
  <c r="DJ451" i="5"/>
  <c r="DL451" i="5"/>
  <c r="DN451" i="5"/>
  <c r="DP451" i="5"/>
  <c r="DR451" i="5"/>
  <c r="DT451" i="5"/>
  <c r="DV451" i="5"/>
  <c r="DX451" i="5"/>
  <c r="DZ451" i="5"/>
  <c r="CV450" i="5"/>
  <c r="CX450" i="5"/>
  <c r="CZ450" i="5"/>
  <c r="DB450" i="5"/>
  <c r="DD450" i="5"/>
  <c r="DF450" i="5"/>
  <c r="DH450" i="5"/>
  <c r="DJ450" i="5"/>
  <c r="DL450" i="5"/>
  <c r="DN450" i="5"/>
  <c r="DP450" i="5"/>
  <c r="DR450" i="5"/>
  <c r="DT450" i="5"/>
  <c r="DV450" i="5"/>
  <c r="DX450" i="5"/>
  <c r="DZ450" i="5"/>
  <c r="CV449" i="5"/>
  <c r="CX449" i="5"/>
  <c r="CZ449" i="5"/>
  <c r="DB449" i="5"/>
  <c r="DD449" i="5"/>
  <c r="DF449" i="5"/>
  <c r="DH449" i="5"/>
  <c r="DJ449" i="5"/>
  <c r="DL449" i="5"/>
  <c r="DN449" i="5"/>
  <c r="DP449" i="5"/>
  <c r="DR449" i="5"/>
  <c r="DT449" i="5"/>
  <c r="DV449" i="5"/>
  <c r="DX449" i="5"/>
  <c r="DZ449" i="5"/>
  <c r="CV448" i="5"/>
  <c r="CX448" i="5"/>
  <c r="CZ448" i="5"/>
  <c r="DB448" i="5"/>
  <c r="DD448" i="5"/>
  <c r="DF448" i="5"/>
  <c r="DH448" i="5"/>
  <c r="DJ448" i="5"/>
  <c r="DL448" i="5"/>
  <c r="DN448" i="5"/>
  <c r="DP448" i="5"/>
  <c r="DR448" i="5"/>
  <c r="DT448" i="5"/>
  <c r="DV448" i="5"/>
  <c r="DX448" i="5"/>
  <c r="DZ448" i="5"/>
  <c r="EB448" i="5"/>
  <c r="CV447" i="5"/>
  <c r="CX447" i="5"/>
  <c r="CZ447" i="5"/>
  <c r="DB447" i="5"/>
  <c r="DD447" i="5"/>
  <c r="DF447" i="5"/>
  <c r="DH447" i="5"/>
  <c r="DJ447" i="5"/>
  <c r="DL447" i="5"/>
  <c r="DN447" i="5"/>
  <c r="DP447" i="5"/>
  <c r="DR447" i="5"/>
  <c r="DT447" i="5"/>
  <c r="DV447" i="5"/>
  <c r="DX447" i="5"/>
  <c r="DZ447" i="5"/>
  <c r="CV446" i="5"/>
  <c r="CX446" i="5"/>
  <c r="CZ446" i="5"/>
  <c r="DB446" i="5"/>
  <c r="DD446" i="5"/>
  <c r="DF446" i="5"/>
  <c r="DH446" i="5"/>
  <c r="DJ446" i="5"/>
  <c r="DL446" i="5"/>
  <c r="DN446" i="5"/>
  <c r="DP446" i="5"/>
  <c r="DR446" i="5"/>
  <c r="DT446" i="5"/>
  <c r="DV446" i="5"/>
  <c r="DX446" i="5"/>
  <c r="DZ446" i="5"/>
  <c r="CV445" i="5"/>
  <c r="CX445" i="5"/>
  <c r="CZ445" i="5"/>
  <c r="DB445" i="5"/>
  <c r="DD445" i="5"/>
  <c r="DF445" i="5"/>
  <c r="DH445" i="5"/>
  <c r="DJ445" i="5"/>
  <c r="DL445" i="5"/>
  <c r="DN445" i="5"/>
  <c r="DP445" i="5"/>
  <c r="DR445" i="5"/>
  <c r="DT445" i="5"/>
  <c r="DV445" i="5"/>
  <c r="DX445" i="5"/>
  <c r="DZ445" i="5"/>
  <c r="CV444" i="5"/>
  <c r="CX444" i="5"/>
  <c r="CZ444" i="5"/>
  <c r="DB444" i="5"/>
  <c r="DD444" i="5"/>
  <c r="DF444" i="5"/>
  <c r="DH444" i="5"/>
  <c r="DJ444" i="5"/>
  <c r="DL444" i="5"/>
  <c r="DN444" i="5"/>
  <c r="DP444" i="5"/>
  <c r="DR444" i="5"/>
  <c r="DT444" i="5"/>
  <c r="DV444" i="5"/>
  <c r="DX444" i="5"/>
  <c r="DZ444" i="5"/>
  <c r="CV443" i="5"/>
  <c r="CX443" i="5"/>
  <c r="CZ443" i="5"/>
  <c r="DB443" i="5"/>
  <c r="DD443" i="5"/>
  <c r="DF443" i="5"/>
  <c r="DH443" i="5"/>
  <c r="DJ443" i="5"/>
  <c r="DL443" i="5"/>
  <c r="DN443" i="5"/>
  <c r="DP443" i="5"/>
  <c r="DR443" i="5"/>
  <c r="DT443" i="5"/>
  <c r="DV443" i="5"/>
  <c r="DX443" i="5"/>
  <c r="DZ443" i="5"/>
  <c r="CV442" i="5"/>
  <c r="CX442" i="5"/>
  <c r="CZ442" i="5"/>
  <c r="DB442" i="5"/>
  <c r="DD442" i="5"/>
  <c r="DF442" i="5"/>
  <c r="DH442" i="5"/>
  <c r="DJ442" i="5"/>
  <c r="DL442" i="5"/>
  <c r="DN442" i="5"/>
  <c r="DP442" i="5"/>
  <c r="DR442" i="5"/>
  <c r="DT442" i="5"/>
  <c r="DV442" i="5"/>
  <c r="DX442" i="5"/>
  <c r="DZ442" i="5"/>
  <c r="CV441" i="5"/>
  <c r="CX441" i="5"/>
  <c r="CZ441" i="5"/>
  <c r="DB441" i="5"/>
  <c r="DD441" i="5"/>
  <c r="DF441" i="5"/>
  <c r="DH441" i="5"/>
  <c r="DJ441" i="5"/>
  <c r="DL441" i="5"/>
  <c r="DN441" i="5"/>
  <c r="DP441" i="5"/>
  <c r="DR441" i="5"/>
  <c r="DT441" i="5"/>
  <c r="DV441" i="5"/>
  <c r="DX441" i="5"/>
  <c r="DZ441" i="5"/>
  <c r="CV440" i="5"/>
  <c r="CX440" i="5"/>
  <c r="CZ440" i="5"/>
  <c r="DB440" i="5"/>
  <c r="DD440" i="5"/>
  <c r="DF440" i="5"/>
  <c r="DH440" i="5"/>
  <c r="DJ440" i="5"/>
  <c r="DL440" i="5"/>
  <c r="DN440" i="5"/>
  <c r="DP440" i="5"/>
  <c r="DR440" i="5"/>
  <c r="DT440" i="5"/>
  <c r="DV440" i="5"/>
  <c r="DX440" i="5"/>
  <c r="DZ440" i="5"/>
  <c r="EB440" i="5"/>
  <c r="CV439" i="5"/>
  <c r="CX439" i="5"/>
  <c r="CZ439" i="5"/>
  <c r="DB439" i="5"/>
  <c r="DD439" i="5"/>
  <c r="DF439" i="5"/>
  <c r="DH439" i="5"/>
  <c r="DJ439" i="5"/>
  <c r="DL439" i="5"/>
  <c r="DN439" i="5"/>
  <c r="DP439" i="5"/>
  <c r="DR439" i="5"/>
  <c r="DT439" i="5"/>
  <c r="DV439" i="5"/>
  <c r="DX439" i="5"/>
  <c r="DZ439" i="5"/>
  <c r="CV438" i="5"/>
  <c r="CX438" i="5"/>
  <c r="EB438" i="5" s="1"/>
  <c r="CZ438" i="5"/>
  <c r="DB438" i="5"/>
  <c r="DD438" i="5"/>
  <c r="DF438" i="5"/>
  <c r="DH438" i="5"/>
  <c r="DJ438" i="5"/>
  <c r="DL438" i="5"/>
  <c r="DN438" i="5"/>
  <c r="DP438" i="5"/>
  <c r="DR438" i="5"/>
  <c r="DT438" i="5"/>
  <c r="DV438" i="5"/>
  <c r="DX438" i="5"/>
  <c r="DZ438" i="5"/>
  <c r="CV437" i="5"/>
  <c r="CX437" i="5"/>
  <c r="CZ437" i="5"/>
  <c r="DB437" i="5"/>
  <c r="DD437" i="5"/>
  <c r="DF437" i="5"/>
  <c r="DH437" i="5"/>
  <c r="DJ437" i="5"/>
  <c r="DL437" i="5"/>
  <c r="DN437" i="5"/>
  <c r="DP437" i="5"/>
  <c r="DR437" i="5"/>
  <c r="DT437" i="5"/>
  <c r="DV437" i="5"/>
  <c r="DX437" i="5"/>
  <c r="DZ437" i="5"/>
  <c r="CV436" i="5"/>
  <c r="CX436" i="5"/>
  <c r="EB436" i="5" s="1"/>
  <c r="CZ436" i="5"/>
  <c r="DB436" i="5"/>
  <c r="DD436" i="5"/>
  <c r="DF436" i="5"/>
  <c r="DH436" i="5"/>
  <c r="DJ436" i="5"/>
  <c r="DL436" i="5"/>
  <c r="DN436" i="5"/>
  <c r="DP436" i="5"/>
  <c r="DR436" i="5"/>
  <c r="DT436" i="5"/>
  <c r="DV436" i="5"/>
  <c r="DX436" i="5"/>
  <c r="DZ436" i="5"/>
  <c r="CV435" i="5"/>
  <c r="CX435" i="5"/>
  <c r="CZ435" i="5"/>
  <c r="DB435" i="5"/>
  <c r="DD435" i="5"/>
  <c r="DF435" i="5"/>
  <c r="DH435" i="5"/>
  <c r="DJ435" i="5"/>
  <c r="DL435" i="5"/>
  <c r="DN435" i="5"/>
  <c r="DP435" i="5"/>
  <c r="DR435" i="5"/>
  <c r="DT435" i="5"/>
  <c r="DV435" i="5"/>
  <c r="DX435" i="5"/>
  <c r="DZ435" i="5"/>
  <c r="CV434" i="5"/>
  <c r="CX434" i="5"/>
  <c r="CZ434" i="5"/>
  <c r="DB434" i="5"/>
  <c r="DD434" i="5"/>
  <c r="DF434" i="5"/>
  <c r="DH434" i="5"/>
  <c r="DJ434" i="5"/>
  <c r="DL434" i="5"/>
  <c r="DN434" i="5"/>
  <c r="DP434" i="5"/>
  <c r="DR434" i="5"/>
  <c r="DT434" i="5"/>
  <c r="DV434" i="5"/>
  <c r="DX434" i="5"/>
  <c r="DZ434" i="5"/>
  <c r="CV433" i="5"/>
  <c r="CX433" i="5"/>
  <c r="CZ433" i="5"/>
  <c r="DB433" i="5"/>
  <c r="DD433" i="5"/>
  <c r="DF433" i="5"/>
  <c r="DH433" i="5"/>
  <c r="DJ433" i="5"/>
  <c r="DL433" i="5"/>
  <c r="DN433" i="5"/>
  <c r="DP433" i="5"/>
  <c r="DR433" i="5"/>
  <c r="DT433" i="5"/>
  <c r="DV433" i="5"/>
  <c r="DX433" i="5"/>
  <c r="DZ433" i="5"/>
  <c r="CV432" i="5"/>
  <c r="CX432" i="5"/>
  <c r="CZ432" i="5"/>
  <c r="DB432" i="5"/>
  <c r="DD432" i="5"/>
  <c r="DF432" i="5"/>
  <c r="DH432" i="5"/>
  <c r="DJ432" i="5"/>
  <c r="DL432" i="5"/>
  <c r="DN432" i="5"/>
  <c r="DP432" i="5"/>
  <c r="DR432" i="5"/>
  <c r="DT432" i="5"/>
  <c r="DV432" i="5"/>
  <c r="DX432" i="5"/>
  <c r="DZ432" i="5"/>
  <c r="EB432" i="5"/>
  <c r="CV431" i="5"/>
  <c r="CX431" i="5"/>
  <c r="CZ431" i="5"/>
  <c r="DB431" i="5"/>
  <c r="DD431" i="5"/>
  <c r="DF431" i="5"/>
  <c r="DH431" i="5"/>
  <c r="DJ431" i="5"/>
  <c r="DL431" i="5"/>
  <c r="DN431" i="5"/>
  <c r="DP431" i="5"/>
  <c r="DR431" i="5"/>
  <c r="DT431" i="5"/>
  <c r="DV431" i="5"/>
  <c r="DX431" i="5"/>
  <c r="DZ431" i="5"/>
  <c r="CV430" i="5"/>
  <c r="CX430" i="5"/>
  <c r="CZ430" i="5"/>
  <c r="DB430" i="5"/>
  <c r="DD430" i="5"/>
  <c r="DF430" i="5"/>
  <c r="DH430" i="5"/>
  <c r="DJ430" i="5"/>
  <c r="DL430" i="5"/>
  <c r="DN430" i="5"/>
  <c r="DP430" i="5"/>
  <c r="DR430" i="5"/>
  <c r="DT430" i="5"/>
  <c r="DV430" i="5"/>
  <c r="DX430" i="5"/>
  <c r="DZ430" i="5"/>
  <c r="CV429" i="5"/>
  <c r="CX429" i="5"/>
  <c r="CZ429" i="5"/>
  <c r="DB429" i="5"/>
  <c r="DD429" i="5"/>
  <c r="DF429" i="5"/>
  <c r="DH429" i="5"/>
  <c r="DJ429" i="5"/>
  <c r="DL429" i="5"/>
  <c r="DN429" i="5"/>
  <c r="DP429" i="5"/>
  <c r="DR429" i="5"/>
  <c r="DT429" i="5"/>
  <c r="DV429" i="5"/>
  <c r="DX429" i="5"/>
  <c r="DZ429" i="5"/>
  <c r="CV428" i="5"/>
  <c r="CX428" i="5"/>
  <c r="EB428" i="5" s="1"/>
  <c r="CZ428" i="5"/>
  <c r="DB428" i="5"/>
  <c r="DD428" i="5"/>
  <c r="DF428" i="5"/>
  <c r="DH428" i="5"/>
  <c r="DJ428" i="5"/>
  <c r="DL428" i="5"/>
  <c r="DN428" i="5"/>
  <c r="DP428" i="5"/>
  <c r="DR428" i="5"/>
  <c r="DT428" i="5"/>
  <c r="DV428" i="5"/>
  <c r="DX428" i="5"/>
  <c r="DZ428" i="5"/>
  <c r="CV427" i="5"/>
  <c r="CX427" i="5"/>
  <c r="CZ427" i="5"/>
  <c r="DB427" i="5"/>
  <c r="DD427" i="5"/>
  <c r="DF427" i="5"/>
  <c r="DH427" i="5"/>
  <c r="DJ427" i="5"/>
  <c r="DL427" i="5"/>
  <c r="DN427" i="5"/>
  <c r="DP427" i="5"/>
  <c r="DR427" i="5"/>
  <c r="DT427" i="5"/>
  <c r="DV427" i="5"/>
  <c r="DX427" i="5"/>
  <c r="DZ427" i="5"/>
  <c r="CV426" i="5"/>
  <c r="CX426" i="5"/>
  <c r="CZ426" i="5"/>
  <c r="DB426" i="5"/>
  <c r="DD426" i="5"/>
  <c r="DF426" i="5"/>
  <c r="DH426" i="5"/>
  <c r="DJ426" i="5"/>
  <c r="DL426" i="5"/>
  <c r="DN426" i="5"/>
  <c r="DP426" i="5"/>
  <c r="DR426" i="5"/>
  <c r="DT426" i="5"/>
  <c r="DV426" i="5"/>
  <c r="DX426" i="5"/>
  <c r="DZ426" i="5"/>
  <c r="CV425" i="5"/>
  <c r="CX425" i="5"/>
  <c r="CZ425" i="5"/>
  <c r="DB425" i="5"/>
  <c r="DD425" i="5"/>
  <c r="DF425" i="5"/>
  <c r="DH425" i="5"/>
  <c r="DJ425" i="5"/>
  <c r="DL425" i="5"/>
  <c r="DN425" i="5"/>
  <c r="DP425" i="5"/>
  <c r="DR425" i="5"/>
  <c r="DT425" i="5"/>
  <c r="DV425" i="5"/>
  <c r="DX425" i="5"/>
  <c r="DZ425" i="5"/>
  <c r="CV424" i="5"/>
  <c r="EA424" i="5" s="1"/>
  <c r="CX424" i="5"/>
  <c r="CZ424" i="5"/>
  <c r="DB424" i="5"/>
  <c r="DD424" i="5"/>
  <c r="DF424" i="5"/>
  <c r="DH424" i="5"/>
  <c r="DJ424" i="5"/>
  <c r="DL424" i="5"/>
  <c r="DN424" i="5"/>
  <c r="DP424" i="5"/>
  <c r="DR424" i="5"/>
  <c r="DT424" i="5"/>
  <c r="DV424" i="5"/>
  <c r="DX424" i="5"/>
  <c r="DZ424" i="5"/>
  <c r="EB424" i="5"/>
  <c r="CV423" i="5"/>
  <c r="CX423" i="5"/>
  <c r="CZ423" i="5"/>
  <c r="DB423" i="5"/>
  <c r="DD423" i="5"/>
  <c r="DF423" i="5"/>
  <c r="DH423" i="5"/>
  <c r="DJ423" i="5"/>
  <c r="DL423" i="5"/>
  <c r="DN423" i="5"/>
  <c r="DP423" i="5"/>
  <c r="DR423" i="5"/>
  <c r="DT423" i="5"/>
  <c r="DV423" i="5"/>
  <c r="DX423" i="5"/>
  <c r="DZ423" i="5"/>
  <c r="CV422" i="5"/>
  <c r="CX422" i="5"/>
  <c r="EB422" i="5" s="1"/>
  <c r="CZ422" i="5"/>
  <c r="DB422" i="5"/>
  <c r="DD422" i="5"/>
  <c r="DF422" i="5"/>
  <c r="DH422" i="5"/>
  <c r="DJ422" i="5"/>
  <c r="DL422" i="5"/>
  <c r="DN422" i="5"/>
  <c r="DP422" i="5"/>
  <c r="DR422" i="5"/>
  <c r="DT422" i="5"/>
  <c r="DV422" i="5"/>
  <c r="DX422" i="5"/>
  <c r="DZ422" i="5"/>
  <c r="CV421" i="5"/>
  <c r="CX421" i="5"/>
  <c r="CZ421" i="5"/>
  <c r="DB421" i="5"/>
  <c r="DD421" i="5"/>
  <c r="DF421" i="5"/>
  <c r="DH421" i="5"/>
  <c r="DJ421" i="5"/>
  <c r="DL421" i="5"/>
  <c r="DN421" i="5"/>
  <c r="DP421" i="5"/>
  <c r="DR421" i="5"/>
  <c r="DT421" i="5"/>
  <c r="DV421" i="5"/>
  <c r="DX421" i="5"/>
  <c r="DZ421" i="5"/>
  <c r="CV420" i="5"/>
  <c r="CX420" i="5"/>
  <c r="EB420" i="5" s="1"/>
  <c r="CZ420" i="5"/>
  <c r="DB420" i="5"/>
  <c r="DD420" i="5"/>
  <c r="DF420" i="5"/>
  <c r="DH420" i="5"/>
  <c r="DJ420" i="5"/>
  <c r="DL420" i="5"/>
  <c r="DN420" i="5"/>
  <c r="DP420" i="5"/>
  <c r="DR420" i="5"/>
  <c r="DT420" i="5"/>
  <c r="DV420" i="5"/>
  <c r="DX420" i="5"/>
  <c r="DZ420" i="5"/>
  <c r="CV419" i="5"/>
  <c r="CX419" i="5"/>
  <c r="CZ419" i="5"/>
  <c r="DB419" i="5"/>
  <c r="DD419" i="5"/>
  <c r="DF419" i="5"/>
  <c r="DH419" i="5"/>
  <c r="DJ419" i="5"/>
  <c r="DL419" i="5"/>
  <c r="DN419" i="5"/>
  <c r="DP419" i="5"/>
  <c r="DR419" i="5"/>
  <c r="DT419" i="5"/>
  <c r="DV419" i="5"/>
  <c r="DX419" i="5"/>
  <c r="DZ419" i="5"/>
  <c r="CV418" i="5"/>
  <c r="CX418" i="5"/>
  <c r="CZ418" i="5"/>
  <c r="DB418" i="5"/>
  <c r="DD418" i="5"/>
  <c r="DF418" i="5"/>
  <c r="DH418" i="5"/>
  <c r="DJ418" i="5"/>
  <c r="DL418" i="5"/>
  <c r="DN418" i="5"/>
  <c r="DP418" i="5"/>
  <c r="DR418" i="5"/>
  <c r="DT418" i="5"/>
  <c r="DV418" i="5"/>
  <c r="DX418" i="5"/>
  <c r="DZ418" i="5"/>
  <c r="CV417" i="5"/>
  <c r="CX417" i="5"/>
  <c r="CZ417" i="5"/>
  <c r="DB417" i="5"/>
  <c r="DD417" i="5"/>
  <c r="DF417" i="5"/>
  <c r="DH417" i="5"/>
  <c r="DJ417" i="5"/>
  <c r="DL417" i="5"/>
  <c r="DN417" i="5"/>
  <c r="DP417" i="5"/>
  <c r="DR417" i="5"/>
  <c r="DT417" i="5"/>
  <c r="DV417" i="5"/>
  <c r="DX417" i="5"/>
  <c r="DZ417" i="5"/>
  <c r="CV416" i="5"/>
  <c r="CX416" i="5"/>
  <c r="CZ416" i="5"/>
  <c r="DB416" i="5"/>
  <c r="DD416" i="5"/>
  <c r="DF416" i="5"/>
  <c r="DH416" i="5"/>
  <c r="DJ416" i="5"/>
  <c r="DL416" i="5"/>
  <c r="DN416" i="5"/>
  <c r="DP416" i="5"/>
  <c r="DR416" i="5"/>
  <c r="DT416" i="5"/>
  <c r="DV416" i="5"/>
  <c r="DX416" i="5"/>
  <c r="DZ416" i="5"/>
  <c r="EB416" i="5"/>
  <c r="CV415" i="5"/>
  <c r="CX415" i="5"/>
  <c r="CZ415" i="5"/>
  <c r="DB415" i="5"/>
  <c r="DD415" i="5"/>
  <c r="DF415" i="5"/>
  <c r="DH415" i="5"/>
  <c r="DJ415" i="5"/>
  <c r="DL415" i="5"/>
  <c r="DN415" i="5"/>
  <c r="DP415" i="5"/>
  <c r="DR415" i="5"/>
  <c r="DT415" i="5"/>
  <c r="DV415" i="5"/>
  <c r="DX415" i="5"/>
  <c r="DZ415" i="5"/>
  <c r="CV414" i="5"/>
  <c r="CX414" i="5"/>
  <c r="CZ414" i="5"/>
  <c r="DB414" i="5"/>
  <c r="DD414" i="5"/>
  <c r="DF414" i="5"/>
  <c r="DH414" i="5"/>
  <c r="DJ414" i="5"/>
  <c r="DL414" i="5"/>
  <c r="DN414" i="5"/>
  <c r="DP414" i="5"/>
  <c r="DR414" i="5"/>
  <c r="DT414" i="5"/>
  <c r="DV414" i="5"/>
  <c r="DX414" i="5"/>
  <c r="DZ414" i="5"/>
  <c r="CV413" i="5"/>
  <c r="CX413" i="5"/>
  <c r="CZ413" i="5"/>
  <c r="DB413" i="5"/>
  <c r="DD413" i="5"/>
  <c r="DF413" i="5"/>
  <c r="DH413" i="5"/>
  <c r="DJ413" i="5"/>
  <c r="DL413" i="5"/>
  <c r="DN413" i="5"/>
  <c r="DP413" i="5"/>
  <c r="DR413" i="5"/>
  <c r="DT413" i="5"/>
  <c r="DV413" i="5"/>
  <c r="DX413" i="5"/>
  <c r="DZ413" i="5"/>
  <c r="CV412" i="5"/>
  <c r="CX412" i="5"/>
  <c r="EB412" i="5" s="1"/>
  <c r="CZ412" i="5"/>
  <c r="DB412" i="5"/>
  <c r="DD412" i="5"/>
  <c r="DF412" i="5"/>
  <c r="DH412" i="5"/>
  <c r="DJ412" i="5"/>
  <c r="DL412" i="5"/>
  <c r="DN412" i="5"/>
  <c r="DP412" i="5"/>
  <c r="DR412" i="5"/>
  <c r="DT412" i="5"/>
  <c r="DV412" i="5"/>
  <c r="DX412" i="5"/>
  <c r="DZ412" i="5"/>
  <c r="CV411" i="5"/>
  <c r="CX411" i="5"/>
  <c r="CZ411" i="5"/>
  <c r="DB411" i="5"/>
  <c r="DD411" i="5"/>
  <c r="DF411" i="5"/>
  <c r="DH411" i="5"/>
  <c r="DJ411" i="5"/>
  <c r="DL411" i="5"/>
  <c r="DN411" i="5"/>
  <c r="DP411" i="5"/>
  <c r="DR411" i="5"/>
  <c r="DT411" i="5"/>
  <c r="DV411" i="5"/>
  <c r="DX411" i="5"/>
  <c r="DZ411" i="5"/>
  <c r="CV410" i="5"/>
  <c r="CX410" i="5"/>
  <c r="CZ410" i="5"/>
  <c r="DB410" i="5"/>
  <c r="DD410" i="5"/>
  <c r="DF410" i="5"/>
  <c r="DH410" i="5"/>
  <c r="DJ410" i="5"/>
  <c r="DL410" i="5"/>
  <c r="DN410" i="5"/>
  <c r="DP410" i="5"/>
  <c r="DR410" i="5"/>
  <c r="DT410" i="5"/>
  <c r="DV410" i="5"/>
  <c r="DX410" i="5"/>
  <c r="DZ410" i="5"/>
  <c r="CV409" i="5"/>
  <c r="CX409" i="5"/>
  <c r="CZ409" i="5"/>
  <c r="DB409" i="5"/>
  <c r="DD409" i="5"/>
  <c r="DF409" i="5"/>
  <c r="DH409" i="5"/>
  <c r="DJ409" i="5"/>
  <c r="DL409" i="5"/>
  <c r="DN409" i="5"/>
  <c r="DP409" i="5"/>
  <c r="DR409" i="5"/>
  <c r="DT409" i="5"/>
  <c r="DV409" i="5"/>
  <c r="DX409" i="5"/>
  <c r="DZ409" i="5"/>
  <c r="CV408" i="5"/>
  <c r="CX408" i="5"/>
  <c r="CZ408" i="5"/>
  <c r="DB408" i="5"/>
  <c r="DD408" i="5"/>
  <c r="DF408" i="5"/>
  <c r="DH408" i="5"/>
  <c r="DJ408" i="5"/>
  <c r="DL408" i="5"/>
  <c r="DN408" i="5"/>
  <c r="DP408" i="5"/>
  <c r="DR408" i="5"/>
  <c r="DT408" i="5"/>
  <c r="DV408" i="5"/>
  <c r="DX408" i="5"/>
  <c r="DZ408" i="5"/>
  <c r="EB408" i="5"/>
  <c r="CV407" i="5"/>
  <c r="CX407" i="5"/>
  <c r="CZ407" i="5"/>
  <c r="DB407" i="5"/>
  <c r="DD407" i="5"/>
  <c r="DF407" i="5"/>
  <c r="DH407" i="5"/>
  <c r="DJ407" i="5"/>
  <c r="DL407" i="5"/>
  <c r="DN407" i="5"/>
  <c r="DP407" i="5"/>
  <c r="DR407" i="5"/>
  <c r="DT407" i="5"/>
  <c r="DV407" i="5"/>
  <c r="DX407" i="5"/>
  <c r="DZ407" i="5"/>
  <c r="CV406" i="5"/>
  <c r="CX406" i="5"/>
  <c r="CZ406" i="5"/>
  <c r="DB406" i="5"/>
  <c r="DD406" i="5"/>
  <c r="DF406" i="5"/>
  <c r="DH406" i="5"/>
  <c r="DJ406" i="5"/>
  <c r="DL406" i="5"/>
  <c r="DN406" i="5"/>
  <c r="DP406" i="5"/>
  <c r="DR406" i="5"/>
  <c r="DT406" i="5"/>
  <c r="DV406" i="5"/>
  <c r="DX406" i="5"/>
  <c r="DZ406" i="5"/>
  <c r="CV405" i="5"/>
  <c r="CX405" i="5"/>
  <c r="CZ405" i="5"/>
  <c r="DB405" i="5"/>
  <c r="DD405" i="5"/>
  <c r="DF405" i="5"/>
  <c r="DH405" i="5"/>
  <c r="DJ405" i="5"/>
  <c r="DL405" i="5"/>
  <c r="DN405" i="5"/>
  <c r="DP405" i="5"/>
  <c r="DR405" i="5"/>
  <c r="DT405" i="5"/>
  <c r="DV405" i="5"/>
  <c r="DX405" i="5"/>
  <c r="DZ405" i="5"/>
  <c r="CV404" i="5"/>
  <c r="CX404" i="5"/>
  <c r="CZ404" i="5"/>
  <c r="DB404" i="5"/>
  <c r="DD404" i="5"/>
  <c r="DF404" i="5"/>
  <c r="DH404" i="5"/>
  <c r="DJ404" i="5"/>
  <c r="DL404" i="5"/>
  <c r="DN404" i="5"/>
  <c r="DP404" i="5"/>
  <c r="DR404" i="5"/>
  <c r="DT404" i="5"/>
  <c r="DV404" i="5"/>
  <c r="DX404" i="5"/>
  <c r="DZ404" i="5"/>
  <c r="CV403" i="5"/>
  <c r="CX403" i="5"/>
  <c r="CZ403" i="5"/>
  <c r="DB403" i="5"/>
  <c r="DD403" i="5"/>
  <c r="DF403" i="5"/>
  <c r="DH403" i="5"/>
  <c r="DJ403" i="5"/>
  <c r="DL403" i="5"/>
  <c r="DN403" i="5"/>
  <c r="DP403" i="5"/>
  <c r="DR403" i="5"/>
  <c r="DT403" i="5"/>
  <c r="DV403" i="5"/>
  <c r="DX403" i="5"/>
  <c r="DZ403" i="5"/>
  <c r="CV402" i="5"/>
  <c r="CX402" i="5"/>
  <c r="CZ402" i="5"/>
  <c r="DB402" i="5"/>
  <c r="DD402" i="5"/>
  <c r="DF402" i="5"/>
  <c r="DH402" i="5"/>
  <c r="DJ402" i="5"/>
  <c r="DL402" i="5"/>
  <c r="DN402" i="5"/>
  <c r="DP402" i="5"/>
  <c r="DR402" i="5"/>
  <c r="DT402" i="5"/>
  <c r="DV402" i="5"/>
  <c r="DX402" i="5"/>
  <c r="DZ402" i="5"/>
  <c r="CV401" i="5"/>
  <c r="CX401" i="5"/>
  <c r="CZ401" i="5"/>
  <c r="DB401" i="5"/>
  <c r="DD401" i="5"/>
  <c r="DF401" i="5"/>
  <c r="DH401" i="5"/>
  <c r="DJ401" i="5"/>
  <c r="DL401" i="5"/>
  <c r="DN401" i="5"/>
  <c r="DP401" i="5"/>
  <c r="DR401" i="5"/>
  <c r="DT401" i="5"/>
  <c r="DV401" i="5"/>
  <c r="DX401" i="5"/>
  <c r="DZ401" i="5"/>
  <c r="CV400" i="5"/>
  <c r="CX400" i="5"/>
  <c r="CZ400" i="5"/>
  <c r="DB400" i="5"/>
  <c r="DD400" i="5"/>
  <c r="DF400" i="5"/>
  <c r="DH400" i="5"/>
  <c r="DJ400" i="5"/>
  <c r="DL400" i="5"/>
  <c r="DN400" i="5"/>
  <c r="DP400" i="5"/>
  <c r="DR400" i="5"/>
  <c r="DT400" i="5"/>
  <c r="DV400" i="5"/>
  <c r="DX400" i="5"/>
  <c r="DZ400" i="5"/>
  <c r="EB400" i="5"/>
  <c r="CV399" i="5"/>
  <c r="CX399" i="5"/>
  <c r="CZ399" i="5"/>
  <c r="DB399" i="5"/>
  <c r="DD399" i="5"/>
  <c r="DF399" i="5"/>
  <c r="DH399" i="5"/>
  <c r="DJ399" i="5"/>
  <c r="DL399" i="5"/>
  <c r="DN399" i="5"/>
  <c r="DP399" i="5"/>
  <c r="DR399" i="5"/>
  <c r="DT399" i="5"/>
  <c r="DV399" i="5"/>
  <c r="DX399" i="5"/>
  <c r="DZ399" i="5"/>
  <c r="CV398" i="5"/>
  <c r="CX398" i="5"/>
  <c r="CZ398" i="5"/>
  <c r="DB398" i="5"/>
  <c r="DD398" i="5"/>
  <c r="DF398" i="5"/>
  <c r="DH398" i="5"/>
  <c r="DJ398" i="5"/>
  <c r="DL398" i="5"/>
  <c r="DN398" i="5"/>
  <c r="DP398" i="5"/>
  <c r="DR398" i="5"/>
  <c r="DT398" i="5"/>
  <c r="DV398" i="5"/>
  <c r="DX398" i="5"/>
  <c r="DZ398" i="5"/>
  <c r="CV397" i="5"/>
  <c r="CX397" i="5"/>
  <c r="CZ397" i="5"/>
  <c r="DB397" i="5"/>
  <c r="DD397" i="5"/>
  <c r="DF397" i="5"/>
  <c r="DH397" i="5"/>
  <c r="DJ397" i="5"/>
  <c r="DL397" i="5"/>
  <c r="DN397" i="5"/>
  <c r="DP397" i="5"/>
  <c r="DR397" i="5"/>
  <c r="DT397" i="5"/>
  <c r="DV397" i="5"/>
  <c r="DX397" i="5"/>
  <c r="DZ397" i="5"/>
  <c r="CV396" i="5"/>
  <c r="CX396" i="5"/>
  <c r="CZ396" i="5"/>
  <c r="DB396" i="5"/>
  <c r="DD396" i="5"/>
  <c r="EA396" i="5" s="1"/>
  <c r="DF396" i="5"/>
  <c r="DH396" i="5"/>
  <c r="DJ396" i="5"/>
  <c r="DL396" i="5"/>
  <c r="DN396" i="5"/>
  <c r="DP396" i="5"/>
  <c r="DR396" i="5"/>
  <c r="DT396" i="5"/>
  <c r="DV396" i="5"/>
  <c r="DX396" i="5"/>
  <c r="DZ396" i="5"/>
  <c r="CV395" i="5"/>
  <c r="CX395" i="5"/>
  <c r="CZ395" i="5"/>
  <c r="DB395" i="5"/>
  <c r="DD395" i="5"/>
  <c r="DF395" i="5"/>
  <c r="DH395" i="5"/>
  <c r="DJ395" i="5"/>
  <c r="DL395" i="5"/>
  <c r="DN395" i="5"/>
  <c r="DP395" i="5"/>
  <c r="DR395" i="5"/>
  <c r="DT395" i="5"/>
  <c r="DV395" i="5"/>
  <c r="DX395" i="5"/>
  <c r="DZ395" i="5"/>
  <c r="CV394" i="5"/>
  <c r="CX394" i="5"/>
  <c r="CZ394" i="5"/>
  <c r="DB394" i="5"/>
  <c r="DD394" i="5"/>
  <c r="DF394" i="5"/>
  <c r="DH394" i="5"/>
  <c r="DJ394" i="5"/>
  <c r="DL394" i="5"/>
  <c r="DN394" i="5"/>
  <c r="DP394" i="5"/>
  <c r="DR394" i="5"/>
  <c r="DT394" i="5"/>
  <c r="DV394" i="5"/>
  <c r="DX394" i="5"/>
  <c r="DZ394" i="5"/>
  <c r="CV393" i="5"/>
  <c r="CX393" i="5"/>
  <c r="CZ393" i="5"/>
  <c r="DB393" i="5"/>
  <c r="DD393" i="5"/>
  <c r="DF393" i="5"/>
  <c r="DH393" i="5"/>
  <c r="DJ393" i="5"/>
  <c r="DL393" i="5"/>
  <c r="DN393" i="5"/>
  <c r="DP393" i="5"/>
  <c r="DR393" i="5"/>
  <c r="DT393" i="5"/>
  <c r="DV393" i="5"/>
  <c r="DX393" i="5"/>
  <c r="DZ393" i="5"/>
  <c r="CV392" i="5"/>
  <c r="CX392" i="5"/>
  <c r="CZ392" i="5"/>
  <c r="DB392" i="5"/>
  <c r="DD392" i="5"/>
  <c r="DF392" i="5"/>
  <c r="DH392" i="5"/>
  <c r="DJ392" i="5"/>
  <c r="DL392" i="5"/>
  <c r="DN392" i="5"/>
  <c r="DP392" i="5"/>
  <c r="DR392" i="5"/>
  <c r="DT392" i="5"/>
  <c r="DV392" i="5"/>
  <c r="DX392" i="5"/>
  <c r="DZ392" i="5"/>
  <c r="EB392" i="5"/>
  <c r="CV391" i="5"/>
  <c r="CX391" i="5"/>
  <c r="CZ391" i="5"/>
  <c r="DB391" i="5"/>
  <c r="DD391" i="5"/>
  <c r="DF391" i="5"/>
  <c r="DH391" i="5"/>
  <c r="DJ391" i="5"/>
  <c r="DL391" i="5"/>
  <c r="DN391" i="5"/>
  <c r="DP391" i="5"/>
  <c r="DR391" i="5"/>
  <c r="DT391" i="5"/>
  <c r="DV391" i="5"/>
  <c r="DX391" i="5"/>
  <c r="DZ391" i="5"/>
  <c r="CV390" i="5"/>
  <c r="CX390" i="5"/>
  <c r="CZ390" i="5"/>
  <c r="DB390" i="5"/>
  <c r="DD390" i="5"/>
  <c r="DF390" i="5"/>
  <c r="DH390" i="5"/>
  <c r="DJ390" i="5"/>
  <c r="DL390" i="5"/>
  <c r="DN390" i="5"/>
  <c r="DP390" i="5"/>
  <c r="DR390" i="5"/>
  <c r="DT390" i="5"/>
  <c r="DV390" i="5"/>
  <c r="DX390" i="5"/>
  <c r="DZ390" i="5"/>
  <c r="CV389" i="5"/>
  <c r="CX389" i="5"/>
  <c r="CZ389" i="5"/>
  <c r="DB389" i="5"/>
  <c r="DD389" i="5"/>
  <c r="DF389" i="5"/>
  <c r="DH389" i="5"/>
  <c r="DJ389" i="5"/>
  <c r="DL389" i="5"/>
  <c r="DN389" i="5"/>
  <c r="DP389" i="5"/>
  <c r="DR389" i="5"/>
  <c r="DT389" i="5"/>
  <c r="DV389" i="5"/>
  <c r="DX389" i="5"/>
  <c r="DZ389" i="5"/>
  <c r="CV388" i="5"/>
  <c r="CX388" i="5"/>
  <c r="CZ388" i="5"/>
  <c r="DB388" i="5"/>
  <c r="DD388" i="5"/>
  <c r="DF388" i="5"/>
  <c r="DH388" i="5"/>
  <c r="DJ388" i="5"/>
  <c r="DL388" i="5"/>
  <c r="DN388" i="5"/>
  <c r="DP388" i="5"/>
  <c r="DR388" i="5"/>
  <c r="DT388" i="5"/>
  <c r="DV388" i="5"/>
  <c r="DX388" i="5"/>
  <c r="DZ388" i="5"/>
  <c r="CV387" i="5"/>
  <c r="CX387" i="5"/>
  <c r="CZ387" i="5"/>
  <c r="DB387" i="5"/>
  <c r="DD387" i="5"/>
  <c r="DF387" i="5"/>
  <c r="DH387" i="5"/>
  <c r="DJ387" i="5"/>
  <c r="DL387" i="5"/>
  <c r="DN387" i="5"/>
  <c r="DP387" i="5"/>
  <c r="DR387" i="5"/>
  <c r="DT387" i="5"/>
  <c r="DV387" i="5"/>
  <c r="DX387" i="5"/>
  <c r="DZ387" i="5"/>
  <c r="CV386" i="5"/>
  <c r="CX386" i="5"/>
  <c r="CZ386" i="5"/>
  <c r="DB386" i="5"/>
  <c r="DD386" i="5"/>
  <c r="DF386" i="5"/>
  <c r="DH386" i="5"/>
  <c r="DJ386" i="5"/>
  <c r="DL386" i="5"/>
  <c r="DN386" i="5"/>
  <c r="DP386" i="5"/>
  <c r="DR386" i="5"/>
  <c r="DT386" i="5"/>
  <c r="DV386" i="5"/>
  <c r="DX386" i="5"/>
  <c r="DZ386" i="5"/>
  <c r="CV385" i="5"/>
  <c r="CX385" i="5"/>
  <c r="CZ385" i="5"/>
  <c r="DB385" i="5"/>
  <c r="DD385" i="5"/>
  <c r="DF385" i="5"/>
  <c r="DH385" i="5"/>
  <c r="DJ385" i="5"/>
  <c r="DL385" i="5"/>
  <c r="DN385" i="5"/>
  <c r="DP385" i="5"/>
  <c r="DR385" i="5"/>
  <c r="DT385" i="5"/>
  <c r="DV385" i="5"/>
  <c r="DX385" i="5"/>
  <c r="DZ385" i="5"/>
  <c r="CV384" i="5"/>
  <c r="CX384" i="5"/>
  <c r="CZ384" i="5"/>
  <c r="DB384" i="5"/>
  <c r="DD384" i="5"/>
  <c r="DF384" i="5"/>
  <c r="DH384" i="5"/>
  <c r="DJ384" i="5"/>
  <c r="DL384" i="5"/>
  <c r="DN384" i="5"/>
  <c r="DP384" i="5"/>
  <c r="DR384" i="5"/>
  <c r="DT384" i="5"/>
  <c r="DV384" i="5"/>
  <c r="DX384" i="5"/>
  <c r="DZ384" i="5"/>
  <c r="EB384" i="5"/>
  <c r="CV383" i="5"/>
  <c r="CX383" i="5"/>
  <c r="CZ383" i="5"/>
  <c r="DB383" i="5"/>
  <c r="DD383" i="5"/>
  <c r="DF383" i="5"/>
  <c r="DH383" i="5"/>
  <c r="DJ383" i="5"/>
  <c r="DL383" i="5"/>
  <c r="DN383" i="5"/>
  <c r="DP383" i="5"/>
  <c r="DR383" i="5"/>
  <c r="DT383" i="5"/>
  <c r="DV383" i="5"/>
  <c r="DX383" i="5"/>
  <c r="DZ383" i="5"/>
  <c r="CV382" i="5"/>
  <c r="CX382" i="5"/>
  <c r="CZ382" i="5"/>
  <c r="DB382" i="5"/>
  <c r="DD382" i="5"/>
  <c r="DF382" i="5"/>
  <c r="DH382" i="5"/>
  <c r="DJ382" i="5"/>
  <c r="DL382" i="5"/>
  <c r="DN382" i="5"/>
  <c r="DP382" i="5"/>
  <c r="DR382" i="5"/>
  <c r="DT382" i="5"/>
  <c r="DV382" i="5"/>
  <c r="DX382" i="5"/>
  <c r="DZ382" i="5"/>
  <c r="CV381" i="5"/>
  <c r="CX381" i="5"/>
  <c r="CZ381" i="5"/>
  <c r="DB381" i="5"/>
  <c r="DD381" i="5"/>
  <c r="DF381" i="5"/>
  <c r="DH381" i="5"/>
  <c r="DJ381" i="5"/>
  <c r="DL381" i="5"/>
  <c r="DN381" i="5"/>
  <c r="DP381" i="5"/>
  <c r="DR381" i="5"/>
  <c r="DT381" i="5"/>
  <c r="DV381" i="5"/>
  <c r="DX381" i="5"/>
  <c r="DZ381" i="5"/>
  <c r="CV380" i="5"/>
  <c r="CX380" i="5"/>
  <c r="CZ380" i="5"/>
  <c r="DB380" i="5"/>
  <c r="DD380" i="5"/>
  <c r="DF380" i="5"/>
  <c r="DH380" i="5"/>
  <c r="DJ380" i="5"/>
  <c r="DL380" i="5"/>
  <c r="DN380" i="5"/>
  <c r="DP380" i="5"/>
  <c r="DR380" i="5"/>
  <c r="DT380" i="5"/>
  <c r="DV380" i="5"/>
  <c r="DX380" i="5"/>
  <c r="DZ380" i="5"/>
  <c r="CV379" i="5"/>
  <c r="CX379" i="5"/>
  <c r="CZ379" i="5"/>
  <c r="DB379" i="5"/>
  <c r="DD379" i="5"/>
  <c r="DF379" i="5"/>
  <c r="DH379" i="5"/>
  <c r="DJ379" i="5"/>
  <c r="DL379" i="5"/>
  <c r="DN379" i="5"/>
  <c r="DP379" i="5"/>
  <c r="DR379" i="5"/>
  <c r="DT379" i="5"/>
  <c r="DV379" i="5"/>
  <c r="DX379" i="5"/>
  <c r="DZ379" i="5"/>
  <c r="CV378" i="5"/>
  <c r="CX378" i="5"/>
  <c r="CZ378" i="5"/>
  <c r="DB378" i="5"/>
  <c r="DD378" i="5"/>
  <c r="DF378" i="5"/>
  <c r="DH378" i="5"/>
  <c r="DJ378" i="5"/>
  <c r="DL378" i="5"/>
  <c r="DN378" i="5"/>
  <c r="DP378" i="5"/>
  <c r="DR378" i="5"/>
  <c r="DT378" i="5"/>
  <c r="DV378" i="5"/>
  <c r="DX378" i="5"/>
  <c r="DZ378" i="5"/>
  <c r="CV377" i="5"/>
  <c r="CX377" i="5"/>
  <c r="CZ377" i="5"/>
  <c r="DB377" i="5"/>
  <c r="DD377" i="5"/>
  <c r="DF377" i="5"/>
  <c r="DH377" i="5"/>
  <c r="DJ377" i="5"/>
  <c r="DL377" i="5"/>
  <c r="DN377" i="5"/>
  <c r="DP377" i="5"/>
  <c r="DR377" i="5"/>
  <c r="DT377" i="5"/>
  <c r="DV377" i="5"/>
  <c r="DX377" i="5"/>
  <c r="DZ377" i="5"/>
  <c r="CV376" i="5"/>
  <c r="CX376" i="5"/>
  <c r="CZ376" i="5"/>
  <c r="DB376" i="5"/>
  <c r="DD376" i="5"/>
  <c r="DF376" i="5"/>
  <c r="DH376" i="5"/>
  <c r="DJ376" i="5"/>
  <c r="DL376" i="5"/>
  <c r="DN376" i="5"/>
  <c r="DP376" i="5"/>
  <c r="DR376" i="5"/>
  <c r="DT376" i="5"/>
  <c r="DV376" i="5"/>
  <c r="DX376" i="5"/>
  <c r="DZ376" i="5"/>
  <c r="EB376" i="5"/>
  <c r="CV375" i="5"/>
  <c r="CX375" i="5"/>
  <c r="CZ375" i="5"/>
  <c r="DB375" i="5"/>
  <c r="DD375" i="5"/>
  <c r="DF375" i="5"/>
  <c r="DH375" i="5"/>
  <c r="DJ375" i="5"/>
  <c r="DL375" i="5"/>
  <c r="DN375" i="5"/>
  <c r="DP375" i="5"/>
  <c r="DR375" i="5"/>
  <c r="DT375" i="5"/>
  <c r="DV375" i="5"/>
  <c r="DX375" i="5"/>
  <c r="DZ375" i="5"/>
  <c r="CV374" i="5"/>
  <c r="CX374" i="5"/>
  <c r="EB374" i="5" s="1"/>
  <c r="CZ374" i="5"/>
  <c r="DB374" i="5"/>
  <c r="DD374" i="5"/>
  <c r="DF374" i="5"/>
  <c r="DH374" i="5"/>
  <c r="DJ374" i="5"/>
  <c r="DL374" i="5"/>
  <c r="DN374" i="5"/>
  <c r="DP374" i="5"/>
  <c r="DR374" i="5"/>
  <c r="DT374" i="5"/>
  <c r="DV374" i="5"/>
  <c r="DX374" i="5"/>
  <c r="DZ374" i="5"/>
  <c r="CV373" i="5"/>
  <c r="CX373" i="5"/>
  <c r="CZ373" i="5"/>
  <c r="DB373" i="5"/>
  <c r="DD373" i="5"/>
  <c r="DF373" i="5"/>
  <c r="DH373" i="5"/>
  <c r="DJ373" i="5"/>
  <c r="DL373" i="5"/>
  <c r="DN373" i="5"/>
  <c r="DP373" i="5"/>
  <c r="DR373" i="5"/>
  <c r="DT373" i="5"/>
  <c r="DV373" i="5"/>
  <c r="DX373" i="5"/>
  <c r="DZ373" i="5"/>
  <c r="CV372" i="5"/>
  <c r="CX372" i="5"/>
  <c r="EB372" i="5" s="1"/>
  <c r="CZ372" i="5"/>
  <c r="DB372" i="5"/>
  <c r="DD372" i="5"/>
  <c r="DF372" i="5"/>
  <c r="DH372" i="5"/>
  <c r="DJ372" i="5"/>
  <c r="DL372" i="5"/>
  <c r="DN372" i="5"/>
  <c r="DP372" i="5"/>
  <c r="DR372" i="5"/>
  <c r="DT372" i="5"/>
  <c r="DV372" i="5"/>
  <c r="DX372" i="5"/>
  <c r="DZ372" i="5"/>
  <c r="CV371" i="5"/>
  <c r="CX371" i="5"/>
  <c r="CZ371" i="5"/>
  <c r="DB371" i="5"/>
  <c r="DD371" i="5"/>
  <c r="DF371" i="5"/>
  <c r="DH371" i="5"/>
  <c r="DJ371" i="5"/>
  <c r="DL371" i="5"/>
  <c r="DN371" i="5"/>
  <c r="DP371" i="5"/>
  <c r="DR371" i="5"/>
  <c r="DT371" i="5"/>
  <c r="DV371" i="5"/>
  <c r="DX371" i="5"/>
  <c r="DZ371" i="5"/>
  <c r="CV370" i="5"/>
  <c r="CX370" i="5"/>
  <c r="CZ370" i="5"/>
  <c r="DB370" i="5"/>
  <c r="DD370" i="5"/>
  <c r="DF370" i="5"/>
  <c r="DH370" i="5"/>
  <c r="DJ370" i="5"/>
  <c r="DL370" i="5"/>
  <c r="DN370" i="5"/>
  <c r="DP370" i="5"/>
  <c r="DR370" i="5"/>
  <c r="DT370" i="5"/>
  <c r="DV370" i="5"/>
  <c r="DX370" i="5"/>
  <c r="DZ370" i="5"/>
  <c r="CV369" i="5"/>
  <c r="CX369" i="5"/>
  <c r="EB369" i="5" s="1"/>
  <c r="CZ369" i="5"/>
  <c r="DB369" i="5"/>
  <c r="DD369" i="5"/>
  <c r="DF369" i="5"/>
  <c r="DH369" i="5"/>
  <c r="DJ369" i="5"/>
  <c r="DL369" i="5"/>
  <c r="DN369" i="5"/>
  <c r="DP369" i="5"/>
  <c r="DR369" i="5"/>
  <c r="DT369" i="5"/>
  <c r="DV369" i="5"/>
  <c r="DX369" i="5"/>
  <c r="DZ369" i="5"/>
  <c r="CV368" i="5"/>
  <c r="CX368" i="5"/>
  <c r="CZ368" i="5"/>
  <c r="DB368" i="5"/>
  <c r="DD368" i="5"/>
  <c r="DF368" i="5"/>
  <c r="DH368" i="5"/>
  <c r="DJ368" i="5"/>
  <c r="DL368" i="5"/>
  <c r="DN368" i="5"/>
  <c r="DP368" i="5"/>
  <c r="DR368" i="5"/>
  <c r="DT368" i="5"/>
  <c r="DV368" i="5"/>
  <c r="DX368" i="5"/>
  <c r="DZ368" i="5"/>
  <c r="EB368" i="5"/>
  <c r="CV367" i="5"/>
  <c r="CX367" i="5"/>
  <c r="CZ367" i="5"/>
  <c r="DB367" i="5"/>
  <c r="DD367" i="5"/>
  <c r="DF367" i="5"/>
  <c r="DH367" i="5"/>
  <c r="DJ367" i="5"/>
  <c r="DL367" i="5"/>
  <c r="DN367" i="5"/>
  <c r="DP367" i="5"/>
  <c r="DR367" i="5"/>
  <c r="DT367" i="5"/>
  <c r="DV367" i="5"/>
  <c r="DX367" i="5"/>
  <c r="DZ367" i="5"/>
  <c r="CV366" i="5"/>
  <c r="CX366" i="5"/>
  <c r="CZ366" i="5"/>
  <c r="DB366" i="5"/>
  <c r="DD366" i="5"/>
  <c r="DF366" i="5"/>
  <c r="DH366" i="5"/>
  <c r="DJ366" i="5"/>
  <c r="DL366" i="5"/>
  <c r="DN366" i="5"/>
  <c r="DP366" i="5"/>
  <c r="DR366" i="5"/>
  <c r="DT366" i="5"/>
  <c r="DV366" i="5"/>
  <c r="DX366" i="5"/>
  <c r="DZ366" i="5"/>
  <c r="CV365" i="5"/>
  <c r="CX365" i="5"/>
  <c r="CZ365" i="5"/>
  <c r="DB365" i="5"/>
  <c r="DD365" i="5"/>
  <c r="DF365" i="5"/>
  <c r="DH365" i="5"/>
  <c r="DJ365" i="5"/>
  <c r="DL365" i="5"/>
  <c r="DN365" i="5"/>
  <c r="DP365" i="5"/>
  <c r="DR365" i="5"/>
  <c r="DT365" i="5"/>
  <c r="DV365" i="5"/>
  <c r="DX365" i="5"/>
  <c r="DZ365" i="5"/>
  <c r="CV364" i="5"/>
  <c r="CX364" i="5"/>
  <c r="CZ364" i="5"/>
  <c r="DB364" i="5"/>
  <c r="DD364" i="5"/>
  <c r="DF364" i="5"/>
  <c r="DH364" i="5"/>
  <c r="DJ364" i="5"/>
  <c r="DL364" i="5"/>
  <c r="DN364" i="5"/>
  <c r="DP364" i="5"/>
  <c r="DR364" i="5"/>
  <c r="DT364" i="5"/>
  <c r="DV364" i="5"/>
  <c r="DX364" i="5"/>
  <c r="DZ364" i="5"/>
  <c r="CV363" i="5"/>
  <c r="CX363" i="5"/>
  <c r="CZ363" i="5"/>
  <c r="DB363" i="5"/>
  <c r="DD363" i="5"/>
  <c r="DF363" i="5"/>
  <c r="DH363" i="5"/>
  <c r="DJ363" i="5"/>
  <c r="DL363" i="5"/>
  <c r="DN363" i="5"/>
  <c r="DP363" i="5"/>
  <c r="DR363" i="5"/>
  <c r="DT363" i="5"/>
  <c r="DV363" i="5"/>
  <c r="DX363" i="5"/>
  <c r="DZ363" i="5"/>
  <c r="CV362" i="5"/>
  <c r="CX362" i="5"/>
  <c r="CZ362" i="5"/>
  <c r="DB362" i="5"/>
  <c r="DD362" i="5"/>
  <c r="DF362" i="5"/>
  <c r="DH362" i="5"/>
  <c r="DJ362" i="5"/>
  <c r="DL362" i="5"/>
  <c r="DN362" i="5"/>
  <c r="DP362" i="5"/>
  <c r="DR362" i="5"/>
  <c r="DT362" i="5"/>
  <c r="DV362" i="5"/>
  <c r="DX362" i="5"/>
  <c r="DZ362" i="5"/>
  <c r="CV361" i="5"/>
  <c r="CX361" i="5"/>
  <c r="CZ361" i="5"/>
  <c r="DB361" i="5"/>
  <c r="DD361" i="5"/>
  <c r="DF361" i="5"/>
  <c r="DH361" i="5"/>
  <c r="DJ361" i="5"/>
  <c r="DL361" i="5"/>
  <c r="DN361" i="5"/>
  <c r="DP361" i="5"/>
  <c r="DR361" i="5"/>
  <c r="DT361" i="5"/>
  <c r="DV361" i="5"/>
  <c r="DX361" i="5"/>
  <c r="DZ361" i="5"/>
  <c r="CV360" i="5"/>
  <c r="EA360" i="5" s="1"/>
  <c r="CX360" i="5"/>
  <c r="CZ360" i="5"/>
  <c r="DB360" i="5"/>
  <c r="DD360" i="5"/>
  <c r="DF360" i="5"/>
  <c r="DH360" i="5"/>
  <c r="DJ360" i="5"/>
  <c r="DL360" i="5"/>
  <c r="DN360" i="5"/>
  <c r="DP360" i="5"/>
  <c r="DR360" i="5"/>
  <c r="DT360" i="5"/>
  <c r="DV360" i="5"/>
  <c r="DX360" i="5"/>
  <c r="DZ360" i="5"/>
  <c r="EB360" i="5"/>
  <c r="CV359" i="5"/>
  <c r="CX359" i="5"/>
  <c r="CZ359" i="5"/>
  <c r="DB359" i="5"/>
  <c r="DD359" i="5"/>
  <c r="DF359" i="5"/>
  <c r="DH359" i="5"/>
  <c r="DJ359" i="5"/>
  <c r="DL359" i="5"/>
  <c r="DN359" i="5"/>
  <c r="DP359" i="5"/>
  <c r="DR359" i="5"/>
  <c r="DT359" i="5"/>
  <c r="DV359" i="5"/>
  <c r="DX359" i="5"/>
  <c r="DZ359" i="5"/>
  <c r="CV358" i="5"/>
  <c r="CX358" i="5"/>
  <c r="EB358" i="5" s="1"/>
  <c r="CZ358" i="5"/>
  <c r="DB358" i="5"/>
  <c r="DD358" i="5"/>
  <c r="DF358" i="5"/>
  <c r="DH358" i="5"/>
  <c r="DJ358" i="5"/>
  <c r="DL358" i="5"/>
  <c r="DN358" i="5"/>
  <c r="DP358" i="5"/>
  <c r="DR358" i="5"/>
  <c r="DT358" i="5"/>
  <c r="DV358" i="5"/>
  <c r="DX358" i="5"/>
  <c r="DZ358" i="5"/>
  <c r="CV357" i="5"/>
  <c r="CX357" i="5"/>
  <c r="CZ357" i="5"/>
  <c r="DB357" i="5"/>
  <c r="DD357" i="5"/>
  <c r="DF357" i="5"/>
  <c r="DH357" i="5"/>
  <c r="DJ357" i="5"/>
  <c r="DL357" i="5"/>
  <c r="DN357" i="5"/>
  <c r="DP357" i="5"/>
  <c r="DR357" i="5"/>
  <c r="DT357" i="5"/>
  <c r="DV357" i="5"/>
  <c r="DX357" i="5"/>
  <c r="DZ357" i="5"/>
  <c r="CV356" i="5"/>
  <c r="CX356" i="5"/>
  <c r="EB356" i="5" s="1"/>
  <c r="CZ356" i="5"/>
  <c r="DB356" i="5"/>
  <c r="DD356" i="5"/>
  <c r="DF356" i="5"/>
  <c r="DH356" i="5"/>
  <c r="DJ356" i="5"/>
  <c r="DL356" i="5"/>
  <c r="DN356" i="5"/>
  <c r="DP356" i="5"/>
  <c r="DR356" i="5"/>
  <c r="DT356" i="5"/>
  <c r="DV356" i="5"/>
  <c r="DX356" i="5"/>
  <c r="DZ356" i="5"/>
  <c r="CV355" i="5"/>
  <c r="CX355" i="5"/>
  <c r="CZ355" i="5"/>
  <c r="DB355" i="5"/>
  <c r="DD355" i="5"/>
  <c r="DF355" i="5"/>
  <c r="DH355" i="5"/>
  <c r="DJ355" i="5"/>
  <c r="DL355" i="5"/>
  <c r="DN355" i="5"/>
  <c r="DP355" i="5"/>
  <c r="DR355" i="5"/>
  <c r="DT355" i="5"/>
  <c r="DV355" i="5"/>
  <c r="DX355" i="5"/>
  <c r="DZ355" i="5"/>
  <c r="CV354" i="5"/>
  <c r="CX354" i="5"/>
  <c r="CZ354" i="5"/>
  <c r="DB354" i="5"/>
  <c r="DD354" i="5"/>
  <c r="DF354" i="5"/>
  <c r="DH354" i="5"/>
  <c r="DJ354" i="5"/>
  <c r="DL354" i="5"/>
  <c r="DN354" i="5"/>
  <c r="DP354" i="5"/>
  <c r="DR354" i="5"/>
  <c r="DT354" i="5"/>
  <c r="DV354" i="5"/>
  <c r="DX354" i="5"/>
  <c r="DZ354" i="5"/>
  <c r="CV353" i="5"/>
  <c r="CX353" i="5"/>
  <c r="CZ353" i="5"/>
  <c r="DB353" i="5"/>
  <c r="DD353" i="5"/>
  <c r="DF353" i="5"/>
  <c r="DH353" i="5"/>
  <c r="DJ353" i="5"/>
  <c r="DL353" i="5"/>
  <c r="DN353" i="5"/>
  <c r="DP353" i="5"/>
  <c r="DR353" i="5"/>
  <c r="DT353" i="5"/>
  <c r="DV353" i="5"/>
  <c r="DX353" i="5"/>
  <c r="DZ353" i="5"/>
  <c r="CV352" i="5"/>
  <c r="CX352" i="5"/>
  <c r="CZ352" i="5"/>
  <c r="DB352" i="5"/>
  <c r="DD352" i="5"/>
  <c r="DF352" i="5"/>
  <c r="DH352" i="5"/>
  <c r="DJ352" i="5"/>
  <c r="DL352" i="5"/>
  <c r="DN352" i="5"/>
  <c r="DP352" i="5"/>
  <c r="DR352" i="5"/>
  <c r="DT352" i="5"/>
  <c r="DV352" i="5"/>
  <c r="DX352" i="5"/>
  <c r="DZ352" i="5"/>
  <c r="EB352" i="5"/>
  <c r="CV351" i="5"/>
  <c r="CX351" i="5"/>
  <c r="CZ351" i="5"/>
  <c r="DB351" i="5"/>
  <c r="DD351" i="5"/>
  <c r="DF351" i="5"/>
  <c r="DH351" i="5"/>
  <c r="DJ351" i="5"/>
  <c r="DL351" i="5"/>
  <c r="DN351" i="5"/>
  <c r="DP351" i="5"/>
  <c r="DR351" i="5"/>
  <c r="DT351" i="5"/>
  <c r="DV351" i="5"/>
  <c r="DX351" i="5"/>
  <c r="DZ351" i="5"/>
  <c r="CV350" i="5"/>
  <c r="CX350" i="5"/>
  <c r="CZ350" i="5"/>
  <c r="DB350" i="5"/>
  <c r="DD350" i="5"/>
  <c r="DF350" i="5"/>
  <c r="DH350" i="5"/>
  <c r="EA350" i="5" s="1"/>
  <c r="DJ350" i="5"/>
  <c r="DL350" i="5"/>
  <c r="DN350" i="5"/>
  <c r="DP350" i="5"/>
  <c r="DR350" i="5"/>
  <c r="DT350" i="5"/>
  <c r="DV350" i="5"/>
  <c r="DX350" i="5"/>
  <c r="DZ350" i="5"/>
  <c r="CV349" i="5"/>
  <c r="CX349" i="5"/>
  <c r="CZ349" i="5"/>
  <c r="DB349" i="5"/>
  <c r="DD349" i="5"/>
  <c r="DF349" i="5"/>
  <c r="DH349" i="5"/>
  <c r="DJ349" i="5"/>
  <c r="DL349" i="5"/>
  <c r="DN349" i="5"/>
  <c r="DP349" i="5"/>
  <c r="DR349" i="5"/>
  <c r="DT349" i="5"/>
  <c r="DV349" i="5"/>
  <c r="DX349" i="5"/>
  <c r="DZ349" i="5"/>
  <c r="CV348" i="5"/>
  <c r="CX348" i="5"/>
  <c r="CZ348" i="5"/>
  <c r="DB348" i="5"/>
  <c r="DD348" i="5"/>
  <c r="DF348" i="5"/>
  <c r="DH348" i="5"/>
  <c r="DJ348" i="5"/>
  <c r="DL348" i="5"/>
  <c r="DN348" i="5"/>
  <c r="DP348" i="5"/>
  <c r="DR348" i="5"/>
  <c r="DT348" i="5"/>
  <c r="DV348" i="5"/>
  <c r="DX348" i="5"/>
  <c r="DZ348" i="5"/>
  <c r="CV347" i="5"/>
  <c r="CX347" i="5"/>
  <c r="CZ347" i="5"/>
  <c r="DB347" i="5"/>
  <c r="DD347" i="5"/>
  <c r="DF347" i="5"/>
  <c r="DH347" i="5"/>
  <c r="DJ347" i="5"/>
  <c r="DL347" i="5"/>
  <c r="DN347" i="5"/>
  <c r="DP347" i="5"/>
  <c r="DR347" i="5"/>
  <c r="DT347" i="5"/>
  <c r="DV347" i="5"/>
  <c r="DX347" i="5"/>
  <c r="DZ347" i="5"/>
  <c r="CV346" i="5"/>
  <c r="CX346" i="5"/>
  <c r="CZ346" i="5"/>
  <c r="DB346" i="5"/>
  <c r="DD346" i="5"/>
  <c r="DF346" i="5"/>
  <c r="DH346" i="5"/>
  <c r="DJ346" i="5"/>
  <c r="DL346" i="5"/>
  <c r="DN346" i="5"/>
  <c r="DP346" i="5"/>
  <c r="DR346" i="5"/>
  <c r="DT346" i="5"/>
  <c r="DV346" i="5"/>
  <c r="DX346" i="5"/>
  <c r="DZ346" i="5"/>
  <c r="CV345" i="5"/>
  <c r="CX345" i="5"/>
  <c r="CZ345" i="5"/>
  <c r="DB345" i="5"/>
  <c r="DD345" i="5"/>
  <c r="DF345" i="5"/>
  <c r="DH345" i="5"/>
  <c r="DJ345" i="5"/>
  <c r="DL345" i="5"/>
  <c r="DN345" i="5"/>
  <c r="DP345" i="5"/>
  <c r="DR345" i="5"/>
  <c r="DT345" i="5"/>
  <c r="DV345" i="5"/>
  <c r="DX345" i="5"/>
  <c r="DZ345" i="5"/>
  <c r="CV344" i="5"/>
  <c r="CX344" i="5"/>
  <c r="CZ344" i="5"/>
  <c r="DB344" i="5"/>
  <c r="DD344" i="5"/>
  <c r="DF344" i="5"/>
  <c r="DH344" i="5"/>
  <c r="DJ344" i="5"/>
  <c r="DL344" i="5"/>
  <c r="DN344" i="5"/>
  <c r="DP344" i="5"/>
  <c r="DR344" i="5"/>
  <c r="DT344" i="5"/>
  <c r="DV344" i="5"/>
  <c r="DX344" i="5"/>
  <c r="DZ344" i="5"/>
  <c r="EB344" i="5"/>
  <c r="CV343" i="5"/>
  <c r="CX343" i="5"/>
  <c r="CZ343" i="5"/>
  <c r="DB343" i="5"/>
  <c r="DD343" i="5"/>
  <c r="DF343" i="5"/>
  <c r="DH343" i="5"/>
  <c r="DJ343" i="5"/>
  <c r="DL343" i="5"/>
  <c r="DN343" i="5"/>
  <c r="DP343" i="5"/>
  <c r="DR343" i="5"/>
  <c r="DT343" i="5"/>
  <c r="DV343" i="5"/>
  <c r="DX343" i="5"/>
  <c r="DZ343" i="5"/>
  <c r="CV342" i="5"/>
  <c r="CX342" i="5"/>
  <c r="CZ342" i="5"/>
  <c r="DB342" i="5"/>
  <c r="DD342" i="5"/>
  <c r="DF342" i="5"/>
  <c r="DH342" i="5"/>
  <c r="DJ342" i="5"/>
  <c r="DL342" i="5"/>
  <c r="DN342" i="5"/>
  <c r="DP342" i="5"/>
  <c r="DR342" i="5"/>
  <c r="DT342" i="5"/>
  <c r="DV342" i="5"/>
  <c r="DX342" i="5"/>
  <c r="DZ342" i="5"/>
  <c r="CV341" i="5"/>
  <c r="CX341" i="5"/>
  <c r="CZ341" i="5"/>
  <c r="DB341" i="5"/>
  <c r="DD341" i="5"/>
  <c r="DF341" i="5"/>
  <c r="DH341" i="5"/>
  <c r="DJ341" i="5"/>
  <c r="DL341" i="5"/>
  <c r="DN341" i="5"/>
  <c r="DP341" i="5"/>
  <c r="DR341" i="5"/>
  <c r="DT341" i="5"/>
  <c r="DV341" i="5"/>
  <c r="DX341" i="5"/>
  <c r="DZ341" i="5"/>
  <c r="CV340" i="5"/>
  <c r="CX340" i="5"/>
  <c r="CZ340" i="5"/>
  <c r="DB340" i="5"/>
  <c r="DD340" i="5"/>
  <c r="DF340" i="5"/>
  <c r="DH340" i="5"/>
  <c r="DJ340" i="5"/>
  <c r="DL340" i="5"/>
  <c r="DN340" i="5"/>
  <c r="DP340" i="5"/>
  <c r="DR340" i="5"/>
  <c r="DT340" i="5"/>
  <c r="DV340" i="5"/>
  <c r="DX340" i="5"/>
  <c r="DZ340" i="5"/>
  <c r="CV339" i="5"/>
  <c r="CX339" i="5"/>
  <c r="CZ339" i="5"/>
  <c r="DB339" i="5"/>
  <c r="DD339" i="5"/>
  <c r="DF339" i="5"/>
  <c r="DH339" i="5"/>
  <c r="DJ339" i="5"/>
  <c r="DL339" i="5"/>
  <c r="DN339" i="5"/>
  <c r="DP339" i="5"/>
  <c r="DR339" i="5"/>
  <c r="DT339" i="5"/>
  <c r="DV339" i="5"/>
  <c r="DX339" i="5"/>
  <c r="DZ339" i="5"/>
  <c r="CV338" i="5"/>
  <c r="CX338" i="5"/>
  <c r="CZ338" i="5"/>
  <c r="DB338" i="5"/>
  <c r="DD338" i="5"/>
  <c r="DF338" i="5"/>
  <c r="DH338" i="5"/>
  <c r="DJ338" i="5"/>
  <c r="DL338" i="5"/>
  <c r="DN338" i="5"/>
  <c r="DP338" i="5"/>
  <c r="DR338" i="5"/>
  <c r="DT338" i="5"/>
  <c r="DV338" i="5"/>
  <c r="DX338" i="5"/>
  <c r="DZ338" i="5"/>
  <c r="CV337" i="5"/>
  <c r="CX337" i="5"/>
  <c r="CZ337" i="5"/>
  <c r="DB337" i="5"/>
  <c r="DD337" i="5"/>
  <c r="DF337" i="5"/>
  <c r="DH337" i="5"/>
  <c r="DJ337" i="5"/>
  <c r="DL337" i="5"/>
  <c r="DN337" i="5"/>
  <c r="DP337" i="5"/>
  <c r="DR337" i="5"/>
  <c r="DT337" i="5"/>
  <c r="DV337" i="5"/>
  <c r="DX337" i="5"/>
  <c r="DZ337" i="5"/>
  <c r="CV336" i="5"/>
  <c r="CX336" i="5"/>
  <c r="CZ336" i="5"/>
  <c r="DB336" i="5"/>
  <c r="DD336" i="5"/>
  <c r="DF336" i="5"/>
  <c r="DH336" i="5"/>
  <c r="DJ336" i="5"/>
  <c r="DL336" i="5"/>
  <c r="DN336" i="5"/>
  <c r="DP336" i="5"/>
  <c r="DR336" i="5"/>
  <c r="DT336" i="5"/>
  <c r="DV336" i="5"/>
  <c r="DX336" i="5"/>
  <c r="DZ336" i="5"/>
  <c r="EB336" i="5"/>
  <c r="CV335" i="5"/>
  <c r="CX335" i="5"/>
  <c r="CZ335" i="5"/>
  <c r="DB335" i="5"/>
  <c r="DD335" i="5"/>
  <c r="DF335" i="5"/>
  <c r="DH335" i="5"/>
  <c r="DJ335" i="5"/>
  <c r="DL335" i="5"/>
  <c r="DN335" i="5"/>
  <c r="DP335" i="5"/>
  <c r="DR335" i="5"/>
  <c r="DT335" i="5"/>
  <c r="DV335" i="5"/>
  <c r="DX335" i="5"/>
  <c r="DZ335" i="5"/>
  <c r="CV334" i="5"/>
  <c r="CX334" i="5"/>
  <c r="CZ334" i="5"/>
  <c r="DB334" i="5"/>
  <c r="DD334" i="5"/>
  <c r="DF334" i="5"/>
  <c r="DH334" i="5"/>
  <c r="DJ334" i="5"/>
  <c r="DL334" i="5"/>
  <c r="DN334" i="5"/>
  <c r="DP334" i="5"/>
  <c r="DR334" i="5"/>
  <c r="DT334" i="5"/>
  <c r="DV334" i="5"/>
  <c r="DX334" i="5"/>
  <c r="DZ334" i="5"/>
  <c r="CV333" i="5"/>
  <c r="CX333" i="5"/>
  <c r="CZ333" i="5"/>
  <c r="DB333" i="5"/>
  <c r="DD333" i="5"/>
  <c r="DF333" i="5"/>
  <c r="DH333" i="5"/>
  <c r="DJ333" i="5"/>
  <c r="DL333" i="5"/>
  <c r="DN333" i="5"/>
  <c r="DP333" i="5"/>
  <c r="DR333" i="5"/>
  <c r="DT333" i="5"/>
  <c r="DV333" i="5"/>
  <c r="DX333" i="5"/>
  <c r="DZ333" i="5"/>
  <c r="CV332" i="5"/>
  <c r="CX332" i="5"/>
  <c r="CZ332" i="5"/>
  <c r="DB332" i="5"/>
  <c r="DD332" i="5"/>
  <c r="EA332" i="5" s="1"/>
  <c r="DF332" i="5"/>
  <c r="DH332" i="5"/>
  <c r="DJ332" i="5"/>
  <c r="DL332" i="5"/>
  <c r="DN332" i="5"/>
  <c r="DP332" i="5"/>
  <c r="DR332" i="5"/>
  <c r="DT332" i="5"/>
  <c r="DV332" i="5"/>
  <c r="DX332" i="5"/>
  <c r="DZ332" i="5"/>
  <c r="CV331" i="5"/>
  <c r="CX331" i="5"/>
  <c r="CZ331" i="5"/>
  <c r="DB331" i="5"/>
  <c r="DD331" i="5"/>
  <c r="DF331" i="5"/>
  <c r="DH331" i="5"/>
  <c r="DJ331" i="5"/>
  <c r="DL331" i="5"/>
  <c r="DN331" i="5"/>
  <c r="DP331" i="5"/>
  <c r="DR331" i="5"/>
  <c r="DT331" i="5"/>
  <c r="DV331" i="5"/>
  <c r="DX331" i="5"/>
  <c r="DZ331" i="5"/>
  <c r="CV330" i="5"/>
  <c r="CX330" i="5"/>
  <c r="CZ330" i="5"/>
  <c r="DB330" i="5"/>
  <c r="DD330" i="5"/>
  <c r="DF330" i="5"/>
  <c r="DH330" i="5"/>
  <c r="DJ330" i="5"/>
  <c r="DL330" i="5"/>
  <c r="DN330" i="5"/>
  <c r="DP330" i="5"/>
  <c r="DR330" i="5"/>
  <c r="DT330" i="5"/>
  <c r="DV330" i="5"/>
  <c r="DX330" i="5"/>
  <c r="DZ330" i="5"/>
  <c r="CV329" i="5"/>
  <c r="CX329" i="5"/>
  <c r="CZ329" i="5"/>
  <c r="DB329" i="5"/>
  <c r="DD329" i="5"/>
  <c r="DF329" i="5"/>
  <c r="DH329" i="5"/>
  <c r="DJ329" i="5"/>
  <c r="DL329" i="5"/>
  <c r="DN329" i="5"/>
  <c r="DP329" i="5"/>
  <c r="DR329" i="5"/>
  <c r="DT329" i="5"/>
  <c r="DV329" i="5"/>
  <c r="DX329" i="5"/>
  <c r="DZ329" i="5"/>
  <c r="CV328" i="5"/>
  <c r="CX328" i="5"/>
  <c r="CZ328" i="5"/>
  <c r="DB328" i="5"/>
  <c r="DD328" i="5"/>
  <c r="DF328" i="5"/>
  <c r="DH328" i="5"/>
  <c r="DJ328" i="5"/>
  <c r="DL328" i="5"/>
  <c r="DN328" i="5"/>
  <c r="DP328" i="5"/>
  <c r="DR328" i="5"/>
  <c r="DT328" i="5"/>
  <c r="DV328" i="5"/>
  <c r="DX328" i="5"/>
  <c r="DZ328" i="5"/>
  <c r="EB328" i="5"/>
  <c r="CV327" i="5"/>
  <c r="CX327" i="5"/>
  <c r="CZ327" i="5"/>
  <c r="DB327" i="5"/>
  <c r="DD327" i="5"/>
  <c r="DF327" i="5"/>
  <c r="DH327" i="5"/>
  <c r="DJ327" i="5"/>
  <c r="DL327" i="5"/>
  <c r="DN327" i="5"/>
  <c r="DP327" i="5"/>
  <c r="DR327" i="5"/>
  <c r="DT327" i="5"/>
  <c r="DV327" i="5"/>
  <c r="DX327" i="5"/>
  <c r="DZ327" i="5"/>
  <c r="CV326" i="5"/>
  <c r="CX326" i="5"/>
  <c r="CZ326" i="5"/>
  <c r="DB326" i="5"/>
  <c r="DD326" i="5"/>
  <c r="DF326" i="5"/>
  <c r="DH326" i="5"/>
  <c r="DJ326" i="5"/>
  <c r="DL326" i="5"/>
  <c r="DN326" i="5"/>
  <c r="DP326" i="5"/>
  <c r="DR326" i="5"/>
  <c r="DT326" i="5"/>
  <c r="DV326" i="5"/>
  <c r="DX326" i="5"/>
  <c r="DZ326" i="5"/>
  <c r="CV325" i="5"/>
  <c r="CX325" i="5"/>
  <c r="CZ325" i="5"/>
  <c r="DB325" i="5"/>
  <c r="DD325" i="5"/>
  <c r="DF325" i="5"/>
  <c r="DH325" i="5"/>
  <c r="DJ325" i="5"/>
  <c r="DL325" i="5"/>
  <c r="DN325" i="5"/>
  <c r="DP325" i="5"/>
  <c r="DR325" i="5"/>
  <c r="DT325" i="5"/>
  <c r="DV325" i="5"/>
  <c r="DX325" i="5"/>
  <c r="DZ325" i="5"/>
  <c r="CV324" i="5"/>
  <c r="CX324" i="5"/>
  <c r="CZ324" i="5"/>
  <c r="DB324" i="5"/>
  <c r="EB324" i="5" s="1"/>
  <c r="DD324" i="5"/>
  <c r="DF324" i="5"/>
  <c r="DH324" i="5"/>
  <c r="DJ324" i="5"/>
  <c r="DL324" i="5"/>
  <c r="DN324" i="5"/>
  <c r="DP324" i="5"/>
  <c r="DR324" i="5"/>
  <c r="DT324" i="5"/>
  <c r="DV324" i="5"/>
  <c r="DX324" i="5"/>
  <c r="DZ324" i="5"/>
  <c r="CV323" i="5"/>
  <c r="CX323" i="5"/>
  <c r="CZ323" i="5"/>
  <c r="DB323" i="5"/>
  <c r="DD323" i="5"/>
  <c r="DF323" i="5"/>
  <c r="DH323" i="5"/>
  <c r="DJ323" i="5"/>
  <c r="DL323" i="5"/>
  <c r="DN323" i="5"/>
  <c r="DP323" i="5"/>
  <c r="DR323" i="5"/>
  <c r="DT323" i="5"/>
  <c r="DV323" i="5"/>
  <c r="DX323" i="5"/>
  <c r="DZ323" i="5"/>
  <c r="CV322" i="5"/>
  <c r="CX322" i="5"/>
  <c r="EB322" i="5" s="1"/>
  <c r="CZ322" i="5"/>
  <c r="DB322" i="5"/>
  <c r="DD322" i="5"/>
  <c r="DF322" i="5"/>
  <c r="DH322" i="5"/>
  <c r="DJ322" i="5"/>
  <c r="DL322" i="5"/>
  <c r="DN322" i="5"/>
  <c r="DP322" i="5"/>
  <c r="DR322" i="5"/>
  <c r="DT322" i="5"/>
  <c r="DV322" i="5"/>
  <c r="DX322" i="5"/>
  <c r="DZ322" i="5"/>
  <c r="CV321" i="5"/>
  <c r="CX321" i="5"/>
  <c r="CZ321" i="5"/>
  <c r="DB321" i="5"/>
  <c r="DD321" i="5"/>
  <c r="DF321" i="5"/>
  <c r="DH321" i="5"/>
  <c r="DJ321" i="5"/>
  <c r="DL321" i="5"/>
  <c r="DN321" i="5"/>
  <c r="DP321" i="5"/>
  <c r="DR321" i="5"/>
  <c r="DT321" i="5"/>
  <c r="DV321" i="5"/>
  <c r="DX321" i="5"/>
  <c r="DZ321" i="5"/>
  <c r="CV320" i="5"/>
  <c r="CX320" i="5"/>
  <c r="CZ320" i="5"/>
  <c r="DB320" i="5"/>
  <c r="DD320" i="5"/>
  <c r="DF320" i="5"/>
  <c r="DH320" i="5"/>
  <c r="DJ320" i="5"/>
  <c r="DL320" i="5"/>
  <c r="DN320" i="5"/>
  <c r="DP320" i="5"/>
  <c r="DR320" i="5"/>
  <c r="DT320" i="5"/>
  <c r="DV320" i="5"/>
  <c r="DX320" i="5"/>
  <c r="DZ320" i="5"/>
  <c r="EB320" i="5"/>
  <c r="CV319" i="5"/>
  <c r="CX319" i="5"/>
  <c r="CZ319" i="5"/>
  <c r="DB319" i="5"/>
  <c r="DD319" i="5"/>
  <c r="DF319" i="5"/>
  <c r="DH319" i="5"/>
  <c r="DJ319" i="5"/>
  <c r="DL319" i="5"/>
  <c r="DN319" i="5"/>
  <c r="DP319" i="5"/>
  <c r="DR319" i="5"/>
  <c r="DT319" i="5"/>
  <c r="DV319" i="5"/>
  <c r="DX319" i="5"/>
  <c r="DZ319" i="5"/>
  <c r="CV318" i="5"/>
  <c r="CX318" i="5"/>
  <c r="CZ318" i="5"/>
  <c r="DB318" i="5"/>
  <c r="DD318" i="5"/>
  <c r="DF318" i="5"/>
  <c r="DH318" i="5"/>
  <c r="DJ318" i="5"/>
  <c r="DL318" i="5"/>
  <c r="DN318" i="5"/>
  <c r="DP318" i="5"/>
  <c r="DR318" i="5"/>
  <c r="DT318" i="5"/>
  <c r="DV318" i="5"/>
  <c r="DX318" i="5"/>
  <c r="DZ318" i="5"/>
  <c r="CV317" i="5"/>
  <c r="CX317" i="5"/>
  <c r="CZ317" i="5"/>
  <c r="DB317" i="5"/>
  <c r="DD317" i="5"/>
  <c r="DF317" i="5"/>
  <c r="DH317" i="5"/>
  <c r="DJ317" i="5"/>
  <c r="DL317" i="5"/>
  <c r="DN317" i="5"/>
  <c r="DP317" i="5"/>
  <c r="DR317" i="5"/>
  <c r="DT317" i="5"/>
  <c r="DV317" i="5"/>
  <c r="DX317" i="5"/>
  <c r="DZ317" i="5"/>
  <c r="CV316" i="5"/>
  <c r="CX316" i="5"/>
  <c r="CZ316" i="5"/>
  <c r="DB316" i="5"/>
  <c r="DD316" i="5"/>
  <c r="DF316" i="5"/>
  <c r="DH316" i="5"/>
  <c r="DJ316" i="5"/>
  <c r="DL316" i="5"/>
  <c r="DN316" i="5"/>
  <c r="DP316" i="5"/>
  <c r="DR316" i="5"/>
  <c r="DT316" i="5"/>
  <c r="DV316" i="5"/>
  <c r="DX316" i="5"/>
  <c r="DZ316" i="5"/>
  <c r="CV315" i="5"/>
  <c r="CX315" i="5"/>
  <c r="CZ315" i="5"/>
  <c r="DB315" i="5"/>
  <c r="DD315" i="5"/>
  <c r="DF315" i="5"/>
  <c r="DH315" i="5"/>
  <c r="DJ315" i="5"/>
  <c r="DL315" i="5"/>
  <c r="DN315" i="5"/>
  <c r="DP315" i="5"/>
  <c r="DR315" i="5"/>
  <c r="DT315" i="5"/>
  <c r="DV315" i="5"/>
  <c r="DX315" i="5"/>
  <c r="DZ315" i="5"/>
  <c r="CV314" i="5"/>
  <c r="CX314" i="5"/>
  <c r="CZ314" i="5"/>
  <c r="EA314" i="5" s="1"/>
  <c r="DB314" i="5"/>
  <c r="DD314" i="5"/>
  <c r="DF314" i="5"/>
  <c r="DH314" i="5"/>
  <c r="DJ314" i="5"/>
  <c r="DL314" i="5"/>
  <c r="DN314" i="5"/>
  <c r="DP314" i="5"/>
  <c r="DR314" i="5"/>
  <c r="DT314" i="5"/>
  <c r="DV314" i="5"/>
  <c r="DX314" i="5"/>
  <c r="DZ314" i="5"/>
  <c r="CV313" i="5"/>
  <c r="CX313" i="5"/>
  <c r="CZ313" i="5"/>
  <c r="DB313" i="5"/>
  <c r="DD313" i="5"/>
  <c r="DF313" i="5"/>
  <c r="DH313" i="5"/>
  <c r="DJ313" i="5"/>
  <c r="DL313" i="5"/>
  <c r="DN313" i="5"/>
  <c r="DP313" i="5"/>
  <c r="DR313" i="5"/>
  <c r="DT313" i="5"/>
  <c r="DV313" i="5"/>
  <c r="DX313" i="5"/>
  <c r="DZ313" i="5"/>
  <c r="CV312" i="5"/>
  <c r="CX312" i="5"/>
  <c r="CZ312" i="5"/>
  <c r="DB312" i="5"/>
  <c r="DD312" i="5"/>
  <c r="DF312" i="5"/>
  <c r="DH312" i="5"/>
  <c r="DJ312" i="5"/>
  <c r="DL312" i="5"/>
  <c r="DN312" i="5"/>
  <c r="DP312" i="5"/>
  <c r="DR312" i="5"/>
  <c r="DT312" i="5"/>
  <c r="DV312" i="5"/>
  <c r="DX312" i="5"/>
  <c r="DZ312" i="5"/>
  <c r="EB312" i="5"/>
  <c r="CV311" i="5"/>
  <c r="CX311" i="5"/>
  <c r="CZ311" i="5"/>
  <c r="DB311" i="5"/>
  <c r="DD311" i="5"/>
  <c r="DF311" i="5"/>
  <c r="DH311" i="5"/>
  <c r="DJ311" i="5"/>
  <c r="DL311" i="5"/>
  <c r="DN311" i="5"/>
  <c r="DP311" i="5"/>
  <c r="DR311" i="5"/>
  <c r="DT311" i="5"/>
  <c r="DV311" i="5"/>
  <c r="DX311" i="5"/>
  <c r="DZ311" i="5"/>
  <c r="CV310" i="5"/>
  <c r="CX310" i="5"/>
  <c r="EB310" i="5" s="1"/>
  <c r="CZ310" i="5"/>
  <c r="DB310" i="5"/>
  <c r="DD310" i="5"/>
  <c r="DF310" i="5"/>
  <c r="DH310" i="5"/>
  <c r="DJ310" i="5"/>
  <c r="DL310" i="5"/>
  <c r="DN310" i="5"/>
  <c r="DP310" i="5"/>
  <c r="DR310" i="5"/>
  <c r="DT310" i="5"/>
  <c r="DV310" i="5"/>
  <c r="DX310" i="5"/>
  <c r="DZ310" i="5"/>
  <c r="CV309" i="5"/>
  <c r="CX309" i="5"/>
  <c r="CZ309" i="5"/>
  <c r="DB309" i="5"/>
  <c r="DD309" i="5"/>
  <c r="DF309" i="5"/>
  <c r="DH309" i="5"/>
  <c r="DJ309" i="5"/>
  <c r="DL309" i="5"/>
  <c r="DN309" i="5"/>
  <c r="DP309" i="5"/>
  <c r="DR309" i="5"/>
  <c r="DT309" i="5"/>
  <c r="DV309" i="5"/>
  <c r="DX309" i="5"/>
  <c r="DZ309" i="5"/>
  <c r="CV308" i="5"/>
  <c r="CX308" i="5"/>
  <c r="CZ308" i="5"/>
  <c r="DB308" i="5"/>
  <c r="DD308" i="5"/>
  <c r="DF308" i="5"/>
  <c r="DH308" i="5"/>
  <c r="DJ308" i="5"/>
  <c r="DL308" i="5"/>
  <c r="DN308" i="5"/>
  <c r="DP308" i="5"/>
  <c r="DR308" i="5"/>
  <c r="DT308" i="5"/>
  <c r="DV308" i="5"/>
  <c r="DX308" i="5"/>
  <c r="DZ308" i="5"/>
  <c r="CV307" i="5"/>
  <c r="CX307" i="5"/>
  <c r="CZ307" i="5"/>
  <c r="DB307" i="5"/>
  <c r="DD307" i="5"/>
  <c r="DF307" i="5"/>
  <c r="DH307" i="5"/>
  <c r="DJ307" i="5"/>
  <c r="DL307" i="5"/>
  <c r="DN307" i="5"/>
  <c r="DP307" i="5"/>
  <c r="DR307" i="5"/>
  <c r="DT307" i="5"/>
  <c r="DV307" i="5"/>
  <c r="DX307" i="5"/>
  <c r="DZ307" i="5"/>
  <c r="CV306" i="5"/>
  <c r="CX306" i="5"/>
  <c r="EB306" i="5" s="1"/>
  <c r="CZ306" i="5"/>
  <c r="DB306" i="5"/>
  <c r="DD306" i="5"/>
  <c r="DF306" i="5"/>
  <c r="DH306" i="5"/>
  <c r="DJ306" i="5"/>
  <c r="DL306" i="5"/>
  <c r="DN306" i="5"/>
  <c r="DP306" i="5"/>
  <c r="DR306" i="5"/>
  <c r="DT306" i="5"/>
  <c r="DV306" i="5"/>
  <c r="DX306" i="5"/>
  <c r="DZ306" i="5"/>
  <c r="CV305" i="5"/>
  <c r="CX305" i="5"/>
  <c r="EB305" i="5" s="1"/>
  <c r="CZ305" i="5"/>
  <c r="DB305" i="5"/>
  <c r="DD305" i="5"/>
  <c r="DF305" i="5"/>
  <c r="DH305" i="5"/>
  <c r="DJ305" i="5"/>
  <c r="DL305" i="5"/>
  <c r="DN305" i="5"/>
  <c r="DP305" i="5"/>
  <c r="DR305" i="5"/>
  <c r="DT305" i="5"/>
  <c r="DV305" i="5"/>
  <c r="DX305" i="5"/>
  <c r="DZ305" i="5"/>
  <c r="CV304" i="5"/>
  <c r="CX304" i="5"/>
  <c r="CZ304" i="5"/>
  <c r="DB304" i="5"/>
  <c r="DD304" i="5"/>
  <c r="DF304" i="5"/>
  <c r="DH304" i="5"/>
  <c r="DJ304" i="5"/>
  <c r="DL304" i="5"/>
  <c r="DN304" i="5"/>
  <c r="DP304" i="5"/>
  <c r="DR304" i="5"/>
  <c r="DT304" i="5"/>
  <c r="DV304" i="5"/>
  <c r="DX304" i="5"/>
  <c r="DZ304" i="5"/>
  <c r="EB304" i="5"/>
  <c r="CV303" i="5"/>
  <c r="CX303" i="5"/>
  <c r="CZ303" i="5"/>
  <c r="DB303" i="5"/>
  <c r="DD303" i="5"/>
  <c r="DF303" i="5"/>
  <c r="DH303" i="5"/>
  <c r="DJ303" i="5"/>
  <c r="DL303" i="5"/>
  <c r="DN303" i="5"/>
  <c r="DP303" i="5"/>
  <c r="DR303" i="5"/>
  <c r="DT303" i="5"/>
  <c r="DV303" i="5"/>
  <c r="DX303" i="5"/>
  <c r="DZ303" i="5"/>
  <c r="CV302" i="5"/>
  <c r="CX302" i="5"/>
  <c r="CZ302" i="5"/>
  <c r="DB302" i="5"/>
  <c r="DD302" i="5"/>
  <c r="DF302" i="5"/>
  <c r="DH302" i="5"/>
  <c r="DJ302" i="5"/>
  <c r="DL302" i="5"/>
  <c r="DN302" i="5"/>
  <c r="DP302" i="5"/>
  <c r="DR302" i="5"/>
  <c r="DT302" i="5"/>
  <c r="DV302" i="5"/>
  <c r="DX302" i="5"/>
  <c r="DZ302" i="5"/>
  <c r="CV301" i="5"/>
  <c r="CX301" i="5"/>
  <c r="CZ301" i="5"/>
  <c r="DB301" i="5"/>
  <c r="DD301" i="5"/>
  <c r="DF301" i="5"/>
  <c r="DH301" i="5"/>
  <c r="DJ301" i="5"/>
  <c r="DL301" i="5"/>
  <c r="DN301" i="5"/>
  <c r="DP301" i="5"/>
  <c r="DR301" i="5"/>
  <c r="DT301" i="5"/>
  <c r="DV301" i="5"/>
  <c r="DX301" i="5"/>
  <c r="DZ301" i="5"/>
  <c r="CV300" i="5"/>
  <c r="CX300" i="5"/>
  <c r="CZ300" i="5"/>
  <c r="DB300" i="5"/>
  <c r="EB300" i="5" s="1"/>
  <c r="DD300" i="5"/>
  <c r="DF300" i="5"/>
  <c r="DH300" i="5"/>
  <c r="DJ300" i="5"/>
  <c r="DL300" i="5"/>
  <c r="DN300" i="5"/>
  <c r="DP300" i="5"/>
  <c r="DR300" i="5"/>
  <c r="DT300" i="5"/>
  <c r="DV300" i="5"/>
  <c r="DX300" i="5"/>
  <c r="DZ300" i="5"/>
  <c r="CV299" i="5"/>
  <c r="CX299" i="5"/>
  <c r="CZ299" i="5"/>
  <c r="DB299" i="5"/>
  <c r="DD299" i="5"/>
  <c r="DF299" i="5"/>
  <c r="DH299" i="5"/>
  <c r="DJ299" i="5"/>
  <c r="DL299" i="5"/>
  <c r="DN299" i="5"/>
  <c r="DP299" i="5"/>
  <c r="DR299" i="5"/>
  <c r="DT299" i="5"/>
  <c r="DV299" i="5"/>
  <c r="DX299" i="5"/>
  <c r="DZ299" i="5"/>
  <c r="CV298" i="5"/>
  <c r="CX298" i="5"/>
  <c r="CZ298" i="5"/>
  <c r="DB298" i="5"/>
  <c r="DD298" i="5"/>
  <c r="DF298" i="5"/>
  <c r="DH298" i="5"/>
  <c r="DJ298" i="5"/>
  <c r="DL298" i="5"/>
  <c r="DN298" i="5"/>
  <c r="DP298" i="5"/>
  <c r="DR298" i="5"/>
  <c r="DT298" i="5"/>
  <c r="DV298" i="5"/>
  <c r="DX298" i="5"/>
  <c r="DZ298" i="5"/>
  <c r="CV297" i="5"/>
  <c r="CX297" i="5"/>
  <c r="CZ297" i="5"/>
  <c r="DB297" i="5"/>
  <c r="DD297" i="5"/>
  <c r="DF297" i="5"/>
  <c r="DH297" i="5"/>
  <c r="DJ297" i="5"/>
  <c r="DL297" i="5"/>
  <c r="DN297" i="5"/>
  <c r="DP297" i="5"/>
  <c r="DR297" i="5"/>
  <c r="DT297" i="5"/>
  <c r="DV297" i="5"/>
  <c r="DX297" i="5"/>
  <c r="DZ297" i="5"/>
  <c r="CV296" i="5"/>
  <c r="EA296" i="5" s="1"/>
  <c r="CX296" i="5"/>
  <c r="CZ296" i="5"/>
  <c r="DB296" i="5"/>
  <c r="DD296" i="5"/>
  <c r="DF296" i="5"/>
  <c r="DH296" i="5"/>
  <c r="DJ296" i="5"/>
  <c r="DL296" i="5"/>
  <c r="DN296" i="5"/>
  <c r="DP296" i="5"/>
  <c r="DR296" i="5"/>
  <c r="DT296" i="5"/>
  <c r="DV296" i="5"/>
  <c r="DX296" i="5"/>
  <c r="DZ296" i="5"/>
  <c r="EB296" i="5"/>
  <c r="CV295" i="5"/>
  <c r="CX295" i="5"/>
  <c r="CZ295" i="5"/>
  <c r="DB295" i="5"/>
  <c r="DD295" i="5"/>
  <c r="DF295" i="5"/>
  <c r="DH295" i="5"/>
  <c r="DJ295" i="5"/>
  <c r="DL295" i="5"/>
  <c r="DN295" i="5"/>
  <c r="DP295" i="5"/>
  <c r="DR295" i="5"/>
  <c r="DT295" i="5"/>
  <c r="DV295" i="5"/>
  <c r="DX295" i="5"/>
  <c r="DZ295" i="5"/>
  <c r="CV294" i="5"/>
  <c r="CX294" i="5"/>
  <c r="EB294" i="5" s="1"/>
  <c r="CZ294" i="5"/>
  <c r="DB294" i="5"/>
  <c r="DD294" i="5"/>
  <c r="DF294" i="5"/>
  <c r="DH294" i="5"/>
  <c r="DJ294" i="5"/>
  <c r="DL294" i="5"/>
  <c r="DN294" i="5"/>
  <c r="DP294" i="5"/>
  <c r="DR294" i="5"/>
  <c r="DT294" i="5"/>
  <c r="DV294" i="5"/>
  <c r="DX294" i="5"/>
  <c r="DZ294" i="5"/>
  <c r="CV293" i="5"/>
  <c r="CX293" i="5"/>
  <c r="CZ293" i="5"/>
  <c r="DB293" i="5"/>
  <c r="DD293" i="5"/>
  <c r="DF293" i="5"/>
  <c r="DH293" i="5"/>
  <c r="DJ293" i="5"/>
  <c r="DL293" i="5"/>
  <c r="DN293" i="5"/>
  <c r="DP293" i="5"/>
  <c r="DR293" i="5"/>
  <c r="DT293" i="5"/>
  <c r="DV293" i="5"/>
  <c r="DX293" i="5"/>
  <c r="DZ293" i="5"/>
  <c r="CV292" i="5"/>
  <c r="CX292" i="5"/>
  <c r="CZ292" i="5"/>
  <c r="DB292" i="5"/>
  <c r="EB292" i="5" s="1"/>
  <c r="DD292" i="5"/>
  <c r="DF292" i="5"/>
  <c r="DH292" i="5"/>
  <c r="DJ292" i="5"/>
  <c r="DL292" i="5"/>
  <c r="DN292" i="5"/>
  <c r="DP292" i="5"/>
  <c r="DR292" i="5"/>
  <c r="DT292" i="5"/>
  <c r="DV292" i="5"/>
  <c r="DX292" i="5"/>
  <c r="DZ292" i="5"/>
  <c r="CV291" i="5"/>
  <c r="CX291" i="5"/>
  <c r="CZ291" i="5"/>
  <c r="EB291" i="5" s="1"/>
  <c r="DB291" i="5"/>
  <c r="DD291" i="5"/>
  <c r="DF291" i="5"/>
  <c r="DH291" i="5"/>
  <c r="DJ291" i="5"/>
  <c r="DL291" i="5"/>
  <c r="DN291" i="5"/>
  <c r="DP291" i="5"/>
  <c r="DR291" i="5"/>
  <c r="DT291" i="5"/>
  <c r="DV291" i="5"/>
  <c r="DX291" i="5"/>
  <c r="DZ291" i="5"/>
  <c r="CV290" i="5"/>
  <c r="CX290" i="5"/>
  <c r="CZ290" i="5"/>
  <c r="DB290" i="5"/>
  <c r="DD290" i="5"/>
  <c r="DF290" i="5"/>
  <c r="DH290" i="5"/>
  <c r="DJ290" i="5"/>
  <c r="DL290" i="5"/>
  <c r="DN290" i="5"/>
  <c r="DP290" i="5"/>
  <c r="DR290" i="5"/>
  <c r="DT290" i="5"/>
  <c r="DV290" i="5"/>
  <c r="DX290" i="5"/>
  <c r="DZ290" i="5"/>
  <c r="CV289" i="5"/>
  <c r="CX289" i="5"/>
  <c r="CZ289" i="5"/>
  <c r="DB289" i="5"/>
  <c r="DD289" i="5"/>
  <c r="DF289" i="5"/>
  <c r="DH289" i="5"/>
  <c r="DJ289" i="5"/>
  <c r="DL289" i="5"/>
  <c r="DN289" i="5"/>
  <c r="DP289" i="5"/>
  <c r="DR289" i="5"/>
  <c r="DT289" i="5"/>
  <c r="DV289" i="5"/>
  <c r="DX289" i="5"/>
  <c r="DZ289" i="5"/>
  <c r="CV288" i="5"/>
  <c r="CX288" i="5"/>
  <c r="CZ288" i="5"/>
  <c r="DB288" i="5"/>
  <c r="DD288" i="5"/>
  <c r="DF288" i="5"/>
  <c r="DH288" i="5"/>
  <c r="DJ288" i="5"/>
  <c r="DL288" i="5"/>
  <c r="DN288" i="5"/>
  <c r="DP288" i="5"/>
  <c r="DR288" i="5"/>
  <c r="DT288" i="5"/>
  <c r="DV288" i="5"/>
  <c r="DX288" i="5"/>
  <c r="DZ288" i="5"/>
  <c r="EB288" i="5"/>
  <c r="CV287" i="5"/>
  <c r="CX287" i="5"/>
  <c r="CZ287" i="5"/>
  <c r="DB287" i="5"/>
  <c r="DD287" i="5"/>
  <c r="DF287" i="5"/>
  <c r="DH287" i="5"/>
  <c r="DJ287" i="5"/>
  <c r="DL287" i="5"/>
  <c r="DN287" i="5"/>
  <c r="DP287" i="5"/>
  <c r="DR287" i="5"/>
  <c r="DT287" i="5"/>
  <c r="DV287" i="5"/>
  <c r="DX287" i="5"/>
  <c r="DZ287" i="5"/>
  <c r="CV286" i="5"/>
  <c r="CX286" i="5"/>
  <c r="CZ286" i="5"/>
  <c r="DB286" i="5"/>
  <c r="DD286" i="5"/>
  <c r="DF286" i="5"/>
  <c r="DH286" i="5"/>
  <c r="EA286" i="5" s="1"/>
  <c r="DJ286" i="5"/>
  <c r="DL286" i="5"/>
  <c r="DN286" i="5"/>
  <c r="DP286" i="5"/>
  <c r="DR286" i="5"/>
  <c r="DT286" i="5"/>
  <c r="DV286" i="5"/>
  <c r="DX286" i="5"/>
  <c r="DZ286" i="5"/>
  <c r="CV285" i="5"/>
  <c r="CX285" i="5"/>
  <c r="CZ285" i="5"/>
  <c r="DB285" i="5"/>
  <c r="DD285" i="5"/>
  <c r="DF285" i="5"/>
  <c r="DH285" i="5"/>
  <c r="DJ285" i="5"/>
  <c r="DL285" i="5"/>
  <c r="DN285" i="5"/>
  <c r="DP285" i="5"/>
  <c r="DR285" i="5"/>
  <c r="DT285" i="5"/>
  <c r="DV285" i="5"/>
  <c r="DX285" i="5"/>
  <c r="DZ285" i="5"/>
  <c r="CV284" i="5"/>
  <c r="CX284" i="5"/>
  <c r="CZ284" i="5"/>
  <c r="DB284" i="5"/>
  <c r="DD284" i="5"/>
  <c r="DF284" i="5"/>
  <c r="DH284" i="5"/>
  <c r="DJ284" i="5"/>
  <c r="DL284" i="5"/>
  <c r="DN284" i="5"/>
  <c r="DP284" i="5"/>
  <c r="DR284" i="5"/>
  <c r="DT284" i="5"/>
  <c r="DV284" i="5"/>
  <c r="DX284" i="5"/>
  <c r="DZ284" i="5"/>
  <c r="CV283" i="5"/>
  <c r="CX283" i="5"/>
  <c r="CZ283" i="5"/>
  <c r="EB283" i="5" s="1"/>
  <c r="DB283" i="5"/>
  <c r="DD283" i="5"/>
  <c r="DF283" i="5"/>
  <c r="DH283" i="5"/>
  <c r="DJ283" i="5"/>
  <c r="DL283" i="5"/>
  <c r="DN283" i="5"/>
  <c r="DP283" i="5"/>
  <c r="DR283" i="5"/>
  <c r="DT283" i="5"/>
  <c r="DV283" i="5"/>
  <c r="DX283" i="5"/>
  <c r="DZ283" i="5"/>
  <c r="CV282" i="5"/>
  <c r="CX282" i="5"/>
  <c r="EB282" i="5" s="1"/>
  <c r="CZ282" i="5"/>
  <c r="DB282" i="5"/>
  <c r="DD282" i="5"/>
  <c r="DF282" i="5"/>
  <c r="DH282" i="5"/>
  <c r="DJ282" i="5"/>
  <c r="DL282" i="5"/>
  <c r="DN282" i="5"/>
  <c r="DP282" i="5"/>
  <c r="DR282" i="5"/>
  <c r="DT282" i="5"/>
  <c r="DV282" i="5"/>
  <c r="DX282" i="5"/>
  <c r="DZ282" i="5"/>
  <c r="CV281" i="5"/>
  <c r="CX281" i="5"/>
  <c r="CZ281" i="5"/>
  <c r="DB281" i="5"/>
  <c r="DD281" i="5"/>
  <c r="DF281" i="5"/>
  <c r="DH281" i="5"/>
  <c r="DJ281" i="5"/>
  <c r="DL281" i="5"/>
  <c r="DN281" i="5"/>
  <c r="DP281" i="5"/>
  <c r="DR281" i="5"/>
  <c r="DT281" i="5"/>
  <c r="DV281" i="5"/>
  <c r="DX281" i="5"/>
  <c r="DZ281" i="5"/>
  <c r="CV280" i="5"/>
  <c r="CX280" i="5"/>
  <c r="CZ280" i="5"/>
  <c r="DB280" i="5"/>
  <c r="DD280" i="5"/>
  <c r="DF280" i="5"/>
  <c r="DH280" i="5"/>
  <c r="DJ280" i="5"/>
  <c r="DL280" i="5"/>
  <c r="DN280" i="5"/>
  <c r="DP280" i="5"/>
  <c r="DR280" i="5"/>
  <c r="DT280" i="5"/>
  <c r="DV280" i="5"/>
  <c r="DX280" i="5"/>
  <c r="DZ280" i="5"/>
  <c r="EB280" i="5"/>
  <c r="CV279" i="5"/>
  <c r="CX279" i="5"/>
  <c r="CZ279" i="5"/>
  <c r="DB279" i="5"/>
  <c r="DD279" i="5"/>
  <c r="DF279" i="5"/>
  <c r="DH279" i="5"/>
  <c r="DJ279" i="5"/>
  <c r="DL279" i="5"/>
  <c r="DN279" i="5"/>
  <c r="DP279" i="5"/>
  <c r="DR279" i="5"/>
  <c r="DT279" i="5"/>
  <c r="DV279" i="5"/>
  <c r="DX279" i="5"/>
  <c r="DZ279" i="5"/>
  <c r="CV278" i="5"/>
  <c r="CX278" i="5"/>
  <c r="CZ278" i="5"/>
  <c r="DB278" i="5"/>
  <c r="DD278" i="5"/>
  <c r="DF278" i="5"/>
  <c r="DH278" i="5"/>
  <c r="DJ278" i="5"/>
  <c r="DL278" i="5"/>
  <c r="DN278" i="5"/>
  <c r="DP278" i="5"/>
  <c r="DR278" i="5"/>
  <c r="DT278" i="5"/>
  <c r="DV278" i="5"/>
  <c r="DX278" i="5"/>
  <c r="DZ278" i="5"/>
  <c r="CV277" i="5"/>
  <c r="CX277" i="5"/>
  <c r="CZ277" i="5"/>
  <c r="DB277" i="5"/>
  <c r="DD277" i="5"/>
  <c r="DF277" i="5"/>
  <c r="EB277" i="5" s="1"/>
  <c r="DH277" i="5"/>
  <c r="DJ277" i="5"/>
  <c r="DL277" i="5"/>
  <c r="DN277" i="5"/>
  <c r="DP277" i="5"/>
  <c r="DR277" i="5"/>
  <c r="DT277" i="5"/>
  <c r="DV277" i="5"/>
  <c r="DX277" i="5"/>
  <c r="DZ277" i="5"/>
  <c r="CV276" i="5"/>
  <c r="CX276" i="5"/>
  <c r="CZ276" i="5"/>
  <c r="DB276" i="5"/>
  <c r="EB276" i="5" s="1"/>
  <c r="DD276" i="5"/>
  <c r="DF276" i="5"/>
  <c r="DH276" i="5"/>
  <c r="DJ276" i="5"/>
  <c r="DL276" i="5"/>
  <c r="DN276" i="5"/>
  <c r="DP276" i="5"/>
  <c r="DR276" i="5"/>
  <c r="DT276" i="5"/>
  <c r="DV276" i="5"/>
  <c r="DX276" i="5"/>
  <c r="DZ276" i="5"/>
  <c r="CV275" i="5"/>
  <c r="CX275" i="5"/>
  <c r="CZ275" i="5"/>
  <c r="DB275" i="5"/>
  <c r="DD275" i="5"/>
  <c r="DF275" i="5"/>
  <c r="DH275" i="5"/>
  <c r="DJ275" i="5"/>
  <c r="DL275" i="5"/>
  <c r="DN275" i="5"/>
  <c r="DP275" i="5"/>
  <c r="DR275" i="5"/>
  <c r="DT275" i="5"/>
  <c r="DV275" i="5"/>
  <c r="DX275" i="5"/>
  <c r="DZ275" i="5"/>
  <c r="CV274" i="5"/>
  <c r="CX274" i="5"/>
  <c r="EB274" i="5" s="1"/>
  <c r="CZ274" i="5"/>
  <c r="DB274" i="5"/>
  <c r="DD274" i="5"/>
  <c r="DF274" i="5"/>
  <c r="DH274" i="5"/>
  <c r="DJ274" i="5"/>
  <c r="DL274" i="5"/>
  <c r="DN274" i="5"/>
  <c r="DP274" i="5"/>
  <c r="DR274" i="5"/>
  <c r="DT274" i="5"/>
  <c r="DV274" i="5"/>
  <c r="DX274" i="5"/>
  <c r="DZ274" i="5"/>
  <c r="CV273" i="5"/>
  <c r="CX273" i="5"/>
  <c r="CZ273" i="5"/>
  <c r="DB273" i="5"/>
  <c r="DD273" i="5"/>
  <c r="DF273" i="5"/>
  <c r="DH273" i="5"/>
  <c r="DJ273" i="5"/>
  <c r="DL273" i="5"/>
  <c r="DN273" i="5"/>
  <c r="DP273" i="5"/>
  <c r="DR273" i="5"/>
  <c r="DT273" i="5"/>
  <c r="DV273" i="5"/>
  <c r="DX273" i="5"/>
  <c r="DZ273" i="5"/>
  <c r="CV272" i="5"/>
  <c r="CX272" i="5"/>
  <c r="CZ272" i="5"/>
  <c r="DB272" i="5"/>
  <c r="DD272" i="5"/>
  <c r="DF272" i="5"/>
  <c r="DH272" i="5"/>
  <c r="DJ272" i="5"/>
  <c r="DL272" i="5"/>
  <c r="DN272" i="5"/>
  <c r="DP272" i="5"/>
  <c r="DR272" i="5"/>
  <c r="DT272" i="5"/>
  <c r="DV272" i="5"/>
  <c r="DX272" i="5"/>
  <c r="DZ272" i="5"/>
  <c r="EB272" i="5"/>
  <c r="CV271" i="5"/>
  <c r="CX271" i="5"/>
  <c r="CZ271" i="5"/>
  <c r="DB271" i="5"/>
  <c r="DD271" i="5"/>
  <c r="DF271" i="5"/>
  <c r="DH271" i="5"/>
  <c r="DJ271" i="5"/>
  <c r="DL271" i="5"/>
  <c r="DN271" i="5"/>
  <c r="DP271" i="5"/>
  <c r="DR271" i="5"/>
  <c r="DT271" i="5"/>
  <c r="DV271" i="5"/>
  <c r="DX271" i="5"/>
  <c r="DZ271" i="5"/>
  <c r="CV270" i="5"/>
  <c r="CX270" i="5"/>
  <c r="CZ270" i="5"/>
  <c r="DB270" i="5"/>
  <c r="DD270" i="5"/>
  <c r="DF270" i="5"/>
  <c r="DH270" i="5"/>
  <c r="DJ270" i="5"/>
  <c r="DL270" i="5"/>
  <c r="DN270" i="5"/>
  <c r="DP270" i="5"/>
  <c r="DR270" i="5"/>
  <c r="DT270" i="5"/>
  <c r="DV270" i="5"/>
  <c r="DX270" i="5"/>
  <c r="DZ270" i="5"/>
  <c r="CV269" i="5"/>
  <c r="CX269" i="5"/>
  <c r="CZ269" i="5"/>
  <c r="DB269" i="5"/>
  <c r="DD269" i="5"/>
  <c r="DF269" i="5"/>
  <c r="DH269" i="5"/>
  <c r="DJ269" i="5"/>
  <c r="DL269" i="5"/>
  <c r="DN269" i="5"/>
  <c r="DP269" i="5"/>
  <c r="DR269" i="5"/>
  <c r="DT269" i="5"/>
  <c r="DV269" i="5"/>
  <c r="DX269" i="5"/>
  <c r="DZ269" i="5"/>
  <c r="CV268" i="5"/>
  <c r="CX268" i="5"/>
  <c r="CZ268" i="5"/>
  <c r="DB268" i="5"/>
  <c r="DD268" i="5"/>
  <c r="EA268" i="5" s="1"/>
  <c r="DF268" i="5"/>
  <c r="DH268" i="5"/>
  <c r="DJ268" i="5"/>
  <c r="DL268" i="5"/>
  <c r="DN268" i="5"/>
  <c r="DP268" i="5"/>
  <c r="DR268" i="5"/>
  <c r="DT268" i="5"/>
  <c r="DV268" i="5"/>
  <c r="DX268" i="5"/>
  <c r="DZ268" i="5"/>
  <c r="CV267" i="5"/>
  <c r="CX267" i="5"/>
  <c r="CZ267" i="5"/>
  <c r="EB267" i="5" s="1"/>
  <c r="DB267" i="5"/>
  <c r="DD267" i="5"/>
  <c r="DF267" i="5"/>
  <c r="DH267" i="5"/>
  <c r="DJ267" i="5"/>
  <c r="DL267" i="5"/>
  <c r="DN267" i="5"/>
  <c r="DP267" i="5"/>
  <c r="DR267" i="5"/>
  <c r="DT267" i="5"/>
  <c r="DV267" i="5"/>
  <c r="DX267" i="5"/>
  <c r="DZ267" i="5"/>
  <c r="CV266" i="5"/>
  <c r="CX266" i="5"/>
  <c r="CZ266" i="5"/>
  <c r="DB266" i="5"/>
  <c r="DD266" i="5"/>
  <c r="DF266" i="5"/>
  <c r="DH266" i="5"/>
  <c r="DJ266" i="5"/>
  <c r="DL266" i="5"/>
  <c r="DN266" i="5"/>
  <c r="DP266" i="5"/>
  <c r="DR266" i="5"/>
  <c r="DT266" i="5"/>
  <c r="DV266" i="5"/>
  <c r="DX266" i="5"/>
  <c r="DZ266" i="5"/>
  <c r="CV265" i="5"/>
  <c r="CX265" i="5"/>
  <c r="CZ265" i="5"/>
  <c r="DB265" i="5"/>
  <c r="DD265" i="5"/>
  <c r="DF265" i="5"/>
  <c r="DH265" i="5"/>
  <c r="DJ265" i="5"/>
  <c r="DL265" i="5"/>
  <c r="DN265" i="5"/>
  <c r="DP265" i="5"/>
  <c r="DR265" i="5"/>
  <c r="DT265" i="5"/>
  <c r="DV265" i="5"/>
  <c r="DX265" i="5"/>
  <c r="DZ265" i="5"/>
  <c r="CV264" i="5"/>
  <c r="CX264" i="5"/>
  <c r="CZ264" i="5"/>
  <c r="DB264" i="5"/>
  <c r="DD264" i="5"/>
  <c r="DF264" i="5"/>
  <c r="DH264" i="5"/>
  <c r="DJ264" i="5"/>
  <c r="DL264" i="5"/>
  <c r="DN264" i="5"/>
  <c r="DP264" i="5"/>
  <c r="DR264" i="5"/>
  <c r="DT264" i="5"/>
  <c r="DV264" i="5"/>
  <c r="DX264" i="5"/>
  <c r="DZ264" i="5"/>
  <c r="EB264" i="5"/>
  <c r="CV263" i="5"/>
  <c r="CX263" i="5"/>
  <c r="CZ263" i="5"/>
  <c r="DB263" i="5"/>
  <c r="DD263" i="5"/>
  <c r="DF263" i="5"/>
  <c r="DH263" i="5"/>
  <c r="DJ263" i="5"/>
  <c r="DL263" i="5"/>
  <c r="DN263" i="5"/>
  <c r="DP263" i="5"/>
  <c r="DR263" i="5"/>
  <c r="DT263" i="5"/>
  <c r="DV263" i="5"/>
  <c r="DX263" i="5"/>
  <c r="DZ263" i="5"/>
  <c r="CV262" i="5"/>
  <c r="CX262" i="5"/>
  <c r="CZ262" i="5"/>
  <c r="DB262" i="5"/>
  <c r="DD262" i="5"/>
  <c r="DF262" i="5"/>
  <c r="DH262" i="5"/>
  <c r="DJ262" i="5"/>
  <c r="DL262" i="5"/>
  <c r="DN262" i="5"/>
  <c r="DP262" i="5"/>
  <c r="DR262" i="5"/>
  <c r="DT262" i="5"/>
  <c r="DV262" i="5"/>
  <c r="DX262" i="5"/>
  <c r="DZ262" i="5"/>
  <c r="CV261" i="5"/>
  <c r="CX261" i="5"/>
  <c r="CZ261" i="5"/>
  <c r="DB261" i="5"/>
  <c r="DD261" i="5"/>
  <c r="DF261" i="5"/>
  <c r="DH261" i="5"/>
  <c r="DJ261" i="5"/>
  <c r="DL261" i="5"/>
  <c r="DN261" i="5"/>
  <c r="DP261" i="5"/>
  <c r="DR261" i="5"/>
  <c r="DT261" i="5"/>
  <c r="DV261" i="5"/>
  <c r="DX261" i="5"/>
  <c r="DZ261" i="5"/>
  <c r="CV260" i="5"/>
  <c r="CX260" i="5"/>
  <c r="CZ260" i="5"/>
  <c r="DB260" i="5"/>
  <c r="EB260" i="5" s="1"/>
  <c r="DD260" i="5"/>
  <c r="DF260" i="5"/>
  <c r="DH260" i="5"/>
  <c r="DJ260" i="5"/>
  <c r="DL260" i="5"/>
  <c r="DN260" i="5"/>
  <c r="DP260" i="5"/>
  <c r="DR260" i="5"/>
  <c r="DT260" i="5"/>
  <c r="DV260" i="5"/>
  <c r="DX260" i="5"/>
  <c r="DZ260" i="5"/>
  <c r="CV259" i="5"/>
  <c r="CX259" i="5"/>
  <c r="CZ259" i="5"/>
  <c r="DB259" i="5"/>
  <c r="EA259" i="5" s="1"/>
  <c r="DD259" i="5"/>
  <c r="DF259" i="5"/>
  <c r="DH259" i="5"/>
  <c r="DJ259" i="5"/>
  <c r="DL259" i="5"/>
  <c r="DN259" i="5"/>
  <c r="DP259" i="5"/>
  <c r="DR259" i="5"/>
  <c r="DT259" i="5"/>
  <c r="DV259" i="5"/>
  <c r="DX259" i="5"/>
  <c r="DZ259" i="5"/>
  <c r="CV258" i="5"/>
  <c r="CX258" i="5"/>
  <c r="EB258" i="5" s="1"/>
  <c r="CZ258" i="5"/>
  <c r="DB258" i="5"/>
  <c r="DD258" i="5"/>
  <c r="DF258" i="5"/>
  <c r="DH258" i="5"/>
  <c r="DJ258" i="5"/>
  <c r="DL258" i="5"/>
  <c r="DN258" i="5"/>
  <c r="DP258" i="5"/>
  <c r="DR258" i="5"/>
  <c r="DT258" i="5"/>
  <c r="DV258" i="5"/>
  <c r="DX258" i="5"/>
  <c r="DZ258" i="5"/>
  <c r="CV257" i="5"/>
  <c r="CX257" i="5"/>
  <c r="CZ257" i="5"/>
  <c r="DB257" i="5"/>
  <c r="DD257" i="5"/>
  <c r="DF257" i="5"/>
  <c r="DH257" i="5"/>
  <c r="DJ257" i="5"/>
  <c r="DL257" i="5"/>
  <c r="DN257" i="5"/>
  <c r="DP257" i="5"/>
  <c r="DR257" i="5"/>
  <c r="DT257" i="5"/>
  <c r="DV257" i="5"/>
  <c r="DX257" i="5"/>
  <c r="DZ257" i="5"/>
  <c r="CV256" i="5"/>
  <c r="CX256" i="5"/>
  <c r="CZ256" i="5"/>
  <c r="DB256" i="5"/>
  <c r="DD256" i="5"/>
  <c r="DF256" i="5"/>
  <c r="DH256" i="5"/>
  <c r="DJ256" i="5"/>
  <c r="DL256" i="5"/>
  <c r="DN256" i="5"/>
  <c r="DP256" i="5"/>
  <c r="DR256" i="5"/>
  <c r="DT256" i="5"/>
  <c r="DV256" i="5"/>
  <c r="DX256" i="5"/>
  <c r="DZ256" i="5"/>
  <c r="EB256" i="5"/>
  <c r="CV255" i="5"/>
  <c r="CX255" i="5"/>
  <c r="CZ255" i="5"/>
  <c r="DB255" i="5"/>
  <c r="DD255" i="5"/>
  <c r="DF255" i="5"/>
  <c r="DH255" i="5"/>
  <c r="DJ255" i="5"/>
  <c r="DL255" i="5"/>
  <c r="DN255" i="5"/>
  <c r="DP255" i="5"/>
  <c r="DR255" i="5"/>
  <c r="DT255" i="5"/>
  <c r="DV255" i="5"/>
  <c r="DX255" i="5"/>
  <c r="DZ255" i="5"/>
  <c r="CV254" i="5"/>
  <c r="CX254" i="5"/>
  <c r="CZ254" i="5"/>
  <c r="DB254" i="5"/>
  <c r="DD254" i="5"/>
  <c r="DF254" i="5"/>
  <c r="DH254" i="5"/>
  <c r="DJ254" i="5"/>
  <c r="DL254" i="5"/>
  <c r="DN254" i="5"/>
  <c r="DP254" i="5"/>
  <c r="DR254" i="5"/>
  <c r="DT254" i="5"/>
  <c r="DV254" i="5"/>
  <c r="DX254" i="5"/>
  <c r="DZ254" i="5"/>
  <c r="CV253" i="5"/>
  <c r="CX253" i="5"/>
  <c r="CZ253" i="5"/>
  <c r="DB253" i="5"/>
  <c r="DD253" i="5"/>
  <c r="DF253" i="5"/>
  <c r="DH253" i="5"/>
  <c r="DJ253" i="5"/>
  <c r="DL253" i="5"/>
  <c r="DN253" i="5"/>
  <c r="DP253" i="5"/>
  <c r="DR253" i="5"/>
  <c r="DT253" i="5"/>
  <c r="DV253" i="5"/>
  <c r="DX253" i="5"/>
  <c r="DZ253" i="5"/>
  <c r="CV252" i="5"/>
  <c r="CX252" i="5"/>
  <c r="CZ252" i="5"/>
  <c r="DB252" i="5"/>
  <c r="DD252" i="5"/>
  <c r="DF252" i="5"/>
  <c r="DH252" i="5"/>
  <c r="DJ252" i="5"/>
  <c r="DL252" i="5"/>
  <c r="DN252" i="5"/>
  <c r="DP252" i="5"/>
  <c r="DR252" i="5"/>
  <c r="DT252" i="5"/>
  <c r="DV252" i="5"/>
  <c r="DX252" i="5"/>
  <c r="DZ252" i="5"/>
  <c r="CV251" i="5"/>
  <c r="CX251" i="5"/>
  <c r="CZ251" i="5"/>
  <c r="EB251" i="5" s="1"/>
  <c r="DB251" i="5"/>
  <c r="DD251" i="5"/>
  <c r="DF251" i="5"/>
  <c r="DH251" i="5"/>
  <c r="DJ251" i="5"/>
  <c r="DL251" i="5"/>
  <c r="DN251" i="5"/>
  <c r="DP251" i="5"/>
  <c r="DR251" i="5"/>
  <c r="DT251" i="5"/>
  <c r="DV251" i="5"/>
  <c r="DX251" i="5"/>
  <c r="DZ251" i="5"/>
  <c r="CV250" i="5"/>
  <c r="CX250" i="5"/>
  <c r="CZ250" i="5"/>
  <c r="DB250" i="5"/>
  <c r="DD250" i="5"/>
  <c r="DF250" i="5"/>
  <c r="DH250" i="5"/>
  <c r="DJ250" i="5"/>
  <c r="DL250" i="5"/>
  <c r="DN250" i="5"/>
  <c r="DP250" i="5"/>
  <c r="DR250" i="5"/>
  <c r="DT250" i="5"/>
  <c r="DV250" i="5"/>
  <c r="DX250" i="5"/>
  <c r="DZ250" i="5"/>
  <c r="CV249" i="5"/>
  <c r="CX249" i="5"/>
  <c r="CZ249" i="5"/>
  <c r="DB249" i="5"/>
  <c r="DD249" i="5"/>
  <c r="DF249" i="5"/>
  <c r="DH249" i="5"/>
  <c r="DJ249" i="5"/>
  <c r="DL249" i="5"/>
  <c r="DN249" i="5"/>
  <c r="DP249" i="5"/>
  <c r="DR249" i="5"/>
  <c r="DT249" i="5"/>
  <c r="DV249" i="5"/>
  <c r="DX249" i="5"/>
  <c r="DZ249" i="5"/>
  <c r="CV248" i="5"/>
  <c r="CX248" i="5"/>
  <c r="CZ248" i="5"/>
  <c r="DB248" i="5"/>
  <c r="DD248" i="5"/>
  <c r="DF248" i="5"/>
  <c r="DH248" i="5"/>
  <c r="DJ248" i="5"/>
  <c r="DL248" i="5"/>
  <c r="DN248" i="5"/>
  <c r="DP248" i="5"/>
  <c r="DR248" i="5"/>
  <c r="DT248" i="5"/>
  <c r="DV248" i="5"/>
  <c r="DX248" i="5"/>
  <c r="DZ248" i="5"/>
  <c r="EB248" i="5"/>
  <c r="CV247" i="5"/>
  <c r="CX247" i="5"/>
  <c r="CZ247" i="5"/>
  <c r="DB247" i="5"/>
  <c r="DD247" i="5"/>
  <c r="DF247" i="5"/>
  <c r="DH247" i="5"/>
  <c r="DJ247" i="5"/>
  <c r="DL247" i="5"/>
  <c r="DN247" i="5"/>
  <c r="DP247" i="5"/>
  <c r="DR247" i="5"/>
  <c r="DT247" i="5"/>
  <c r="DV247" i="5"/>
  <c r="DX247" i="5"/>
  <c r="DZ247" i="5"/>
  <c r="CV246" i="5"/>
  <c r="CX246" i="5"/>
  <c r="EB246" i="5" s="1"/>
  <c r="CZ246" i="5"/>
  <c r="DB246" i="5"/>
  <c r="DD246" i="5"/>
  <c r="DF246" i="5"/>
  <c r="DH246" i="5"/>
  <c r="DJ246" i="5"/>
  <c r="DL246" i="5"/>
  <c r="DN246" i="5"/>
  <c r="DP246" i="5"/>
  <c r="DR246" i="5"/>
  <c r="DT246" i="5"/>
  <c r="DV246" i="5"/>
  <c r="DX246" i="5"/>
  <c r="DZ246" i="5"/>
  <c r="CV245" i="5"/>
  <c r="CX245" i="5"/>
  <c r="CZ245" i="5"/>
  <c r="DB245" i="5"/>
  <c r="DD245" i="5"/>
  <c r="DF245" i="5"/>
  <c r="DH245" i="5"/>
  <c r="DJ245" i="5"/>
  <c r="DL245" i="5"/>
  <c r="DN245" i="5"/>
  <c r="DP245" i="5"/>
  <c r="DR245" i="5"/>
  <c r="DT245" i="5"/>
  <c r="DV245" i="5"/>
  <c r="DX245" i="5"/>
  <c r="DZ245" i="5"/>
  <c r="CV244" i="5"/>
  <c r="CX244" i="5"/>
  <c r="CZ244" i="5"/>
  <c r="DB244" i="5"/>
  <c r="DD244" i="5"/>
  <c r="DF244" i="5"/>
  <c r="DH244" i="5"/>
  <c r="DJ244" i="5"/>
  <c r="DL244" i="5"/>
  <c r="DN244" i="5"/>
  <c r="DP244" i="5"/>
  <c r="DR244" i="5"/>
  <c r="DT244" i="5"/>
  <c r="DV244" i="5"/>
  <c r="DX244" i="5"/>
  <c r="DZ244" i="5"/>
  <c r="CV243" i="5"/>
  <c r="CX243" i="5"/>
  <c r="CZ243" i="5"/>
  <c r="DB243" i="5"/>
  <c r="DD243" i="5"/>
  <c r="DF243" i="5"/>
  <c r="DH243" i="5"/>
  <c r="DJ243" i="5"/>
  <c r="DL243" i="5"/>
  <c r="DN243" i="5"/>
  <c r="DP243" i="5"/>
  <c r="DR243" i="5"/>
  <c r="DT243" i="5"/>
  <c r="DV243" i="5"/>
  <c r="DX243" i="5"/>
  <c r="DZ243" i="5"/>
  <c r="CV242" i="5"/>
  <c r="CX242" i="5"/>
  <c r="EB242" i="5" s="1"/>
  <c r="CZ242" i="5"/>
  <c r="DB242" i="5"/>
  <c r="DD242" i="5"/>
  <c r="DF242" i="5"/>
  <c r="DH242" i="5"/>
  <c r="DJ242" i="5"/>
  <c r="DL242" i="5"/>
  <c r="DN242" i="5"/>
  <c r="DP242" i="5"/>
  <c r="DR242" i="5"/>
  <c r="DT242" i="5"/>
  <c r="DV242" i="5"/>
  <c r="DX242" i="5"/>
  <c r="DZ242" i="5"/>
  <c r="CV241" i="5"/>
  <c r="CX241" i="5"/>
  <c r="EB241" i="5" s="1"/>
  <c r="CZ241" i="5"/>
  <c r="DB241" i="5"/>
  <c r="DD241" i="5"/>
  <c r="DF241" i="5"/>
  <c r="DH241" i="5"/>
  <c r="DJ241" i="5"/>
  <c r="DL241" i="5"/>
  <c r="DN241" i="5"/>
  <c r="DP241" i="5"/>
  <c r="DR241" i="5"/>
  <c r="DT241" i="5"/>
  <c r="DV241" i="5"/>
  <c r="DX241" i="5"/>
  <c r="DZ241" i="5"/>
  <c r="CV240" i="5"/>
  <c r="CX240" i="5"/>
  <c r="CZ240" i="5"/>
  <c r="DB240" i="5"/>
  <c r="DD240" i="5"/>
  <c r="DF240" i="5"/>
  <c r="DH240" i="5"/>
  <c r="DJ240" i="5"/>
  <c r="DL240" i="5"/>
  <c r="DN240" i="5"/>
  <c r="DP240" i="5"/>
  <c r="DR240" i="5"/>
  <c r="DT240" i="5"/>
  <c r="DV240" i="5"/>
  <c r="DX240" i="5"/>
  <c r="DZ240" i="5"/>
  <c r="EB240" i="5"/>
  <c r="CV239" i="5"/>
  <c r="CX239" i="5"/>
  <c r="CZ239" i="5"/>
  <c r="DB239" i="5"/>
  <c r="DD239" i="5"/>
  <c r="DF239" i="5"/>
  <c r="DH239" i="5"/>
  <c r="DJ239" i="5"/>
  <c r="DL239" i="5"/>
  <c r="DN239" i="5"/>
  <c r="DP239" i="5"/>
  <c r="DR239" i="5"/>
  <c r="DT239" i="5"/>
  <c r="DV239" i="5"/>
  <c r="DX239" i="5"/>
  <c r="DZ239" i="5"/>
  <c r="CV238" i="5"/>
  <c r="CX238" i="5"/>
  <c r="CZ238" i="5"/>
  <c r="DB238" i="5"/>
  <c r="DD238" i="5"/>
  <c r="DF238" i="5"/>
  <c r="DH238" i="5"/>
  <c r="DJ238" i="5"/>
  <c r="DL238" i="5"/>
  <c r="DN238" i="5"/>
  <c r="DP238" i="5"/>
  <c r="DR238" i="5"/>
  <c r="DT238" i="5"/>
  <c r="DV238" i="5"/>
  <c r="DX238" i="5"/>
  <c r="DZ238" i="5"/>
  <c r="CV237" i="5"/>
  <c r="CX237" i="5"/>
  <c r="CZ237" i="5"/>
  <c r="DB237" i="5"/>
  <c r="DD237" i="5"/>
  <c r="DF237" i="5"/>
  <c r="DH237" i="5"/>
  <c r="DJ237" i="5"/>
  <c r="DL237" i="5"/>
  <c r="DN237" i="5"/>
  <c r="DP237" i="5"/>
  <c r="DR237" i="5"/>
  <c r="DT237" i="5"/>
  <c r="DV237" i="5"/>
  <c r="DX237" i="5"/>
  <c r="DZ237" i="5"/>
  <c r="CV236" i="5"/>
  <c r="CX236" i="5"/>
  <c r="CZ236" i="5"/>
  <c r="DB236" i="5"/>
  <c r="EB236" i="5" s="1"/>
  <c r="DD236" i="5"/>
  <c r="DF236" i="5"/>
  <c r="DH236" i="5"/>
  <c r="DJ236" i="5"/>
  <c r="DL236" i="5"/>
  <c r="DN236" i="5"/>
  <c r="DP236" i="5"/>
  <c r="DR236" i="5"/>
  <c r="DT236" i="5"/>
  <c r="DV236" i="5"/>
  <c r="DX236" i="5"/>
  <c r="DZ236" i="5"/>
  <c r="CV235" i="5"/>
  <c r="CX235" i="5"/>
  <c r="CZ235" i="5"/>
  <c r="DB235" i="5"/>
  <c r="DD235" i="5"/>
  <c r="DF235" i="5"/>
  <c r="DH235" i="5"/>
  <c r="DJ235" i="5"/>
  <c r="DL235" i="5"/>
  <c r="DN235" i="5"/>
  <c r="DP235" i="5"/>
  <c r="DR235" i="5"/>
  <c r="DT235" i="5"/>
  <c r="DV235" i="5"/>
  <c r="DX235" i="5"/>
  <c r="DZ235" i="5"/>
  <c r="CV234" i="5"/>
  <c r="CX234" i="5"/>
  <c r="CZ234" i="5"/>
  <c r="DB234" i="5"/>
  <c r="DD234" i="5"/>
  <c r="DF234" i="5"/>
  <c r="DH234" i="5"/>
  <c r="DJ234" i="5"/>
  <c r="DL234" i="5"/>
  <c r="DN234" i="5"/>
  <c r="DP234" i="5"/>
  <c r="DR234" i="5"/>
  <c r="DT234" i="5"/>
  <c r="DV234" i="5"/>
  <c r="DX234" i="5"/>
  <c r="DZ234" i="5"/>
  <c r="CV233" i="5"/>
  <c r="CX233" i="5"/>
  <c r="CZ233" i="5"/>
  <c r="DB233" i="5"/>
  <c r="DD233" i="5"/>
  <c r="DF233" i="5"/>
  <c r="DH233" i="5"/>
  <c r="DJ233" i="5"/>
  <c r="DL233" i="5"/>
  <c r="DN233" i="5"/>
  <c r="DP233" i="5"/>
  <c r="DR233" i="5"/>
  <c r="DT233" i="5"/>
  <c r="DV233" i="5"/>
  <c r="DX233" i="5"/>
  <c r="DZ233" i="5"/>
  <c r="CV232" i="5"/>
  <c r="EA232" i="5" s="1"/>
  <c r="CX232" i="5"/>
  <c r="CZ232" i="5"/>
  <c r="DB232" i="5"/>
  <c r="DD232" i="5"/>
  <c r="DF232" i="5"/>
  <c r="DH232" i="5"/>
  <c r="DJ232" i="5"/>
  <c r="DL232" i="5"/>
  <c r="DN232" i="5"/>
  <c r="DP232" i="5"/>
  <c r="DR232" i="5"/>
  <c r="DT232" i="5"/>
  <c r="DV232" i="5"/>
  <c r="DX232" i="5"/>
  <c r="DZ232" i="5"/>
  <c r="EB232" i="5"/>
  <c r="CV231" i="5"/>
  <c r="CX231" i="5"/>
  <c r="CZ231" i="5"/>
  <c r="DB231" i="5"/>
  <c r="DD231" i="5"/>
  <c r="DF231" i="5"/>
  <c r="DH231" i="5"/>
  <c r="DJ231" i="5"/>
  <c r="EB231" i="5" s="1"/>
  <c r="DL231" i="5"/>
  <c r="DN231" i="5"/>
  <c r="DP231" i="5"/>
  <c r="DR231" i="5"/>
  <c r="DT231" i="5"/>
  <c r="DV231" i="5"/>
  <c r="DX231" i="5"/>
  <c r="DZ231" i="5"/>
  <c r="CV230" i="5"/>
  <c r="CX230" i="5"/>
  <c r="EB230" i="5" s="1"/>
  <c r="CZ230" i="5"/>
  <c r="DB230" i="5"/>
  <c r="DD230" i="5"/>
  <c r="DF230" i="5"/>
  <c r="DH230" i="5"/>
  <c r="DJ230" i="5"/>
  <c r="DL230" i="5"/>
  <c r="DN230" i="5"/>
  <c r="DP230" i="5"/>
  <c r="DR230" i="5"/>
  <c r="DT230" i="5"/>
  <c r="DV230" i="5"/>
  <c r="DX230" i="5"/>
  <c r="DZ230" i="5"/>
  <c r="CV229" i="5"/>
  <c r="CX229" i="5"/>
  <c r="CZ229" i="5"/>
  <c r="DB229" i="5"/>
  <c r="DD229" i="5"/>
  <c r="DF229" i="5"/>
  <c r="DH229" i="5"/>
  <c r="DJ229" i="5"/>
  <c r="DL229" i="5"/>
  <c r="DN229" i="5"/>
  <c r="DP229" i="5"/>
  <c r="DR229" i="5"/>
  <c r="DT229" i="5"/>
  <c r="DV229" i="5"/>
  <c r="DX229" i="5"/>
  <c r="DZ229" i="5"/>
  <c r="CV228" i="5"/>
  <c r="CX228" i="5"/>
  <c r="CZ228" i="5"/>
  <c r="DB228" i="5"/>
  <c r="EB228" i="5" s="1"/>
  <c r="DD228" i="5"/>
  <c r="DF228" i="5"/>
  <c r="DH228" i="5"/>
  <c r="DJ228" i="5"/>
  <c r="DL228" i="5"/>
  <c r="DN228" i="5"/>
  <c r="DP228" i="5"/>
  <c r="DR228" i="5"/>
  <c r="DT228" i="5"/>
  <c r="DV228" i="5"/>
  <c r="DX228" i="5"/>
  <c r="DZ228" i="5"/>
  <c r="CV227" i="5"/>
  <c r="CX227" i="5"/>
  <c r="CZ227" i="5"/>
  <c r="EB227" i="5" s="1"/>
  <c r="DB227" i="5"/>
  <c r="DD227" i="5"/>
  <c r="DF227" i="5"/>
  <c r="DH227" i="5"/>
  <c r="DJ227" i="5"/>
  <c r="DL227" i="5"/>
  <c r="DN227" i="5"/>
  <c r="DP227" i="5"/>
  <c r="DR227" i="5"/>
  <c r="DT227" i="5"/>
  <c r="DV227" i="5"/>
  <c r="DX227" i="5"/>
  <c r="DZ227" i="5"/>
  <c r="CV226" i="5"/>
  <c r="CX226" i="5"/>
  <c r="CZ226" i="5"/>
  <c r="DB226" i="5"/>
  <c r="DD226" i="5"/>
  <c r="DF226" i="5"/>
  <c r="DH226" i="5"/>
  <c r="DJ226" i="5"/>
  <c r="DL226" i="5"/>
  <c r="DN226" i="5"/>
  <c r="DP226" i="5"/>
  <c r="DR226" i="5"/>
  <c r="DT226" i="5"/>
  <c r="DV226" i="5"/>
  <c r="DX226" i="5"/>
  <c r="DZ226" i="5"/>
  <c r="CV225" i="5"/>
  <c r="CX225" i="5"/>
  <c r="CZ225" i="5"/>
  <c r="DB225" i="5"/>
  <c r="DD225" i="5"/>
  <c r="DF225" i="5"/>
  <c r="DH225" i="5"/>
  <c r="DJ225" i="5"/>
  <c r="DL225" i="5"/>
  <c r="DN225" i="5"/>
  <c r="DP225" i="5"/>
  <c r="DR225" i="5"/>
  <c r="DT225" i="5"/>
  <c r="DV225" i="5"/>
  <c r="DX225" i="5"/>
  <c r="DZ225" i="5"/>
  <c r="CV224" i="5"/>
  <c r="CX224" i="5"/>
  <c r="CZ224" i="5"/>
  <c r="DB224" i="5"/>
  <c r="DD224" i="5"/>
  <c r="DF224" i="5"/>
  <c r="DH224" i="5"/>
  <c r="DJ224" i="5"/>
  <c r="DL224" i="5"/>
  <c r="DN224" i="5"/>
  <c r="DP224" i="5"/>
  <c r="DR224" i="5"/>
  <c r="DT224" i="5"/>
  <c r="DV224" i="5"/>
  <c r="DX224" i="5"/>
  <c r="DZ224" i="5"/>
  <c r="EB224" i="5"/>
  <c r="CV223" i="5"/>
  <c r="CX223" i="5"/>
  <c r="CZ223" i="5"/>
  <c r="DB223" i="5"/>
  <c r="DD223" i="5"/>
  <c r="DF223" i="5"/>
  <c r="DH223" i="5"/>
  <c r="DJ223" i="5"/>
  <c r="DL223" i="5"/>
  <c r="DN223" i="5"/>
  <c r="DP223" i="5"/>
  <c r="DR223" i="5"/>
  <c r="DT223" i="5"/>
  <c r="DV223" i="5"/>
  <c r="DX223" i="5"/>
  <c r="DZ223" i="5"/>
  <c r="CV222" i="5"/>
  <c r="CX222" i="5"/>
  <c r="CZ222" i="5"/>
  <c r="DB222" i="5"/>
  <c r="DD222" i="5"/>
  <c r="DF222" i="5"/>
  <c r="DH222" i="5"/>
  <c r="EA222" i="5" s="1"/>
  <c r="DJ222" i="5"/>
  <c r="DL222" i="5"/>
  <c r="DN222" i="5"/>
  <c r="DP222" i="5"/>
  <c r="DR222" i="5"/>
  <c r="DT222" i="5"/>
  <c r="DV222" i="5"/>
  <c r="DX222" i="5"/>
  <c r="DZ222" i="5"/>
  <c r="CV221" i="5"/>
  <c r="CX221" i="5"/>
  <c r="CZ221" i="5"/>
  <c r="DB221" i="5"/>
  <c r="DD221" i="5"/>
  <c r="DF221" i="5"/>
  <c r="DH221" i="5"/>
  <c r="DJ221" i="5"/>
  <c r="DL221" i="5"/>
  <c r="DN221" i="5"/>
  <c r="DP221" i="5"/>
  <c r="DR221" i="5"/>
  <c r="DT221" i="5"/>
  <c r="DV221" i="5"/>
  <c r="DX221" i="5"/>
  <c r="DZ221" i="5"/>
  <c r="CV220" i="5"/>
  <c r="CX220" i="5"/>
  <c r="CZ220" i="5"/>
  <c r="DB220" i="5"/>
  <c r="DD220" i="5"/>
  <c r="DF220" i="5"/>
  <c r="DH220" i="5"/>
  <c r="DJ220" i="5"/>
  <c r="DL220" i="5"/>
  <c r="DN220" i="5"/>
  <c r="DP220" i="5"/>
  <c r="DR220" i="5"/>
  <c r="DT220" i="5"/>
  <c r="DV220" i="5"/>
  <c r="DX220" i="5"/>
  <c r="DZ220" i="5"/>
  <c r="CV219" i="5"/>
  <c r="CX219" i="5"/>
  <c r="CZ219" i="5"/>
  <c r="EB219" i="5" s="1"/>
  <c r="DB219" i="5"/>
  <c r="DD219" i="5"/>
  <c r="DF219" i="5"/>
  <c r="DH219" i="5"/>
  <c r="DJ219" i="5"/>
  <c r="DL219" i="5"/>
  <c r="DN219" i="5"/>
  <c r="DP219" i="5"/>
  <c r="DR219" i="5"/>
  <c r="DT219" i="5"/>
  <c r="DV219" i="5"/>
  <c r="DX219" i="5"/>
  <c r="DZ219" i="5"/>
  <c r="CV218" i="5"/>
  <c r="CX218" i="5"/>
  <c r="EB218" i="5" s="1"/>
  <c r="CZ218" i="5"/>
  <c r="DB218" i="5"/>
  <c r="DD218" i="5"/>
  <c r="DF218" i="5"/>
  <c r="DH218" i="5"/>
  <c r="DJ218" i="5"/>
  <c r="DL218" i="5"/>
  <c r="DN218" i="5"/>
  <c r="DP218" i="5"/>
  <c r="DR218" i="5"/>
  <c r="DT218" i="5"/>
  <c r="DV218" i="5"/>
  <c r="DX218" i="5"/>
  <c r="DZ218" i="5"/>
  <c r="CV217" i="5"/>
  <c r="CX217" i="5"/>
  <c r="CZ217" i="5"/>
  <c r="DB217" i="5"/>
  <c r="DD217" i="5"/>
  <c r="DF217" i="5"/>
  <c r="DH217" i="5"/>
  <c r="DJ217" i="5"/>
  <c r="DL217" i="5"/>
  <c r="DN217" i="5"/>
  <c r="DP217" i="5"/>
  <c r="DR217" i="5"/>
  <c r="DT217" i="5"/>
  <c r="DV217" i="5"/>
  <c r="DX217" i="5"/>
  <c r="DZ217" i="5"/>
  <c r="CV216" i="5"/>
  <c r="CX216" i="5"/>
  <c r="CZ216" i="5"/>
  <c r="DB216" i="5"/>
  <c r="DD216" i="5"/>
  <c r="DF216" i="5"/>
  <c r="DH216" i="5"/>
  <c r="DJ216" i="5"/>
  <c r="DL216" i="5"/>
  <c r="DN216" i="5"/>
  <c r="DP216" i="5"/>
  <c r="DR216" i="5"/>
  <c r="DT216" i="5"/>
  <c r="DV216" i="5"/>
  <c r="DX216" i="5"/>
  <c r="DZ216" i="5"/>
  <c r="EB216" i="5"/>
  <c r="CV215" i="5"/>
  <c r="CX215" i="5"/>
  <c r="CZ215" i="5"/>
  <c r="DB215" i="5"/>
  <c r="DD215" i="5"/>
  <c r="DF215" i="5"/>
  <c r="DH215" i="5"/>
  <c r="DJ215" i="5"/>
  <c r="DL215" i="5"/>
  <c r="DN215" i="5"/>
  <c r="DP215" i="5"/>
  <c r="DR215" i="5"/>
  <c r="DT215" i="5"/>
  <c r="DV215" i="5"/>
  <c r="DX215" i="5"/>
  <c r="DZ215" i="5"/>
  <c r="CV214" i="5"/>
  <c r="CX214" i="5"/>
  <c r="EB214" i="5" s="1"/>
  <c r="CZ214" i="5"/>
  <c r="DB214" i="5"/>
  <c r="DD214" i="5"/>
  <c r="DF214" i="5"/>
  <c r="DH214" i="5"/>
  <c r="DJ214" i="5"/>
  <c r="DL214" i="5"/>
  <c r="DN214" i="5"/>
  <c r="DP214" i="5"/>
  <c r="DR214" i="5"/>
  <c r="DT214" i="5"/>
  <c r="DV214" i="5"/>
  <c r="DX214" i="5"/>
  <c r="DZ214" i="5"/>
  <c r="CV213" i="5"/>
  <c r="CX213" i="5"/>
  <c r="CZ213" i="5"/>
  <c r="DB213" i="5"/>
  <c r="DD213" i="5"/>
  <c r="DF213" i="5"/>
  <c r="DH213" i="5"/>
  <c r="DJ213" i="5"/>
  <c r="DL213" i="5"/>
  <c r="DN213" i="5"/>
  <c r="DP213" i="5"/>
  <c r="DR213" i="5"/>
  <c r="DT213" i="5"/>
  <c r="DV213" i="5"/>
  <c r="DX213" i="5"/>
  <c r="DZ213" i="5"/>
  <c r="CV212" i="5"/>
  <c r="CX212" i="5"/>
  <c r="CZ212" i="5"/>
  <c r="DB212" i="5"/>
  <c r="EB212" i="5" s="1"/>
  <c r="DD212" i="5"/>
  <c r="DF212" i="5"/>
  <c r="DH212" i="5"/>
  <c r="DJ212" i="5"/>
  <c r="DL212" i="5"/>
  <c r="DN212" i="5"/>
  <c r="DP212" i="5"/>
  <c r="DR212" i="5"/>
  <c r="DT212" i="5"/>
  <c r="DV212" i="5"/>
  <c r="DX212" i="5"/>
  <c r="DZ212" i="5"/>
  <c r="CV211" i="5"/>
  <c r="CX211" i="5"/>
  <c r="CZ211" i="5"/>
  <c r="DB211" i="5"/>
  <c r="DD211" i="5"/>
  <c r="DF211" i="5"/>
  <c r="DH211" i="5"/>
  <c r="DJ211" i="5"/>
  <c r="DL211" i="5"/>
  <c r="DN211" i="5"/>
  <c r="DP211" i="5"/>
  <c r="DR211" i="5"/>
  <c r="DT211" i="5"/>
  <c r="DV211" i="5"/>
  <c r="DX211" i="5"/>
  <c r="DZ211" i="5"/>
  <c r="CV210" i="5"/>
  <c r="CX210" i="5"/>
  <c r="EB210" i="5" s="1"/>
  <c r="CZ210" i="5"/>
  <c r="DB210" i="5"/>
  <c r="DD210" i="5"/>
  <c r="DF210" i="5"/>
  <c r="DH210" i="5"/>
  <c r="DJ210" i="5"/>
  <c r="DL210" i="5"/>
  <c r="DN210" i="5"/>
  <c r="DP210" i="5"/>
  <c r="DR210" i="5"/>
  <c r="DT210" i="5"/>
  <c r="DV210" i="5"/>
  <c r="DX210" i="5"/>
  <c r="DZ210" i="5"/>
  <c r="CV209" i="5"/>
  <c r="CX209" i="5"/>
  <c r="CZ209" i="5"/>
  <c r="DB209" i="5"/>
  <c r="DD209" i="5"/>
  <c r="DF209" i="5"/>
  <c r="DH209" i="5"/>
  <c r="DJ209" i="5"/>
  <c r="DL209" i="5"/>
  <c r="DN209" i="5"/>
  <c r="DP209" i="5"/>
  <c r="DR209" i="5"/>
  <c r="DT209" i="5"/>
  <c r="DV209" i="5"/>
  <c r="DX209" i="5"/>
  <c r="DZ209" i="5"/>
  <c r="CV208" i="5"/>
  <c r="CX208" i="5"/>
  <c r="CZ208" i="5"/>
  <c r="DB208" i="5"/>
  <c r="DD208" i="5"/>
  <c r="DF208" i="5"/>
  <c r="DH208" i="5"/>
  <c r="DJ208" i="5"/>
  <c r="DL208" i="5"/>
  <c r="DN208" i="5"/>
  <c r="DP208" i="5"/>
  <c r="DR208" i="5"/>
  <c r="DT208" i="5"/>
  <c r="DV208" i="5"/>
  <c r="DX208" i="5"/>
  <c r="DZ208" i="5"/>
  <c r="EB208" i="5"/>
  <c r="CV207" i="5"/>
  <c r="CX207" i="5"/>
  <c r="CZ207" i="5"/>
  <c r="DB207" i="5"/>
  <c r="DD207" i="5"/>
  <c r="DF207" i="5"/>
  <c r="DH207" i="5"/>
  <c r="DJ207" i="5"/>
  <c r="DL207" i="5"/>
  <c r="DN207" i="5"/>
  <c r="DP207" i="5"/>
  <c r="DR207" i="5"/>
  <c r="DT207" i="5"/>
  <c r="DV207" i="5"/>
  <c r="DX207" i="5"/>
  <c r="DZ207" i="5"/>
  <c r="CV206" i="5"/>
  <c r="CX206" i="5"/>
  <c r="CZ206" i="5"/>
  <c r="DB206" i="5"/>
  <c r="DD206" i="5"/>
  <c r="DF206" i="5"/>
  <c r="DH206" i="5"/>
  <c r="DJ206" i="5"/>
  <c r="DL206" i="5"/>
  <c r="DN206" i="5"/>
  <c r="DP206" i="5"/>
  <c r="DR206" i="5"/>
  <c r="DT206" i="5"/>
  <c r="DV206" i="5"/>
  <c r="DX206" i="5"/>
  <c r="DZ206" i="5"/>
  <c r="CV205" i="5"/>
  <c r="CX205" i="5"/>
  <c r="CZ205" i="5"/>
  <c r="DB205" i="5"/>
  <c r="DD205" i="5"/>
  <c r="DF205" i="5"/>
  <c r="DH205" i="5"/>
  <c r="DJ205" i="5"/>
  <c r="DL205" i="5"/>
  <c r="DN205" i="5"/>
  <c r="DP205" i="5"/>
  <c r="DR205" i="5"/>
  <c r="DT205" i="5"/>
  <c r="DV205" i="5"/>
  <c r="DX205" i="5"/>
  <c r="DZ205" i="5"/>
  <c r="CV204" i="5"/>
  <c r="CX204" i="5"/>
  <c r="CZ204" i="5"/>
  <c r="DB204" i="5"/>
  <c r="DD204" i="5"/>
  <c r="EA204" i="5" s="1"/>
  <c r="DF204" i="5"/>
  <c r="DH204" i="5"/>
  <c r="DJ204" i="5"/>
  <c r="DL204" i="5"/>
  <c r="DN204" i="5"/>
  <c r="DP204" i="5"/>
  <c r="DR204" i="5"/>
  <c r="DT204" i="5"/>
  <c r="DV204" i="5"/>
  <c r="DX204" i="5"/>
  <c r="DZ204" i="5"/>
  <c r="CV203" i="5"/>
  <c r="CX203" i="5"/>
  <c r="CZ203" i="5"/>
  <c r="EB203" i="5" s="1"/>
  <c r="DB203" i="5"/>
  <c r="DD203" i="5"/>
  <c r="DF203" i="5"/>
  <c r="DH203" i="5"/>
  <c r="DJ203" i="5"/>
  <c r="DL203" i="5"/>
  <c r="DN203" i="5"/>
  <c r="DP203" i="5"/>
  <c r="DR203" i="5"/>
  <c r="DT203" i="5"/>
  <c r="DV203" i="5"/>
  <c r="DX203" i="5"/>
  <c r="DZ203" i="5"/>
  <c r="CV202" i="5"/>
  <c r="CX202" i="5"/>
  <c r="CZ202" i="5"/>
  <c r="DB202" i="5"/>
  <c r="DD202" i="5"/>
  <c r="DF202" i="5"/>
  <c r="DH202" i="5"/>
  <c r="DJ202" i="5"/>
  <c r="DL202" i="5"/>
  <c r="DN202" i="5"/>
  <c r="DP202" i="5"/>
  <c r="DR202" i="5"/>
  <c r="DT202" i="5"/>
  <c r="DV202" i="5"/>
  <c r="DX202" i="5"/>
  <c r="DZ202" i="5"/>
  <c r="CV201" i="5"/>
  <c r="CX201" i="5"/>
  <c r="CZ201" i="5"/>
  <c r="DB201" i="5"/>
  <c r="DD201" i="5"/>
  <c r="DF201" i="5"/>
  <c r="DH201" i="5"/>
  <c r="DJ201" i="5"/>
  <c r="DL201" i="5"/>
  <c r="DN201" i="5"/>
  <c r="DP201" i="5"/>
  <c r="DR201" i="5"/>
  <c r="DT201" i="5"/>
  <c r="DV201" i="5"/>
  <c r="DX201" i="5"/>
  <c r="DZ201" i="5"/>
  <c r="CV200" i="5"/>
  <c r="CX200" i="5"/>
  <c r="CZ200" i="5"/>
  <c r="DB200" i="5"/>
  <c r="DD200" i="5"/>
  <c r="DF200" i="5"/>
  <c r="DH200" i="5"/>
  <c r="DJ200" i="5"/>
  <c r="DL200" i="5"/>
  <c r="DN200" i="5"/>
  <c r="DP200" i="5"/>
  <c r="DR200" i="5"/>
  <c r="DT200" i="5"/>
  <c r="DV200" i="5"/>
  <c r="DX200" i="5"/>
  <c r="DZ200" i="5"/>
  <c r="EB200" i="5"/>
  <c r="CV199" i="5"/>
  <c r="CX199" i="5"/>
  <c r="CZ199" i="5"/>
  <c r="DB199" i="5"/>
  <c r="DD199" i="5"/>
  <c r="DF199" i="5"/>
  <c r="DH199" i="5"/>
  <c r="DJ199" i="5"/>
  <c r="DL199" i="5"/>
  <c r="DN199" i="5"/>
  <c r="DP199" i="5"/>
  <c r="DR199" i="5"/>
  <c r="DT199" i="5"/>
  <c r="DV199" i="5"/>
  <c r="DX199" i="5"/>
  <c r="DZ199" i="5"/>
  <c r="CV198" i="5"/>
  <c r="CX198" i="5"/>
  <c r="CZ198" i="5"/>
  <c r="DB198" i="5"/>
  <c r="DD198" i="5"/>
  <c r="DF198" i="5"/>
  <c r="DH198" i="5"/>
  <c r="DJ198" i="5"/>
  <c r="DL198" i="5"/>
  <c r="DN198" i="5"/>
  <c r="DP198" i="5"/>
  <c r="DR198" i="5"/>
  <c r="DT198" i="5"/>
  <c r="DV198" i="5"/>
  <c r="DX198" i="5"/>
  <c r="DZ198" i="5"/>
  <c r="CV197" i="5"/>
  <c r="CX197" i="5"/>
  <c r="CZ197" i="5"/>
  <c r="DB197" i="5"/>
  <c r="DD197" i="5"/>
  <c r="DF197" i="5"/>
  <c r="DH197" i="5"/>
  <c r="DJ197" i="5"/>
  <c r="DL197" i="5"/>
  <c r="DN197" i="5"/>
  <c r="DP197" i="5"/>
  <c r="DR197" i="5"/>
  <c r="DT197" i="5"/>
  <c r="DV197" i="5"/>
  <c r="DX197" i="5"/>
  <c r="DZ197" i="5"/>
  <c r="CV196" i="5"/>
  <c r="CX196" i="5"/>
  <c r="CZ196" i="5"/>
  <c r="DB196" i="5"/>
  <c r="EB196" i="5" s="1"/>
  <c r="DD196" i="5"/>
  <c r="DF196" i="5"/>
  <c r="DH196" i="5"/>
  <c r="DJ196" i="5"/>
  <c r="DL196" i="5"/>
  <c r="DN196" i="5"/>
  <c r="DP196" i="5"/>
  <c r="DR196" i="5"/>
  <c r="DT196" i="5"/>
  <c r="DV196" i="5"/>
  <c r="DX196" i="5"/>
  <c r="DZ196" i="5"/>
  <c r="CV195" i="5"/>
  <c r="CX195" i="5"/>
  <c r="CZ195" i="5"/>
  <c r="DB195" i="5"/>
  <c r="EA195" i="5" s="1"/>
  <c r="DD195" i="5"/>
  <c r="DF195" i="5"/>
  <c r="DH195" i="5"/>
  <c r="DJ195" i="5"/>
  <c r="DL195" i="5"/>
  <c r="DN195" i="5"/>
  <c r="DP195" i="5"/>
  <c r="DR195" i="5"/>
  <c r="DT195" i="5"/>
  <c r="DV195" i="5"/>
  <c r="DX195" i="5"/>
  <c r="DZ195" i="5"/>
  <c r="CV194" i="5"/>
  <c r="CX194" i="5"/>
  <c r="EB194" i="5" s="1"/>
  <c r="CZ194" i="5"/>
  <c r="DB194" i="5"/>
  <c r="DD194" i="5"/>
  <c r="DF194" i="5"/>
  <c r="DH194" i="5"/>
  <c r="DJ194" i="5"/>
  <c r="DL194" i="5"/>
  <c r="DN194" i="5"/>
  <c r="DP194" i="5"/>
  <c r="DR194" i="5"/>
  <c r="DT194" i="5"/>
  <c r="DV194" i="5"/>
  <c r="DX194" i="5"/>
  <c r="DZ194" i="5"/>
  <c r="CV193" i="5"/>
  <c r="CX193" i="5"/>
  <c r="CZ193" i="5"/>
  <c r="DB193" i="5"/>
  <c r="DD193" i="5"/>
  <c r="DF193" i="5"/>
  <c r="DH193" i="5"/>
  <c r="DJ193" i="5"/>
  <c r="DL193" i="5"/>
  <c r="DN193" i="5"/>
  <c r="DP193" i="5"/>
  <c r="DR193" i="5"/>
  <c r="DT193" i="5"/>
  <c r="DV193" i="5"/>
  <c r="DX193" i="5"/>
  <c r="DZ193" i="5"/>
  <c r="CV192" i="5"/>
  <c r="CX192" i="5"/>
  <c r="CZ192" i="5"/>
  <c r="DB192" i="5"/>
  <c r="DD192" i="5"/>
  <c r="DF192" i="5"/>
  <c r="DH192" i="5"/>
  <c r="DJ192" i="5"/>
  <c r="DL192" i="5"/>
  <c r="DN192" i="5"/>
  <c r="DP192" i="5"/>
  <c r="DR192" i="5"/>
  <c r="DT192" i="5"/>
  <c r="DV192" i="5"/>
  <c r="DX192" i="5"/>
  <c r="DZ192" i="5"/>
  <c r="EB192" i="5"/>
  <c r="CV191" i="5"/>
  <c r="CX191" i="5"/>
  <c r="CZ191" i="5"/>
  <c r="DB191" i="5"/>
  <c r="DD191" i="5"/>
  <c r="DF191" i="5"/>
  <c r="DH191" i="5"/>
  <c r="DJ191" i="5"/>
  <c r="DL191" i="5"/>
  <c r="DN191" i="5"/>
  <c r="DP191" i="5"/>
  <c r="DR191" i="5"/>
  <c r="DT191" i="5"/>
  <c r="DV191" i="5"/>
  <c r="DX191" i="5"/>
  <c r="DZ191" i="5"/>
  <c r="CV190" i="5"/>
  <c r="CX190" i="5"/>
  <c r="CZ190" i="5"/>
  <c r="DB190" i="5"/>
  <c r="DD190" i="5"/>
  <c r="DF190" i="5"/>
  <c r="DH190" i="5"/>
  <c r="DJ190" i="5"/>
  <c r="DL190" i="5"/>
  <c r="DN190" i="5"/>
  <c r="DP190" i="5"/>
  <c r="DR190" i="5"/>
  <c r="DT190" i="5"/>
  <c r="DV190" i="5"/>
  <c r="DX190" i="5"/>
  <c r="DZ190" i="5"/>
  <c r="CV189" i="5"/>
  <c r="CX189" i="5"/>
  <c r="CZ189" i="5"/>
  <c r="DB189" i="5"/>
  <c r="DD189" i="5"/>
  <c r="DF189" i="5"/>
  <c r="DH189" i="5"/>
  <c r="DJ189" i="5"/>
  <c r="DL189" i="5"/>
  <c r="DN189" i="5"/>
  <c r="DP189" i="5"/>
  <c r="DR189" i="5"/>
  <c r="DT189" i="5"/>
  <c r="DV189" i="5"/>
  <c r="DX189" i="5"/>
  <c r="DZ189" i="5"/>
  <c r="CV188" i="5"/>
  <c r="CX188" i="5"/>
  <c r="CZ188" i="5"/>
  <c r="DB188" i="5"/>
  <c r="DD188" i="5"/>
  <c r="DF188" i="5"/>
  <c r="DH188" i="5"/>
  <c r="DJ188" i="5"/>
  <c r="DL188" i="5"/>
  <c r="DN188" i="5"/>
  <c r="DP188" i="5"/>
  <c r="DR188" i="5"/>
  <c r="DT188" i="5"/>
  <c r="DV188" i="5"/>
  <c r="DX188" i="5"/>
  <c r="DZ188" i="5"/>
  <c r="CV187" i="5"/>
  <c r="CX187" i="5"/>
  <c r="CZ187" i="5"/>
  <c r="EB187" i="5" s="1"/>
  <c r="DB187" i="5"/>
  <c r="DD187" i="5"/>
  <c r="DF187" i="5"/>
  <c r="DH187" i="5"/>
  <c r="DJ187" i="5"/>
  <c r="DL187" i="5"/>
  <c r="DN187" i="5"/>
  <c r="DP187" i="5"/>
  <c r="DR187" i="5"/>
  <c r="DT187" i="5"/>
  <c r="DV187" i="5"/>
  <c r="DX187" i="5"/>
  <c r="DZ187" i="5"/>
  <c r="CV186" i="5"/>
  <c r="CX186" i="5"/>
  <c r="CZ186" i="5"/>
  <c r="DB186" i="5"/>
  <c r="DD186" i="5"/>
  <c r="DF186" i="5"/>
  <c r="DH186" i="5"/>
  <c r="DJ186" i="5"/>
  <c r="DL186" i="5"/>
  <c r="DN186" i="5"/>
  <c r="DP186" i="5"/>
  <c r="DR186" i="5"/>
  <c r="DT186" i="5"/>
  <c r="DV186" i="5"/>
  <c r="DX186" i="5"/>
  <c r="DZ186" i="5"/>
  <c r="CV185" i="5"/>
  <c r="CX185" i="5"/>
  <c r="CZ185" i="5"/>
  <c r="DB185" i="5"/>
  <c r="DD185" i="5"/>
  <c r="DF185" i="5"/>
  <c r="DH185" i="5"/>
  <c r="DJ185" i="5"/>
  <c r="DL185" i="5"/>
  <c r="DN185" i="5"/>
  <c r="DP185" i="5"/>
  <c r="DR185" i="5"/>
  <c r="DT185" i="5"/>
  <c r="DV185" i="5"/>
  <c r="DX185" i="5"/>
  <c r="DZ185" i="5"/>
  <c r="CV184" i="5"/>
  <c r="CX184" i="5"/>
  <c r="CZ184" i="5"/>
  <c r="DB184" i="5"/>
  <c r="DD184" i="5"/>
  <c r="DF184" i="5"/>
  <c r="DH184" i="5"/>
  <c r="DJ184" i="5"/>
  <c r="DL184" i="5"/>
  <c r="DN184" i="5"/>
  <c r="DP184" i="5"/>
  <c r="DR184" i="5"/>
  <c r="DT184" i="5"/>
  <c r="DV184" i="5"/>
  <c r="DX184" i="5"/>
  <c r="DZ184" i="5"/>
  <c r="EB184" i="5"/>
  <c r="CV183" i="5"/>
  <c r="CX183" i="5"/>
  <c r="CZ183" i="5"/>
  <c r="DB183" i="5"/>
  <c r="DD183" i="5"/>
  <c r="DF183" i="5"/>
  <c r="DH183" i="5"/>
  <c r="DJ183" i="5"/>
  <c r="DL183" i="5"/>
  <c r="DN183" i="5"/>
  <c r="DP183" i="5"/>
  <c r="DR183" i="5"/>
  <c r="DT183" i="5"/>
  <c r="DV183" i="5"/>
  <c r="DX183" i="5"/>
  <c r="DZ183" i="5"/>
  <c r="CV182" i="5"/>
  <c r="CX182" i="5"/>
  <c r="EB182" i="5" s="1"/>
  <c r="CZ182" i="5"/>
  <c r="DB182" i="5"/>
  <c r="DD182" i="5"/>
  <c r="DF182" i="5"/>
  <c r="DH182" i="5"/>
  <c r="DJ182" i="5"/>
  <c r="DL182" i="5"/>
  <c r="DN182" i="5"/>
  <c r="DP182" i="5"/>
  <c r="DR182" i="5"/>
  <c r="DT182" i="5"/>
  <c r="DV182" i="5"/>
  <c r="DX182" i="5"/>
  <c r="DZ182" i="5"/>
  <c r="CV181" i="5"/>
  <c r="CX181" i="5"/>
  <c r="CZ181" i="5"/>
  <c r="DB181" i="5"/>
  <c r="DD181" i="5"/>
  <c r="DF181" i="5"/>
  <c r="DH181" i="5"/>
  <c r="DJ181" i="5"/>
  <c r="DL181" i="5"/>
  <c r="DN181" i="5"/>
  <c r="DP181" i="5"/>
  <c r="DR181" i="5"/>
  <c r="DT181" i="5"/>
  <c r="DV181" i="5"/>
  <c r="DX181" i="5"/>
  <c r="DZ181" i="5"/>
  <c r="CV180" i="5"/>
  <c r="CX180" i="5"/>
  <c r="CZ180" i="5"/>
  <c r="DB180" i="5"/>
  <c r="DD180" i="5"/>
  <c r="DF180" i="5"/>
  <c r="DH180" i="5"/>
  <c r="DJ180" i="5"/>
  <c r="DL180" i="5"/>
  <c r="DN180" i="5"/>
  <c r="DP180" i="5"/>
  <c r="DR180" i="5"/>
  <c r="DT180" i="5"/>
  <c r="DV180" i="5"/>
  <c r="DX180" i="5"/>
  <c r="DZ180" i="5"/>
  <c r="CV179" i="5"/>
  <c r="CX179" i="5"/>
  <c r="CZ179" i="5"/>
  <c r="DB179" i="5"/>
  <c r="DD179" i="5"/>
  <c r="DF179" i="5"/>
  <c r="DH179" i="5"/>
  <c r="DJ179" i="5"/>
  <c r="DL179" i="5"/>
  <c r="DN179" i="5"/>
  <c r="DP179" i="5"/>
  <c r="DR179" i="5"/>
  <c r="DT179" i="5"/>
  <c r="DV179" i="5"/>
  <c r="DX179" i="5"/>
  <c r="DZ179" i="5"/>
  <c r="CV178" i="5"/>
  <c r="CX178" i="5"/>
  <c r="EB178" i="5" s="1"/>
  <c r="CZ178" i="5"/>
  <c r="DB178" i="5"/>
  <c r="DD178" i="5"/>
  <c r="DF178" i="5"/>
  <c r="DH178" i="5"/>
  <c r="DJ178" i="5"/>
  <c r="DL178" i="5"/>
  <c r="DN178" i="5"/>
  <c r="DP178" i="5"/>
  <c r="DR178" i="5"/>
  <c r="DT178" i="5"/>
  <c r="DV178" i="5"/>
  <c r="DX178" i="5"/>
  <c r="DZ178" i="5"/>
  <c r="CV177" i="5"/>
  <c r="CX177" i="5"/>
  <c r="EB177" i="5" s="1"/>
  <c r="CZ177" i="5"/>
  <c r="DB177" i="5"/>
  <c r="DD177" i="5"/>
  <c r="DF177" i="5"/>
  <c r="DH177" i="5"/>
  <c r="DJ177" i="5"/>
  <c r="DL177" i="5"/>
  <c r="DN177" i="5"/>
  <c r="DP177" i="5"/>
  <c r="DR177" i="5"/>
  <c r="DT177" i="5"/>
  <c r="DV177" i="5"/>
  <c r="DX177" i="5"/>
  <c r="DZ177" i="5"/>
  <c r="CV176" i="5"/>
  <c r="CX176" i="5"/>
  <c r="CZ176" i="5"/>
  <c r="DB176" i="5"/>
  <c r="DD176" i="5"/>
  <c r="DF176" i="5"/>
  <c r="DH176" i="5"/>
  <c r="DJ176" i="5"/>
  <c r="DL176" i="5"/>
  <c r="DN176" i="5"/>
  <c r="DP176" i="5"/>
  <c r="DR176" i="5"/>
  <c r="DT176" i="5"/>
  <c r="DV176" i="5"/>
  <c r="DX176" i="5"/>
  <c r="DZ176" i="5"/>
  <c r="EB176" i="5"/>
  <c r="CV175" i="5"/>
  <c r="CX175" i="5"/>
  <c r="CZ175" i="5"/>
  <c r="DB175" i="5"/>
  <c r="DD175" i="5"/>
  <c r="DF175" i="5"/>
  <c r="DH175" i="5"/>
  <c r="DJ175" i="5"/>
  <c r="DL175" i="5"/>
  <c r="DN175" i="5"/>
  <c r="DP175" i="5"/>
  <c r="DR175" i="5"/>
  <c r="DT175" i="5"/>
  <c r="DV175" i="5"/>
  <c r="DX175" i="5"/>
  <c r="DZ175" i="5"/>
  <c r="CV174" i="5"/>
  <c r="CX174" i="5"/>
  <c r="CZ174" i="5"/>
  <c r="DB174" i="5"/>
  <c r="DD174" i="5"/>
  <c r="DF174" i="5"/>
  <c r="DH174" i="5"/>
  <c r="DJ174" i="5"/>
  <c r="DL174" i="5"/>
  <c r="DN174" i="5"/>
  <c r="DP174" i="5"/>
  <c r="DR174" i="5"/>
  <c r="DT174" i="5"/>
  <c r="DV174" i="5"/>
  <c r="DX174" i="5"/>
  <c r="DZ174" i="5"/>
  <c r="CV173" i="5"/>
  <c r="CX173" i="5"/>
  <c r="CZ173" i="5"/>
  <c r="DB173" i="5"/>
  <c r="DD173" i="5"/>
  <c r="DF173" i="5"/>
  <c r="DH173" i="5"/>
  <c r="DJ173" i="5"/>
  <c r="DL173" i="5"/>
  <c r="DN173" i="5"/>
  <c r="DP173" i="5"/>
  <c r="DR173" i="5"/>
  <c r="DT173" i="5"/>
  <c r="DV173" i="5"/>
  <c r="DX173" i="5"/>
  <c r="DZ173" i="5"/>
  <c r="CV172" i="5"/>
  <c r="CX172" i="5"/>
  <c r="CZ172" i="5"/>
  <c r="DB172" i="5"/>
  <c r="DD172" i="5"/>
  <c r="DF172" i="5"/>
  <c r="DH172" i="5"/>
  <c r="DJ172" i="5"/>
  <c r="DL172" i="5"/>
  <c r="DN172" i="5"/>
  <c r="DP172" i="5"/>
  <c r="DR172" i="5"/>
  <c r="DT172" i="5"/>
  <c r="DV172" i="5"/>
  <c r="DX172" i="5"/>
  <c r="DZ172" i="5"/>
  <c r="CV171" i="5"/>
  <c r="CX171" i="5"/>
  <c r="CZ171" i="5"/>
  <c r="DB171" i="5"/>
  <c r="DD171" i="5"/>
  <c r="DF171" i="5"/>
  <c r="DH171" i="5"/>
  <c r="DJ171" i="5"/>
  <c r="DL171" i="5"/>
  <c r="DN171" i="5"/>
  <c r="DP171" i="5"/>
  <c r="DR171" i="5"/>
  <c r="DT171" i="5"/>
  <c r="DV171" i="5"/>
  <c r="DX171" i="5"/>
  <c r="DZ171" i="5"/>
  <c r="CV170" i="5"/>
  <c r="CX170" i="5"/>
  <c r="CZ170" i="5"/>
  <c r="DB170" i="5"/>
  <c r="DD170" i="5"/>
  <c r="DF170" i="5"/>
  <c r="DH170" i="5"/>
  <c r="DJ170" i="5"/>
  <c r="DL170" i="5"/>
  <c r="DN170" i="5"/>
  <c r="DP170" i="5"/>
  <c r="DR170" i="5"/>
  <c r="DT170" i="5"/>
  <c r="DV170" i="5"/>
  <c r="DX170" i="5"/>
  <c r="DZ170" i="5"/>
  <c r="CV169" i="5"/>
  <c r="CX169" i="5"/>
  <c r="CZ169" i="5"/>
  <c r="DB169" i="5"/>
  <c r="DD169" i="5"/>
  <c r="DF169" i="5"/>
  <c r="DH169" i="5"/>
  <c r="DJ169" i="5"/>
  <c r="DL169" i="5"/>
  <c r="DN169" i="5"/>
  <c r="DP169" i="5"/>
  <c r="DR169" i="5"/>
  <c r="DT169" i="5"/>
  <c r="DV169" i="5"/>
  <c r="DX169" i="5"/>
  <c r="DZ169" i="5"/>
  <c r="CV168" i="5"/>
  <c r="EA168" i="5" s="1"/>
  <c r="CX168" i="5"/>
  <c r="CZ168" i="5"/>
  <c r="DB168" i="5"/>
  <c r="DD168" i="5"/>
  <c r="DF168" i="5"/>
  <c r="DH168" i="5"/>
  <c r="DJ168" i="5"/>
  <c r="DL168" i="5"/>
  <c r="DN168" i="5"/>
  <c r="DP168" i="5"/>
  <c r="DR168" i="5"/>
  <c r="DT168" i="5"/>
  <c r="DV168" i="5"/>
  <c r="DX168" i="5"/>
  <c r="DZ168" i="5"/>
  <c r="EB168" i="5"/>
  <c r="CV167" i="5"/>
  <c r="CX167" i="5"/>
  <c r="CZ167" i="5"/>
  <c r="DB167" i="5"/>
  <c r="DD167" i="5"/>
  <c r="DF167" i="5"/>
  <c r="DH167" i="5"/>
  <c r="DJ167" i="5"/>
  <c r="EB167" i="5" s="1"/>
  <c r="DL167" i="5"/>
  <c r="DN167" i="5"/>
  <c r="DP167" i="5"/>
  <c r="DR167" i="5"/>
  <c r="DT167" i="5"/>
  <c r="DV167" i="5"/>
  <c r="DX167" i="5"/>
  <c r="DZ167" i="5"/>
  <c r="CV166" i="5"/>
  <c r="CX166" i="5"/>
  <c r="EB166" i="5" s="1"/>
  <c r="CZ166" i="5"/>
  <c r="DB166" i="5"/>
  <c r="DD166" i="5"/>
  <c r="DF166" i="5"/>
  <c r="DH166" i="5"/>
  <c r="DJ166" i="5"/>
  <c r="DL166" i="5"/>
  <c r="DN166" i="5"/>
  <c r="DP166" i="5"/>
  <c r="DR166" i="5"/>
  <c r="DT166" i="5"/>
  <c r="DV166" i="5"/>
  <c r="DX166" i="5"/>
  <c r="DZ166" i="5"/>
  <c r="CV165" i="5"/>
  <c r="CX165" i="5"/>
  <c r="CZ165" i="5"/>
  <c r="DB165" i="5"/>
  <c r="DD165" i="5"/>
  <c r="DF165" i="5"/>
  <c r="DH165" i="5"/>
  <c r="DJ165" i="5"/>
  <c r="DL165" i="5"/>
  <c r="DN165" i="5"/>
  <c r="DP165" i="5"/>
  <c r="DR165" i="5"/>
  <c r="DT165" i="5"/>
  <c r="DV165" i="5"/>
  <c r="DX165" i="5"/>
  <c r="DZ165" i="5"/>
  <c r="CV164" i="5"/>
  <c r="CX164" i="5"/>
  <c r="CZ164" i="5"/>
  <c r="DB164" i="5"/>
  <c r="EB164" i="5" s="1"/>
  <c r="DD164" i="5"/>
  <c r="DF164" i="5"/>
  <c r="DH164" i="5"/>
  <c r="DJ164" i="5"/>
  <c r="DL164" i="5"/>
  <c r="DN164" i="5"/>
  <c r="DP164" i="5"/>
  <c r="DR164" i="5"/>
  <c r="DT164" i="5"/>
  <c r="DV164" i="5"/>
  <c r="DX164" i="5"/>
  <c r="DZ164" i="5"/>
  <c r="CV163" i="5"/>
  <c r="CX163" i="5"/>
  <c r="CZ163" i="5"/>
  <c r="DB163" i="5"/>
  <c r="DD163" i="5"/>
  <c r="DF163" i="5"/>
  <c r="DH163" i="5"/>
  <c r="DJ163" i="5"/>
  <c r="DL163" i="5"/>
  <c r="DN163" i="5"/>
  <c r="DP163" i="5"/>
  <c r="DR163" i="5"/>
  <c r="DT163" i="5"/>
  <c r="DV163" i="5"/>
  <c r="DX163" i="5"/>
  <c r="DZ163" i="5"/>
  <c r="CV162" i="5"/>
  <c r="CX162" i="5"/>
  <c r="CZ162" i="5"/>
  <c r="DB162" i="5"/>
  <c r="DD162" i="5"/>
  <c r="DF162" i="5"/>
  <c r="DH162" i="5"/>
  <c r="DJ162" i="5"/>
  <c r="DL162" i="5"/>
  <c r="DN162" i="5"/>
  <c r="DP162" i="5"/>
  <c r="DR162" i="5"/>
  <c r="DT162" i="5"/>
  <c r="DV162" i="5"/>
  <c r="DX162" i="5"/>
  <c r="DZ162" i="5"/>
  <c r="CV161" i="5"/>
  <c r="CX161" i="5"/>
  <c r="CZ161" i="5"/>
  <c r="DB161" i="5"/>
  <c r="DD161" i="5"/>
  <c r="DF161" i="5"/>
  <c r="DH161" i="5"/>
  <c r="DJ161" i="5"/>
  <c r="DL161" i="5"/>
  <c r="DN161" i="5"/>
  <c r="DP161" i="5"/>
  <c r="DR161" i="5"/>
  <c r="DT161" i="5"/>
  <c r="DV161" i="5"/>
  <c r="DX161" i="5"/>
  <c r="DZ161" i="5"/>
  <c r="CV160" i="5"/>
  <c r="CX160" i="5"/>
  <c r="CZ160" i="5"/>
  <c r="DB160" i="5"/>
  <c r="DD160" i="5"/>
  <c r="DF160" i="5"/>
  <c r="DH160" i="5"/>
  <c r="DJ160" i="5"/>
  <c r="DL160" i="5"/>
  <c r="DN160" i="5"/>
  <c r="DP160" i="5"/>
  <c r="DR160" i="5"/>
  <c r="DT160" i="5"/>
  <c r="DV160" i="5"/>
  <c r="DX160" i="5"/>
  <c r="DZ160" i="5"/>
  <c r="EB160" i="5"/>
  <c r="CV159" i="5"/>
  <c r="CX159" i="5"/>
  <c r="CZ159" i="5"/>
  <c r="DB159" i="5"/>
  <c r="DD159" i="5"/>
  <c r="DF159" i="5"/>
  <c r="DH159" i="5"/>
  <c r="DJ159" i="5"/>
  <c r="DL159" i="5"/>
  <c r="DN159" i="5"/>
  <c r="DP159" i="5"/>
  <c r="DR159" i="5"/>
  <c r="DT159" i="5"/>
  <c r="DV159" i="5"/>
  <c r="DX159" i="5"/>
  <c r="DZ159" i="5"/>
  <c r="CV158" i="5"/>
  <c r="CX158" i="5"/>
  <c r="CZ158" i="5"/>
  <c r="DB158" i="5"/>
  <c r="DD158" i="5"/>
  <c r="DF158" i="5"/>
  <c r="DH158" i="5"/>
  <c r="EA158" i="5" s="1"/>
  <c r="DJ158" i="5"/>
  <c r="DL158" i="5"/>
  <c r="DN158" i="5"/>
  <c r="DP158" i="5"/>
  <c r="DR158" i="5"/>
  <c r="DT158" i="5"/>
  <c r="DV158" i="5"/>
  <c r="DX158" i="5"/>
  <c r="DZ158" i="5"/>
  <c r="CV157" i="5"/>
  <c r="CX157" i="5"/>
  <c r="CZ157" i="5"/>
  <c r="DB157" i="5"/>
  <c r="DD157" i="5"/>
  <c r="DF157" i="5"/>
  <c r="DH157" i="5"/>
  <c r="DJ157" i="5"/>
  <c r="DL157" i="5"/>
  <c r="DN157" i="5"/>
  <c r="DP157" i="5"/>
  <c r="DR157" i="5"/>
  <c r="DT157" i="5"/>
  <c r="DV157" i="5"/>
  <c r="DX157" i="5"/>
  <c r="DZ157" i="5"/>
  <c r="CV156" i="5"/>
  <c r="CX156" i="5"/>
  <c r="CZ156" i="5"/>
  <c r="DB156" i="5"/>
  <c r="DD156" i="5"/>
  <c r="DF156" i="5"/>
  <c r="DH156" i="5"/>
  <c r="DJ156" i="5"/>
  <c r="DL156" i="5"/>
  <c r="DN156" i="5"/>
  <c r="DP156" i="5"/>
  <c r="DR156" i="5"/>
  <c r="DT156" i="5"/>
  <c r="DV156" i="5"/>
  <c r="DX156" i="5"/>
  <c r="DZ156" i="5"/>
  <c r="CV155" i="5"/>
  <c r="CX155" i="5"/>
  <c r="CZ155" i="5"/>
  <c r="EB155" i="5" s="1"/>
  <c r="DB155" i="5"/>
  <c r="DD155" i="5"/>
  <c r="DF155" i="5"/>
  <c r="DH155" i="5"/>
  <c r="DJ155" i="5"/>
  <c r="DL155" i="5"/>
  <c r="DN155" i="5"/>
  <c r="DP155" i="5"/>
  <c r="DR155" i="5"/>
  <c r="DT155" i="5"/>
  <c r="DV155" i="5"/>
  <c r="DX155" i="5"/>
  <c r="DZ155" i="5"/>
  <c r="CV154" i="5"/>
  <c r="CX154" i="5"/>
  <c r="CZ154" i="5"/>
  <c r="DB154" i="5"/>
  <c r="DD154" i="5"/>
  <c r="DF154" i="5"/>
  <c r="DH154" i="5"/>
  <c r="DJ154" i="5"/>
  <c r="DL154" i="5"/>
  <c r="DN154" i="5"/>
  <c r="DP154" i="5"/>
  <c r="DR154" i="5"/>
  <c r="DT154" i="5"/>
  <c r="DV154" i="5"/>
  <c r="DX154" i="5"/>
  <c r="DZ154" i="5"/>
  <c r="CV153" i="5"/>
  <c r="CX153" i="5"/>
  <c r="CZ153" i="5"/>
  <c r="DB153" i="5"/>
  <c r="DD153" i="5"/>
  <c r="DF153" i="5"/>
  <c r="DH153" i="5"/>
  <c r="DJ153" i="5"/>
  <c r="DL153" i="5"/>
  <c r="DN153" i="5"/>
  <c r="DP153" i="5"/>
  <c r="DR153" i="5"/>
  <c r="DT153" i="5"/>
  <c r="DV153" i="5"/>
  <c r="DX153" i="5"/>
  <c r="DZ153" i="5"/>
  <c r="CV152" i="5"/>
  <c r="CX152" i="5"/>
  <c r="CZ152" i="5"/>
  <c r="DB152" i="5"/>
  <c r="DD152" i="5"/>
  <c r="DF152" i="5"/>
  <c r="DH152" i="5"/>
  <c r="DJ152" i="5"/>
  <c r="DL152" i="5"/>
  <c r="DN152" i="5"/>
  <c r="DP152" i="5"/>
  <c r="DR152" i="5"/>
  <c r="DT152" i="5"/>
  <c r="DV152" i="5"/>
  <c r="DX152" i="5"/>
  <c r="DZ152" i="5"/>
  <c r="EB152" i="5"/>
  <c r="CV151" i="5"/>
  <c r="CX151" i="5"/>
  <c r="CZ151" i="5"/>
  <c r="DB151" i="5"/>
  <c r="DD151" i="5"/>
  <c r="DF151" i="5"/>
  <c r="DH151" i="5"/>
  <c r="DJ151" i="5"/>
  <c r="DL151" i="5"/>
  <c r="DN151" i="5"/>
  <c r="DP151" i="5"/>
  <c r="DR151" i="5"/>
  <c r="DT151" i="5"/>
  <c r="DV151" i="5"/>
  <c r="DX151" i="5"/>
  <c r="DZ151" i="5"/>
  <c r="CV150" i="5"/>
  <c r="CX150" i="5"/>
  <c r="EB150" i="5" s="1"/>
  <c r="CZ150" i="5"/>
  <c r="DB150" i="5"/>
  <c r="DD150" i="5"/>
  <c r="DF150" i="5"/>
  <c r="DH150" i="5"/>
  <c r="DJ150" i="5"/>
  <c r="DL150" i="5"/>
  <c r="DN150" i="5"/>
  <c r="DP150" i="5"/>
  <c r="DR150" i="5"/>
  <c r="DT150" i="5"/>
  <c r="DV150" i="5"/>
  <c r="DX150" i="5"/>
  <c r="DZ150" i="5"/>
  <c r="CV149" i="5"/>
  <c r="CX149" i="5"/>
  <c r="CZ149" i="5"/>
  <c r="DB149" i="5"/>
  <c r="DD149" i="5"/>
  <c r="DF149" i="5"/>
  <c r="EA149" i="5" s="1"/>
  <c r="DH149" i="5"/>
  <c r="DJ149" i="5"/>
  <c r="DL149" i="5"/>
  <c r="DN149" i="5"/>
  <c r="DP149" i="5"/>
  <c r="DR149" i="5"/>
  <c r="DT149" i="5"/>
  <c r="DV149" i="5"/>
  <c r="DX149" i="5"/>
  <c r="DZ149" i="5"/>
  <c r="CV148" i="5"/>
  <c r="CX148" i="5"/>
  <c r="CZ148" i="5"/>
  <c r="DB148" i="5"/>
  <c r="EB148" i="5" s="1"/>
  <c r="DD148" i="5"/>
  <c r="DF148" i="5"/>
  <c r="DH148" i="5"/>
  <c r="DJ148" i="5"/>
  <c r="DL148" i="5"/>
  <c r="DN148" i="5"/>
  <c r="DP148" i="5"/>
  <c r="DR148" i="5"/>
  <c r="DT148" i="5"/>
  <c r="DV148" i="5"/>
  <c r="DX148" i="5"/>
  <c r="DZ148" i="5"/>
  <c r="CV147" i="5"/>
  <c r="CX147" i="5"/>
  <c r="CZ147" i="5"/>
  <c r="DB147" i="5"/>
  <c r="DD147" i="5"/>
  <c r="DF147" i="5"/>
  <c r="DH147" i="5"/>
  <c r="DJ147" i="5"/>
  <c r="DL147" i="5"/>
  <c r="DN147" i="5"/>
  <c r="DP147" i="5"/>
  <c r="DR147" i="5"/>
  <c r="DT147" i="5"/>
  <c r="DV147" i="5"/>
  <c r="DX147" i="5"/>
  <c r="DZ147" i="5"/>
  <c r="CV146" i="5"/>
  <c r="CX146" i="5"/>
  <c r="EB146" i="5" s="1"/>
  <c r="CZ146" i="5"/>
  <c r="DB146" i="5"/>
  <c r="DD146" i="5"/>
  <c r="DF146" i="5"/>
  <c r="DH146" i="5"/>
  <c r="DJ146" i="5"/>
  <c r="DL146" i="5"/>
  <c r="DN146" i="5"/>
  <c r="DP146" i="5"/>
  <c r="DR146" i="5"/>
  <c r="DT146" i="5"/>
  <c r="DV146" i="5"/>
  <c r="DX146" i="5"/>
  <c r="DZ146" i="5"/>
  <c r="CV145" i="5"/>
  <c r="CX145" i="5"/>
  <c r="CZ145" i="5"/>
  <c r="DB145" i="5"/>
  <c r="DD145" i="5"/>
  <c r="DF145" i="5"/>
  <c r="DH145" i="5"/>
  <c r="DJ145" i="5"/>
  <c r="DL145" i="5"/>
  <c r="DN145" i="5"/>
  <c r="DP145" i="5"/>
  <c r="DR145" i="5"/>
  <c r="DT145" i="5"/>
  <c r="DV145" i="5"/>
  <c r="DX145" i="5"/>
  <c r="DZ145" i="5"/>
  <c r="CV144" i="5"/>
  <c r="CX144" i="5"/>
  <c r="CZ144" i="5"/>
  <c r="DB144" i="5"/>
  <c r="DD144" i="5"/>
  <c r="DF144" i="5"/>
  <c r="DH144" i="5"/>
  <c r="DJ144" i="5"/>
  <c r="DL144" i="5"/>
  <c r="DN144" i="5"/>
  <c r="DP144" i="5"/>
  <c r="DR144" i="5"/>
  <c r="DT144" i="5"/>
  <c r="DV144" i="5"/>
  <c r="DX144" i="5"/>
  <c r="DZ144" i="5"/>
  <c r="EB144" i="5"/>
  <c r="CV143" i="5"/>
  <c r="CX143" i="5"/>
  <c r="CZ143" i="5"/>
  <c r="DB143" i="5"/>
  <c r="DD143" i="5"/>
  <c r="DF143" i="5"/>
  <c r="DH143" i="5"/>
  <c r="DJ143" i="5"/>
  <c r="EB143" i="5" s="1"/>
  <c r="DL143" i="5"/>
  <c r="DN143" i="5"/>
  <c r="DP143" i="5"/>
  <c r="DR143" i="5"/>
  <c r="DT143" i="5"/>
  <c r="DV143" i="5"/>
  <c r="DX143" i="5"/>
  <c r="DZ143" i="5"/>
  <c r="CV142" i="5"/>
  <c r="CX142" i="5"/>
  <c r="CZ142" i="5"/>
  <c r="DB142" i="5"/>
  <c r="DD142" i="5"/>
  <c r="DF142" i="5"/>
  <c r="DH142" i="5"/>
  <c r="DJ142" i="5"/>
  <c r="EA142" i="5" s="1"/>
  <c r="DL142" i="5"/>
  <c r="DN142" i="5"/>
  <c r="DP142" i="5"/>
  <c r="DR142" i="5"/>
  <c r="DT142" i="5"/>
  <c r="DV142" i="5"/>
  <c r="DX142" i="5"/>
  <c r="DZ142" i="5"/>
  <c r="CV141" i="5"/>
  <c r="CX141" i="5"/>
  <c r="CZ141" i="5"/>
  <c r="DB141" i="5"/>
  <c r="DD141" i="5"/>
  <c r="DF141" i="5"/>
  <c r="DH141" i="5"/>
  <c r="DJ141" i="5"/>
  <c r="DL141" i="5"/>
  <c r="DN141" i="5"/>
  <c r="DP141" i="5"/>
  <c r="DR141" i="5"/>
  <c r="DT141" i="5"/>
  <c r="DV141" i="5"/>
  <c r="DX141" i="5"/>
  <c r="DZ141" i="5"/>
  <c r="CV140" i="5"/>
  <c r="CX140" i="5"/>
  <c r="CZ140" i="5"/>
  <c r="DB140" i="5"/>
  <c r="DD140" i="5"/>
  <c r="EA140" i="5" s="1"/>
  <c r="DF140" i="5"/>
  <c r="DH140" i="5"/>
  <c r="DJ140" i="5"/>
  <c r="DL140" i="5"/>
  <c r="DN140" i="5"/>
  <c r="DP140" i="5"/>
  <c r="DR140" i="5"/>
  <c r="DT140" i="5"/>
  <c r="DV140" i="5"/>
  <c r="DX140" i="5"/>
  <c r="DZ140" i="5"/>
  <c r="CV139" i="5"/>
  <c r="CX139" i="5"/>
  <c r="CZ139" i="5"/>
  <c r="DB139" i="5"/>
  <c r="DD139" i="5"/>
  <c r="EA139" i="5" s="1"/>
  <c r="DF139" i="5"/>
  <c r="DH139" i="5"/>
  <c r="DJ139" i="5"/>
  <c r="DL139" i="5"/>
  <c r="DN139" i="5"/>
  <c r="DP139" i="5"/>
  <c r="DR139" i="5"/>
  <c r="DT139" i="5"/>
  <c r="DV139" i="5"/>
  <c r="DX139" i="5"/>
  <c r="DZ139" i="5"/>
  <c r="CV138" i="5"/>
  <c r="CX138" i="5"/>
  <c r="CZ138" i="5"/>
  <c r="DB138" i="5"/>
  <c r="DD138" i="5"/>
  <c r="DF138" i="5"/>
  <c r="DH138" i="5"/>
  <c r="DJ138" i="5"/>
  <c r="DL138" i="5"/>
  <c r="DN138" i="5"/>
  <c r="DP138" i="5"/>
  <c r="DR138" i="5"/>
  <c r="DT138" i="5"/>
  <c r="DV138" i="5"/>
  <c r="DX138" i="5"/>
  <c r="DZ138" i="5"/>
  <c r="CV137" i="5"/>
  <c r="CX137" i="5"/>
  <c r="CZ137" i="5"/>
  <c r="DB137" i="5"/>
  <c r="DD137" i="5"/>
  <c r="DF137" i="5"/>
  <c r="DH137" i="5"/>
  <c r="DJ137" i="5"/>
  <c r="DL137" i="5"/>
  <c r="DN137" i="5"/>
  <c r="DP137" i="5"/>
  <c r="DR137" i="5"/>
  <c r="DT137" i="5"/>
  <c r="DV137" i="5"/>
  <c r="DX137" i="5"/>
  <c r="DZ137" i="5"/>
  <c r="CV136" i="5"/>
  <c r="CX136" i="5"/>
  <c r="CZ136" i="5"/>
  <c r="DB136" i="5"/>
  <c r="DD136" i="5"/>
  <c r="DF136" i="5"/>
  <c r="DH136" i="5"/>
  <c r="DJ136" i="5"/>
  <c r="DL136" i="5"/>
  <c r="DN136" i="5"/>
  <c r="DP136" i="5"/>
  <c r="DR136" i="5"/>
  <c r="DT136" i="5"/>
  <c r="DV136" i="5"/>
  <c r="DX136" i="5"/>
  <c r="DZ136" i="5"/>
  <c r="EB136" i="5"/>
  <c r="CV135" i="5"/>
  <c r="CX135" i="5"/>
  <c r="CZ135" i="5"/>
  <c r="DB135" i="5"/>
  <c r="DD135" i="5"/>
  <c r="DF135" i="5"/>
  <c r="DH135" i="5"/>
  <c r="DJ135" i="5"/>
  <c r="EB135" i="5" s="1"/>
  <c r="DL135" i="5"/>
  <c r="DN135" i="5"/>
  <c r="DP135" i="5"/>
  <c r="DR135" i="5"/>
  <c r="DT135" i="5"/>
  <c r="DV135" i="5"/>
  <c r="DX135" i="5"/>
  <c r="DZ135" i="5"/>
  <c r="CV134" i="5"/>
  <c r="CX134" i="5"/>
  <c r="CZ134" i="5"/>
  <c r="DB134" i="5"/>
  <c r="DD134" i="5"/>
  <c r="DF134" i="5"/>
  <c r="DH134" i="5"/>
  <c r="DJ134" i="5"/>
  <c r="DL134" i="5"/>
  <c r="DN134" i="5"/>
  <c r="DP134" i="5"/>
  <c r="DR134" i="5"/>
  <c r="DT134" i="5"/>
  <c r="DV134" i="5"/>
  <c r="DX134" i="5"/>
  <c r="DZ134" i="5"/>
  <c r="CV133" i="5"/>
  <c r="CX133" i="5"/>
  <c r="CZ133" i="5"/>
  <c r="DB133" i="5"/>
  <c r="DD133" i="5"/>
  <c r="DF133" i="5"/>
  <c r="EB133" i="5" s="1"/>
  <c r="DH133" i="5"/>
  <c r="DJ133" i="5"/>
  <c r="DL133" i="5"/>
  <c r="DN133" i="5"/>
  <c r="DP133" i="5"/>
  <c r="DR133" i="5"/>
  <c r="DT133" i="5"/>
  <c r="DV133" i="5"/>
  <c r="DX133" i="5"/>
  <c r="DZ133" i="5"/>
  <c r="CV132" i="5"/>
  <c r="CX132" i="5"/>
  <c r="CZ132" i="5"/>
  <c r="DB132" i="5"/>
  <c r="DD132" i="5"/>
  <c r="DF132" i="5"/>
  <c r="EA132" i="5" s="1"/>
  <c r="DH132" i="5"/>
  <c r="DJ132" i="5"/>
  <c r="DL132" i="5"/>
  <c r="DN132" i="5"/>
  <c r="DP132" i="5"/>
  <c r="DR132" i="5"/>
  <c r="DT132" i="5"/>
  <c r="DV132" i="5"/>
  <c r="DX132" i="5"/>
  <c r="DZ132" i="5"/>
  <c r="CV131" i="5"/>
  <c r="CX131" i="5"/>
  <c r="CZ131" i="5"/>
  <c r="EB131" i="5" s="1"/>
  <c r="DB131" i="5"/>
  <c r="DD131" i="5"/>
  <c r="DF131" i="5"/>
  <c r="DH131" i="5"/>
  <c r="DJ131" i="5"/>
  <c r="DL131" i="5"/>
  <c r="DN131" i="5"/>
  <c r="DP131" i="5"/>
  <c r="DR131" i="5"/>
  <c r="DT131" i="5"/>
  <c r="DV131" i="5"/>
  <c r="DX131" i="5"/>
  <c r="DZ131" i="5"/>
  <c r="CV130" i="5"/>
  <c r="CX130" i="5"/>
  <c r="CZ130" i="5"/>
  <c r="DB130" i="5"/>
  <c r="DD130" i="5"/>
  <c r="DF130" i="5"/>
  <c r="DH130" i="5"/>
  <c r="DJ130" i="5"/>
  <c r="DL130" i="5"/>
  <c r="DN130" i="5"/>
  <c r="DP130" i="5"/>
  <c r="DR130" i="5"/>
  <c r="DT130" i="5"/>
  <c r="DV130" i="5"/>
  <c r="DX130" i="5"/>
  <c r="DZ130" i="5"/>
  <c r="CV129" i="5"/>
  <c r="CX129" i="5"/>
  <c r="CZ129" i="5"/>
  <c r="EA129" i="5" s="1"/>
  <c r="DB129" i="5"/>
  <c r="DD129" i="5"/>
  <c r="DF129" i="5"/>
  <c r="DH129" i="5"/>
  <c r="DJ129" i="5"/>
  <c r="DL129" i="5"/>
  <c r="DN129" i="5"/>
  <c r="DP129" i="5"/>
  <c r="DR129" i="5"/>
  <c r="DT129" i="5"/>
  <c r="DV129" i="5"/>
  <c r="DX129" i="5"/>
  <c r="DZ129" i="5"/>
  <c r="CV128" i="5"/>
  <c r="CX128" i="5"/>
  <c r="CZ128" i="5"/>
  <c r="DB128" i="5"/>
  <c r="DD128" i="5"/>
  <c r="DF128" i="5"/>
  <c r="DH128" i="5"/>
  <c r="DJ128" i="5"/>
  <c r="DL128" i="5"/>
  <c r="DN128" i="5"/>
  <c r="DP128" i="5"/>
  <c r="DR128" i="5"/>
  <c r="DT128" i="5"/>
  <c r="DV128" i="5"/>
  <c r="DX128" i="5"/>
  <c r="DZ128" i="5"/>
  <c r="EB128" i="5"/>
  <c r="CV127" i="5"/>
  <c r="CX127" i="5"/>
  <c r="CZ127" i="5"/>
  <c r="DB127" i="5"/>
  <c r="DD127" i="5"/>
  <c r="DF127" i="5"/>
  <c r="DH127" i="5"/>
  <c r="DJ127" i="5"/>
  <c r="EB127" i="5" s="1"/>
  <c r="DL127" i="5"/>
  <c r="DN127" i="5"/>
  <c r="DP127" i="5"/>
  <c r="DR127" i="5"/>
  <c r="DT127" i="5"/>
  <c r="DV127" i="5"/>
  <c r="DX127" i="5"/>
  <c r="DZ127" i="5"/>
  <c r="CV126" i="5"/>
  <c r="CX126" i="5"/>
  <c r="CZ126" i="5"/>
  <c r="DB126" i="5"/>
  <c r="DD126" i="5"/>
  <c r="DF126" i="5"/>
  <c r="DH126" i="5"/>
  <c r="DJ126" i="5"/>
  <c r="DL126" i="5"/>
  <c r="DN126" i="5"/>
  <c r="DP126" i="5"/>
  <c r="DR126" i="5"/>
  <c r="DT126" i="5"/>
  <c r="DV126" i="5"/>
  <c r="DX126" i="5"/>
  <c r="DZ126" i="5"/>
  <c r="CV125" i="5"/>
  <c r="CX125" i="5"/>
  <c r="CZ125" i="5"/>
  <c r="DB125" i="5"/>
  <c r="DD125" i="5"/>
  <c r="DF125" i="5"/>
  <c r="DH125" i="5"/>
  <c r="DJ125" i="5"/>
  <c r="DL125" i="5"/>
  <c r="DN125" i="5"/>
  <c r="DP125" i="5"/>
  <c r="DR125" i="5"/>
  <c r="DT125" i="5"/>
  <c r="DV125" i="5"/>
  <c r="DX125" i="5"/>
  <c r="DZ125" i="5"/>
  <c r="CV124" i="5"/>
  <c r="CX124" i="5"/>
  <c r="CZ124" i="5"/>
  <c r="DB124" i="5"/>
  <c r="EB124" i="5" s="1"/>
  <c r="DD124" i="5"/>
  <c r="DF124" i="5"/>
  <c r="DH124" i="5"/>
  <c r="DJ124" i="5"/>
  <c r="DL124" i="5"/>
  <c r="DN124" i="5"/>
  <c r="DP124" i="5"/>
  <c r="DR124" i="5"/>
  <c r="DT124" i="5"/>
  <c r="DV124" i="5"/>
  <c r="DX124" i="5"/>
  <c r="DZ124" i="5"/>
  <c r="CV123" i="5"/>
  <c r="CX123" i="5"/>
  <c r="CZ123" i="5"/>
  <c r="DB123" i="5"/>
  <c r="EA123" i="5" s="1"/>
  <c r="DD123" i="5"/>
  <c r="DF123" i="5"/>
  <c r="DH123" i="5"/>
  <c r="DJ123" i="5"/>
  <c r="DL123" i="5"/>
  <c r="DN123" i="5"/>
  <c r="DP123" i="5"/>
  <c r="DR123" i="5"/>
  <c r="DT123" i="5"/>
  <c r="DV123" i="5"/>
  <c r="DX123" i="5"/>
  <c r="DZ123" i="5"/>
  <c r="CV122" i="5"/>
  <c r="CX122" i="5"/>
  <c r="CZ122" i="5"/>
  <c r="DB122" i="5"/>
  <c r="DD122" i="5"/>
  <c r="DF122" i="5"/>
  <c r="DH122" i="5"/>
  <c r="DJ122" i="5"/>
  <c r="DL122" i="5"/>
  <c r="DN122" i="5"/>
  <c r="DP122" i="5"/>
  <c r="DR122" i="5"/>
  <c r="DT122" i="5"/>
  <c r="DV122" i="5"/>
  <c r="DX122" i="5"/>
  <c r="DZ122" i="5"/>
  <c r="CV121" i="5"/>
  <c r="CX121" i="5"/>
  <c r="CZ121" i="5"/>
  <c r="DB121" i="5"/>
  <c r="DD121" i="5"/>
  <c r="DF121" i="5"/>
  <c r="DH121" i="5"/>
  <c r="DJ121" i="5"/>
  <c r="DL121" i="5"/>
  <c r="DN121" i="5"/>
  <c r="DP121" i="5"/>
  <c r="DR121" i="5"/>
  <c r="DT121" i="5"/>
  <c r="DV121" i="5"/>
  <c r="DX121" i="5"/>
  <c r="DZ121" i="5"/>
  <c r="CV120" i="5"/>
  <c r="EA120" i="5" s="1"/>
  <c r="CX120" i="5"/>
  <c r="CZ120" i="5"/>
  <c r="DB120" i="5"/>
  <c r="DD120" i="5"/>
  <c r="DF120" i="5"/>
  <c r="DH120" i="5"/>
  <c r="DJ120" i="5"/>
  <c r="DL120" i="5"/>
  <c r="DN120" i="5"/>
  <c r="DP120" i="5"/>
  <c r="DR120" i="5"/>
  <c r="DT120" i="5"/>
  <c r="DV120" i="5"/>
  <c r="DX120" i="5"/>
  <c r="DZ120" i="5"/>
  <c r="EB120" i="5"/>
  <c r="CV119" i="5"/>
  <c r="CX119" i="5"/>
  <c r="CZ119" i="5"/>
  <c r="DB119" i="5"/>
  <c r="DD119" i="5"/>
  <c r="DF119" i="5"/>
  <c r="DH119" i="5"/>
  <c r="DJ119" i="5"/>
  <c r="EB119" i="5" s="1"/>
  <c r="DL119" i="5"/>
  <c r="DN119" i="5"/>
  <c r="DP119" i="5"/>
  <c r="DR119" i="5"/>
  <c r="DT119" i="5"/>
  <c r="DV119" i="5"/>
  <c r="DX119" i="5"/>
  <c r="DZ119" i="5"/>
  <c r="CV118" i="5"/>
  <c r="CX118" i="5"/>
  <c r="CZ118" i="5"/>
  <c r="DB118" i="5"/>
  <c r="DD118" i="5"/>
  <c r="DF118" i="5"/>
  <c r="DH118" i="5"/>
  <c r="EA118" i="5" s="1"/>
  <c r="DJ118" i="5"/>
  <c r="DL118" i="5"/>
  <c r="DN118" i="5"/>
  <c r="DP118" i="5"/>
  <c r="DR118" i="5"/>
  <c r="DT118" i="5"/>
  <c r="DV118" i="5"/>
  <c r="DX118" i="5"/>
  <c r="DZ118" i="5"/>
  <c r="CV117" i="5"/>
  <c r="CX117" i="5"/>
  <c r="CZ117" i="5"/>
  <c r="DB117" i="5"/>
  <c r="DD117" i="5"/>
  <c r="DF117" i="5"/>
  <c r="DH117" i="5"/>
  <c r="EA117" i="5" s="1"/>
  <c r="DJ117" i="5"/>
  <c r="DL117" i="5"/>
  <c r="DN117" i="5"/>
  <c r="DP117" i="5"/>
  <c r="DR117" i="5"/>
  <c r="DT117" i="5"/>
  <c r="DV117" i="5"/>
  <c r="DX117" i="5"/>
  <c r="DZ117" i="5"/>
  <c r="CV116" i="5"/>
  <c r="CX116" i="5"/>
  <c r="CZ116" i="5"/>
  <c r="DB116" i="5"/>
  <c r="DD116" i="5"/>
  <c r="DF116" i="5"/>
  <c r="DH116" i="5"/>
  <c r="DJ116" i="5"/>
  <c r="DL116" i="5"/>
  <c r="DN116" i="5"/>
  <c r="DP116" i="5"/>
  <c r="DR116" i="5"/>
  <c r="DT116" i="5"/>
  <c r="DV116" i="5"/>
  <c r="DX116" i="5"/>
  <c r="DZ116" i="5"/>
  <c r="CV115" i="5"/>
  <c r="CX115" i="5"/>
  <c r="CZ115" i="5"/>
  <c r="EB115" i="5" s="1"/>
  <c r="DB115" i="5"/>
  <c r="DD115" i="5"/>
  <c r="DF115" i="5"/>
  <c r="DH115" i="5"/>
  <c r="DJ115" i="5"/>
  <c r="DL115" i="5"/>
  <c r="DN115" i="5"/>
  <c r="DP115" i="5"/>
  <c r="DR115" i="5"/>
  <c r="DT115" i="5"/>
  <c r="DV115" i="5"/>
  <c r="DX115" i="5"/>
  <c r="DZ115" i="5"/>
  <c r="CV114" i="5"/>
  <c r="CX114" i="5"/>
  <c r="EB114" i="5" s="1"/>
  <c r="CZ114" i="5"/>
  <c r="DB114" i="5"/>
  <c r="DD114" i="5"/>
  <c r="DF114" i="5"/>
  <c r="DH114" i="5"/>
  <c r="DJ114" i="5"/>
  <c r="DL114" i="5"/>
  <c r="DN114" i="5"/>
  <c r="DP114" i="5"/>
  <c r="DR114" i="5"/>
  <c r="DT114" i="5"/>
  <c r="DV114" i="5"/>
  <c r="DX114" i="5"/>
  <c r="DZ114" i="5"/>
  <c r="CV113" i="5"/>
  <c r="CX113" i="5"/>
  <c r="EB113" i="5" s="1"/>
  <c r="CZ113" i="5"/>
  <c r="DB113" i="5"/>
  <c r="DD113" i="5"/>
  <c r="DF113" i="5"/>
  <c r="DH113" i="5"/>
  <c r="DJ113" i="5"/>
  <c r="DL113" i="5"/>
  <c r="DN113" i="5"/>
  <c r="DP113" i="5"/>
  <c r="DR113" i="5"/>
  <c r="DT113" i="5"/>
  <c r="DV113" i="5"/>
  <c r="DX113" i="5"/>
  <c r="DZ113" i="5"/>
  <c r="CV112" i="5"/>
  <c r="CX112" i="5"/>
  <c r="EB112" i="5" s="1"/>
  <c r="CZ112" i="5"/>
  <c r="DB112" i="5"/>
  <c r="DD112" i="5"/>
  <c r="DF112" i="5"/>
  <c r="DH112" i="5"/>
  <c r="DJ112" i="5"/>
  <c r="DL112" i="5"/>
  <c r="DN112" i="5"/>
  <c r="DP112" i="5"/>
  <c r="DR112" i="5"/>
  <c r="DT112" i="5"/>
  <c r="DV112" i="5"/>
  <c r="DX112" i="5"/>
  <c r="DZ112" i="5"/>
  <c r="CV111" i="5"/>
  <c r="CX111" i="5"/>
  <c r="CZ111" i="5"/>
  <c r="DB111" i="5"/>
  <c r="DD111" i="5"/>
  <c r="DF111" i="5"/>
  <c r="DH111" i="5"/>
  <c r="DJ111" i="5"/>
  <c r="DL111" i="5"/>
  <c r="DN111" i="5"/>
  <c r="DP111" i="5"/>
  <c r="DR111" i="5"/>
  <c r="DT111" i="5"/>
  <c r="DV111" i="5"/>
  <c r="DX111" i="5"/>
  <c r="DZ111" i="5"/>
  <c r="EB111" i="5"/>
  <c r="CV110" i="5"/>
  <c r="CX110" i="5"/>
  <c r="CZ110" i="5"/>
  <c r="DB110" i="5"/>
  <c r="DD110" i="5"/>
  <c r="DF110" i="5"/>
  <c r="DH110" i="5"/>
  <c r="DJ110" i="5"/>
  <c r="EA110" i="5" s="1"/>
  <c r="DL110" i="5"/>
  <c r="DN110" i="5"/>
  <c r="DP110" i="5"/>
  <c r="DR110" i="5"/>
  <c r="DT110" i="5"/>
  <c r="DV110" i="5"/>
  <c r="DX110" i="5"/>
  <c r="DZ110" i="5"/>
  <c r="CV109" i="5"/>
  <c r="CX109" i="5"/>
  <c r="CZ109" i="5"/>
  <c r="DB109" i="5"/>
  <c r="DD109" i="5"/>
  <c r="DF109" i="5"/>
  <c r="DH109" i="5"/>
  <c r="DJ109" i="5"/>
  <c r="DL109" i="5"/>
  <c r="DN109" i="5"/>
  <c r="DP109" i="5"/>
  <c r="DR109" i="5"/>
  <c r="DT109" i="5"/>
  <c r="DV109" i="5"/>
  <c r="DX109" i="5"/>
  <c r="DZ109" i="5"/>
  <c r="CV108" i="5"/>
  <c r="CX108" i="5"/>
  <c r="CZ108" i="5"/>
  <c r="DB108" i="5"/>
  <c r="DD108" i="5"/>
  <c r="EA108" i="5" s="1"/>
  <c r="DF108" i="5"/>
  <c r="DH108" i="5"/>
  <c r="DJ108" i="5"/>
  <c r="DL108" i="5"/>
  <c r="DN108" i="5"/>
  <c r="DP108" i="5"/>
  <c r="DR108" i="5"/>
  <c r="DT108" i="5"/>
  <c r="DV108" i="5"/>
  <c r="DX108" i="5"/>
  <c r="DZ108" i="5"/>
  <c r="CV107" i="5"/>
  <c r="CX107" i="5"/>
  <c r="CZ107" i="5"/>
  <c r="DB107" i="5"/>
  <c r="DD107" i="5"/>
  <c r="EA107" i="5" s="1"/>
  <c r="DF107" i="5"/>
  <c r="DH107" i="5"/>
  <c r="DJ107" i="5"/>
  <c r="DL107" i="5"/>
  <c r="DN107" i="5"/>
  <c r="DP107" i="5"/>
  <c r="DR107" i="5"/>
  <c r="DT107" i="5"/>
  <c r="DV107" i="5"/>
  <c r="DX107" i="5"/>
  <c r="DZ107" i="5"/>
  <c r="CV106" i="5"/>
  <c r="CX106" i="5"/>
  <c r="CZ106" i="5"/>
  <c r="DB106" i="5"/>
  <c r="DD106" i="5"/>
  <c r="DF106" i="5"/>
  <c r="DH106" i="5"/>
  <c r="DJ106" i="5"/>
  <c r="DL106" i="5"/>
  <c r="DN106" i="5"/>
  <c r="DP106" i="5"/>
  <c r="DR106" i="5"/>
  <c r="DT106" i="5"/>
  <c r="DV106" i="5"/>
  <c r="DX106" i="5"/>
  <c r="DZ106" i="5"/>
  <c r="CV105" i="5"/>
  <c r="CX105" i="5"/>
  <c r="CZ105" i="5"/>
  <c r="DB105" i="5"/>
  <c r="DD105" i="5"/>
  <c r="DF105" i="5"/>
  <c r="DH105" i="5"/>
  <c r="DJ105" i="5"/>
  <c r="DL105" i="5"/>
  <c r="DN105" i="5"/>
  <c r="DP105" i="5"/>
  <c r="DR105" i="5"/>
  <c r="DT105" i="5"/>
  <c r="DV105" i="5"/>
  <c r="DX105" i="5"/>
  <c r="DZ105" i="5"/>
  <c r="CV104" i="5"/>
  <c r="CX104" i="5"/>
  <c r="CZ104" i="5"/>
  <c r="DB104" i="5"/>
  <c r="DD104" i="5"/>
  <c r="DF104" i="5"/>
  <c r="DH104" i="5"/>
  <c r="DJ104" i="5"/>
  <c r="DL104" i="5"/>
  <c r="DN104" i="5"/>
  <c r="DP104" i="5"/>
  <c r="DR104" i="5"/>
  <c r="DT104" i="5"/>
  <c r="DV104" i="5"/>
  <c r="DX104" i="5"/>
  <c r="DZ104" i="5"/>
  <c r="EB104" i="5"/>
  <c r="CV103" i="5"/>
  <c r="CX103" i="5"/>
  <c r="CZ103" i="5"/>
  <c r="DB103" i="5"/>
  <c r="DD103" i="5"/>
  <c r="DF103" i="5"/>
  <c r="DH103" i="5"/>
  <c r="DJ103" i="5"/>
  <c r="EB103" i="5" s="1"/>
  <c r="DL103" i="5"/>
  <c r="DN103" i="5"/>
  <c r="DP103" i="5"/>
  <c r="DR103" i="5"/>
  <c r="DT103" i="5"/>
  <c r="DV103" i="5"/>
  <c r="DX103" i="5"/>
  <c r="DZ103" i="5"/>
  <c r="CV102" i="5"/>
  <c r="CX102" i="5"/>
  <c r="CZ102" i="5"/>
  <c r="DB102" i="5"/>
  <c r="DD102" i="5"/>
  <c r="DF102" i="5"/>
  <c r="DH102" i="5"/>
  <c r="DJ102" i="5"/>
  <c r="DL102" i="5"/>
  <c r="DN102" i="5"/>
  <c r="DP102" i="5"/>
  <c r="DR102" i="5"/>
  <c r="DT102" i="5"/>
  <c r="DV102" i="5"/>
  <c r="DX102" i="5"/>
  <c r="DZ102" i="5"/>
  <c r="CV101" i="5"/>
  <c r="CX101" i="5"/>
  <c r="CZ101" i="5"/>
  <c r="DB101" i="5"/>
  <c r="DD101" i="5"/>
  <c r="DF101" i="5"/>
  <c r="DH101" i="5"/>
  <c r="DJ101" i="5"/>
  <c r="DL101" i="5"/>
  <c r="DN101" i="5"/>
  <c r="DP101" i="5"/>
  <c r="DR101" i="5"/>
  <c r="DT101" i="5"/>
  <c r="DV101" i="5"/>
  <c r="DX101" i="5"/>
  <c r="DZ101" i="5"/>
  <c r="CV100" i="5"/>
  <c r="CX100" i="5"/>
  <c r="CZ100" i="5"/>
  <c r="DB100" i="5"/>
  <c r="DD100" i="5"/>
  <c r="DF100" i="5"/>
  <c r="EA100" i="5" s="1"/>
  <c r="DH100" i="5"/>
  <c r="DJ100" i="5"/>
  <c r="DL100" i="5"/>
  <c r="DN100" i="5"/>
  <c r="DP100" i="5"/>
  <c r="DR100" i="5"/>
  <c r="DT100" i="5"/>
  <c r="DV100" i="5"/>
  <c r="DX100" i="5"/>
  <c r="DZ100" i="5"/>
  <c r="CV99" i="5"/>
  <c r="CX99" i="5"/>
  <c r="CZ99" i="5"/>
  <c r="EB99" i="5" s="1"/>
  <c r="DB99" i="5"/>
  <c r="DD99" i="5"/>
  <c r="DF99" i="5"/>
  <c r="DH99" i="5"/>
  <c r="DJ99" i="5"/>
  <c r="DL99" i="5"/>
  <c r="DN99" i="5"/>
  <c r="DP99" i="5"/>
  <c r="DR99" i="5"/>
  <c r="DT99" i="5"/>
  <c r="DV99" i="5"/>
  <c r="DX99" i="5"/>
  <c r="DZ99" i="5"/>
  <c r="CV98" i="5"/>
  <c r="CX98" i="5"/>
  <c r="CZ98" i="5"/>
  <c r="DB98" i="5"/>
  <c r="DD98" i="5"/>
  <c r="DF98" i="5"/>
  <c r="DH98" i="5"/>
  <c r="DJ98" i="5"/>
  <c r="DL98" i="5"/>
  <c r="DN98" i="5"/>
  <c r="DP98" i="5"/>
  <c r="DR98" i="5"/>
  <c r="DT98" i="5"/>
  <c r="DV98" i="5"/>
  <c r="DX98" i="5"/>
  <c r="DZ98" i="5"/>
  <c r="CV97" i="5"/>
  <c r="CX97" i="5"/>
  <c r="CZ97" i="5"/>
  <c r="EA97" i="5" s="1"/>
  <c r="DB97" i="5"/>
  <c r="DD97" i="5"/>
  <c r="DF97" i="5"/>
  <c r="DH97" i="5"/>
  <c r="DJ97" i="5"/>
  <c r="DL97" i="5"/>
  <c r="DN97" i="5"/>
  <c r="DP97" i="5"/>
  <c r="DR97" i="5"/>
  <c r="DT97" i="5"/>
  <c r="DV97" i="5"/>
  <c r="DX97" i="5"/>
  <c r="DZ97" i="5"/>
  <c r="CV96" i="5"/>
  <c r="CX96" i="5"/>
  <c r="CZ96" i="5"/>
  <c r="DB96" i="5"/>
  <c r="DD96" i="5"/>
  <c r="DF96" i="5"/>
  <c r="DH96" i="5"/>
  <c r="DJ96" i="5"/>
  <c r="DL96" i="5"/>
  <c r="DN96" i="5"/>
  <c r="DP96" i="5"/>
  <c r="DR96" i="5"/>
  <c r="DT96" i="5"/>
  <c r="DV96" i="5"/>
  <c r="DX96" i="5"/>
  <c r="DZ96" i="5"/>
  <c r="EB96" i="5"/>
  <c r="CV95" i="5"/>
  <c r="CX95" i="5"/>
  <c r="CZ95" i="5"/>
  <c r="DB95" i="5"/>
  <c r="DD95" i="5"/>
  <c r="DF95" i="5"/>
  <c r="DH95" i="5"/>
  <c r="DJ95" i="5"/>
  <c r="DL95" i="5"/>
  <c r="DN95" i="5"/>
  <c r="DP95" i="5"/>
  <c r="DR95" i="5"/>
  <c r="DT95" i="5"/>
  <c r="DV95" i="5"/>
  <c r="DX95" i="5"/>
  <c r="DZ95" i="5"/>
  <c r="EB95" i="5"/>
  <c r="CV94" i="5"/>
  <c r="CX94" i="5"/>
  <c r="CZ94" i="5"/>
  <c r="DB94" i="5"/>
  <c r="DD94" i="5"/>
  <c r="DF94" i="5"/>
  <c r="DH94" i="5"/>
  <c r="DJ94" i="5"/>
  <c r="DL94" i="5"/>
  <c r="DN94" i="5"/>
  <c r="DP94" i="5"/>
  <c r="DR94" i="5"/>
  <c r="DT94" i="5"/>
  <c r="DV94" i="5"/>
  <c r="DX94" i="5"/>
  <c r="DZ94" i="5"/>
  <c r="CV93" i="5"/>
  <c r="CX93" i="5"/>
  <c r="CZ93" i="5"/>
  <c r="DB93" i="5"/>
  <c r="DD93" i="5"/>
  <c r="DF93" i="5"/>
  <c r="DH93" i="5"/>
  <c r="DJ93" i="5"/>
  <c r="DL93" i="5"/>
  <c r="DN93" i="5"/>
  <c r="DP93" i="5"/>
  <c r="DR93" i="5"/>
  <c r="DT93" i="5"/>
  <c r="DV93" i="5"/>
  <c r="DX93" i="5"/>
  <c r="DZ93" i="5"/>
  <c r="CV92" i="5"/>
  <c r="CX92" i="5"/>
  <c r="CZ92" i="5"/>
  <c r="DB92" i="5"/>
  <c r="EB92" i="5" s="1"/>
  <c r="DD92" i="5"/>
  <c r="DF92" i="5"/>
  <c r="DH92" i="5"/>
  <c r="DJ92" i="5"/>
  <c r="DL92" i="5"/>
  <c r="DN92" i="5"/>
  <c r="DP92" i="5"/>
  <c r="DR92" i="5"/>
  <c r="DT92" i="5"/>
  <c r="DV92" i="5"/>
  <c r="DX92" i="5"/>
  <c r="DZ92" i="5"/>
  <c r="CV91" i="5"/>
  <c r="CX91" i="5"/>
  <c r="CZ91" i="5"/>
  <c r="DB91" i="5"/>
  <c r="EA91" i="5" s="1"/>
  <c r="DD91" i="5"/>
  <c r="DF91" i="5"/>
  <c r="DH91" i="5"/>
  <c r="DJ91" i="5"/>
  <c r="DL91" i="5"/>
  <c r="DN91" i="5"/>
  <c r="DP91" i="5"/>
  <c r="DR91" i="5"/>
  <c r="DT91" i="5"/>
  <c r="DV91" i="5"/>
  <c r="DX91" i="5"/>
  <c r="DZ91" i="5"/>
  <c r="CV90" i="5"/>
  <c r="CX90" i="5"/>
  <c r="CZ90" i="5"/>
  <c r="DB90" i="5"/>
  <c r="DD90" i="5"/>
  <c r="DF90" i="5"/>
  <c r="DH90" i="5"/>
  <c r="DJ90" i="5"/>
  <c r="DL90" i="5"/>
  <c r="DN90" i="5"/>
  <c r="DP90" i="5"/>
  <c r="DR90" i="5"/>
  <c r="DT90" i="5"/>
  <c r="DV90" i="5"/>
  <c r="DX90" i="5"/>
  <c r="DZ90" i="5"/>
  <c r="CV89" i="5"/>
  <c r="CX89" i="5"/>
  <c r="CZ89" i="5"/>
  <c r="DB89" i="5"/>
  <c r="DD89" i="5"/>
  <c r="DF89" i="5"/>
  <c r="DH89" i="5"/>
  <c r="DJ89" i="5"/>
  <c r="DL89" i="5"/>
  <c r="DN89" i="5"/>
  <c r="DP89" i="5"/>
  <c r="DR89" i="5"/>
  <c r="DT89" i="5"/>
  <c r="DV89" i="5"/>
  <c r="DX89" i="5"/>
  <c r="DZ89" i="5"/>
  <c r="CV88" i="5"/>
  <c r="EA88" i="5" s="1"/>
  <c r="CX88" i="5"/>
  <c r="CZ88" i="5"/>
  <c r="DB88" i="5"/>
  <c r="DD88" i="5"/>
  <c r="DF88" i="5"/>
  <c r="DH88" i="5"/>
  <c r="DJ88" i="5"/>
  <c r="DL88" i="5"/>
  <c r="DN88" i="5"/>
  <c r="DP88" i="5"/>
  <c r="DR88" i="5"/>
  <c r="DT88" i="5"/>
  <c r="DV88" i="5"/>
  <c r="DX88" i="5"/>
  <c r="DZ88" i="5"/>
  <c r="EB88" i="5"/>
  <c r="CV87" i="5"/>
  <c r="CX87" i="5"/>
  <c r="CZ87" i="5"/>
  <c r="DB87" i="5"/>
  <c r="DD87" i="5"/>
  <c r="DF87" i="5"/>
  <c r="DH87" i="5"/>
  <c r="DJ87" i="5"/>
  <c r="EB87" i="5" s="1"/>
  <c r="DL87" i="5"/>
  <c r="DN87" i="5"/>
  <c r="DP87" i="5"/>
  <c r="DR87" i="5"/>
  <c r="DT87" i="5"/>
  <c r="DV87" i="5"/>
  <c r="DX87" i="5"/>
  <c r="DZ87" i="5"/>
  <c r="CV86" i="5"/>
  <c r="CX86" i="5"/>
  <c r="CZ86" i="5"/>
  <c r="DB86" i="5"/>
  <c r="DD86" i="5"/>
  <c r="DF86" i="5"/>
  <c r="DH86" i="5"/>
  <c r="EA86" i="5" s="1"/>
  <c r="DJ86" i="5"/>
  <c r="DL86" i="5"/>
  <c r="DN86" i="5"/>
  <c r="DP86" i="5"/>
  <c r="DR86" i="5"/>
  <c r="DT86" i="5"/>
  <c r="DV86" i="5"/>
  <c r="DX86" i="5"/>
  <c r="DZ86" i="5"/>
  <c r="CV85" i="5"/>
  <c r="CX85" i="5"/>
  <c r="CZ85" i="5"/>
  <c r="DB85" i="5"/>
  <c r="DD85" i="5"/>
  <c r="DF85" i="5"/>
  <c r="DH85" i="5"/>
  <c r="EA85" i="5" s="1"/>
  <c r="DJ85" i="5"/>
  <c r="DL85" i="5"/>
  <c r="DN85" i="5"/>
  <c r="DP85" i="5"/>
  <c r="DR85" i="5"/>
  <c r="DT85" i="5"/>
  <c r="DV85" i="5"/>
  <c r="DX85" i="5"/>
  <c r="DZ85" i="5"/>
  <c r="CV84" i="5"/>
  <c r="CX84" i="5"/>
  <c r="CZ84" i="5"/>
  <c r="DB84" i="5"/>
  <c r="DD84" i="5"/>
  <c r="DF84" i="5"/>
  <c r="DH84" i="5"/>
  <c r="DJ84" i="5"/>
  <c r="DL84" i="5"/>
  <c r="DN84" i="5"/>
  <c r="DP84" i="5"/>
  <c r="DR84" i="5"/>
  <c r="DT84" i="5"/>
  <c r="DV84" i="5"/>
  <c r="DX84" i="5"/>
  <c r="DZ84" i="5"/>
  <c r="CV83" i="5"/>
  <c r="CX83" i="5"/>
  <c r="CZ83" i="5"/>
  <c r="EB83" i="5" s="1"/>
  <c r="DB83" i="5"/>
  <c r="DD83" i="5"/>
  <c r="DF83" i="5"/>
  <c r="DH83" i="5"/>
  <c r="DJ83" i="5"/>
  <c r="DL83" i="5"/>
  <c r="DN83" i="5"/>
  <c r="DP83" i="5"/>
  <c r="DR83" i="5"/>
  <c r="DT83" i="5"/>
  <c r="DV83" i="5"/>
  <c r="DX83" i="5"/>
  <c r="DZ83" i="5"/>
  <c r="CV82" i="5"/>
  <c r="CX82" i="5"/>
  <c r="EB82" i="5" s="1"/>
  <c r="CZ82" i="5"/>
  <c r="DB82" i="5"/>
  <c r="DD82" i="5"/>
  <c r="DF82" i="5"/>
  <c r="DH82" i="5"/>
  <c r="DJ82" i="5"/>
  <c r="DL82" i="5"/>
  <c r="DN82" i="5"/>
  <c r="DP82" i="5"/>
  <c r="DR82" i="5"/>
  <c r="DT82" i="5"/>
  <c r="DV82" i="5"/>
  <c r="DX82" i="5"/>
  <c r="DZ82" i="5"/>
  <c r="CV81" i="5"/>
  <c r="CX81" i="5"/>
  <c r="CZ81" i="5"/>
  <c r="DB81" i="5"/>
  <c r="DD81" i="5"/>
  <c r="DF81" i="5"/>
  <c r="DH81" i="5"/>
  <c r="DJ81" i="5"/>
  <c r="DL81" i="5"/>
  <c r="DN81" i="5"/>
  <c r="DP81" i="5"/>
  <c r="DR81" i="5"/>
  <c r="DT81" i="5"/>
  <c r="DV81" i="5"/>
  <c r="DX81" i="5"/>
  <c r="DZ81" i="5"/>
  <c r="CV80" i="5"/>
  <c r="CX80" i="5"/>
  <c r="EB80" i="5" s="1"/>
  <c r="CZ80" i="5"/>
  <c r="DB80" i="5"/>
  <c r="DD80" i="5"/>
  <c r="DF80" i="5"/>
  <c r="DH80" i="5"/>
  <c r="DJ80" i="5"/>
  <c r="DL80" i="5"/>
  <c r="DN80" i="5"/>
  <c r="DP80" i="5"/>
  <c r="DR80" i="5"/>
  <c r="DT80" i="5"/>
  <c r="DV80" i="5"/>
  <c r="DX80" i="5"/>
  <c r="DZ80" i="5"/>
  <c r="CV79" i="5"/>
  <c r="CX79" i="5"/>
  <c r="CZ79" i="5"/>
  <c r="DB79" i="5"/>
  <c r="DD79" i="5"/>
  <c r="DF79" i="5"/>
  <c r="DH79" i="5"/>
  <c r="DJ79" i="5"/>
  <c r="DL79" i="5"/>
  <c r="DN79" i="5"/>
  <c r="DP79" i="5"/>
  <c r="DR79" i="5"/>
  <c r="DT79" i="5"/>
  <c r="DV79" i="5"/>
  <c r="DX79" i="5"/>
  <c r="DZ79" i="5"/>
  <c r="EB79" i="5"/>
  <c r="CV78" i="5"/>
  <c r="CX78" i="5"/>
  <c r="CZ78" i="5"/>
  <c r="DB78" i="5"/>
  <c r="DD78" i="5"/>
  <c r="DF78" i="5"/>
  <c r="DH78" i="5"/>
  <c r="DJ78" i="5"/>
  <c r="EA78" i="5" s="1"/>
  <c r="DL78" i="5"/>
  <c r="DN78" i="5"/>
  <c r="DP78" i="5"/>
  <c r="DR78" i="5"/>
  <c r="DT78" i="5"/>
  <c r="DV78" i="5"/>
  <c r="DX78" i="5"/>
  <c r="DZ78" i="5"/>
  <c r="CV77" i="5"/>
  <c r="CX77" i="5"/>
  <c r="CZ77" i="5"/>
  <c r="DB77" i="5"/>
  <c r="DD77" i="5"/>
  <c r="DF77" i="5"/>
  <c r="DH77" i="5"/>
  <c r="DJ77" i="5"/>
  <c r="DL77" i="5"/>
  <c r="DN77" i="5"/>
  <c r="DP77" i="5"/>
  <c r="DR77" i="5"/>
  <c r="DT77" i="5"/>
  <c r="DV77" i="5"/>
  <c r="DX77" i="5"/>
  <c r="DZ77" i="5"/>
  <c r="CV76" i="5"/>
  <c r="CX76" i="5"/>
  <c r="CZ76" i="5"/>
  <c r="DB76" i="5"/>
  <c r="DD76" i="5"/>
  <c r="EA76" i="5" s="1"/>
  <c r="DF76" i="5"/>
  <c r="DH76" i="5"/>
  <c r="DJ76" i="5"/>
  <c r="DL76" i="5"/>
  <c r="DN76" i="5"/>
  <c r="DP76" i="5"/>
  <c r="DR76" i="5"/>
  <c r="DT76" i="5"/>
  <c r="DV76" i="5"/>
  <c r="DX76" i="5"/>
  <c r="DZ76" i="5"/>
  <c r="CV75" i="5"/>
  <c r="CX75" i="5"/>
  <c r="CZ75" i="5"/>
  <c r="DB75" i="5"/>
  <c r="DD75" i="5"/>
  <c r="EA75" i="5" s="1"/>
  <c r="DF75" i="5"/>
  <c r="DH75" i="5"/>
  <c r="DJ75" i="5"/>
  <c r="DL75" i="5"/>
  <c r="DN75" i="5"/>
  <c r="DP75" i="5"/>
  <c r="DR75" i="5"/>
  <c r="DT75" i="5"/>
  <c r="DV75" i="5"/>
  <c r="DX75" i="5"/>
  <c r="DZ75" i="5"/>
  <c r="CV74" i="5"/>
  <c r="CX74" i="5"/>
  <c r="CZ74" i="5"/>
  <c r="DB74" i="5"/>
  <c r="DD74" i="5"/>
  <c r="DF74" i="5"/>
  <c r="DH74" i="5"/>
  <c r="DJ74" i="5"/>
  <c r="DL74" i="5"/>
  <c r="DN74" i="5"/>
  <c r="DP74" i="5"/>
  <c r="DR74" i="5"/>
  <c r="DT74" i="5"/>
  <c r="DV74" i="5"/>
  <c r="DX74" i="5"/>
  <c r="DZ74" i="5"/>
  <c r="CV73" i="5"/>
  <c r="CX73" i="5"/>
  <c r="CZ73" i="5"/>
  <c r="DB73" i="5"/>
  <c r="DD73" i="5"/>
  <c r="DF73" i="5"/>
  <c r="DH73" i="5"/>
  <c r="DJ73" i="5"/>
  <c r="DL73" i="5"/>
  <c r="DN73" i="5"/>
  <c r="DP73" i="5"/>
  <c r="DR73" i="5"/>
  <c r="DT73" i="5"/>
  <c r="DV73" i="5"/>
  <c r="DX73" i="5"/>
  <c r="DZ73" i="5"/>
  <c r="CV72" i="5"/>
  <c r="CX72" i="5"/>
  <c r="CZ72" i="5"/>
  <c r="DB72" i="5"/>
  <c r="DD72" i="5"/>
  <c r="DF72" i="5"/>
  <c r="DH72" i="5"/>
  <c r="DJ72" i="5"/>
  <c r="DL72" i="5"/>
  <c r="DN72" i="5"/>
  <c r="DP72" i="5"/>
  <c r="DR72" i="5"/>
  <c r="DT72" i="5"/>
  <c r="DV72" i="5"/>
  <c r="DX72" i="5"/>
  <c r="DZ72" i="5"/>
  <c r="EB72" i="5"/>
  <c r="CV71" i="5"/>
  <c r="CX71" i="5"/>
  <c r="CZ71" i="5"/>
  <c r="DB71" i="5"/>
  <c r="DD71" i="5"/>
  <c r="DF71" i="5"/>
  <c r="DH71" i="5"/>
  <c r="DJ71" i="5"/>
  <c r="EB71" i="5" s="1"/>
  <c r="DL71" i="5"/>
  <c r="DN71" i="5"/>
  <c r="DP71" i="5"/>
  <c r="DR71" i="5"/>
  <c r="DT71" i="5"/>
  <c r="DV71" i="5"/>
  <c r="DX71" i="5"/>
  <c r="DZ71" i="5"/>
  <c r="CV70" i="5"/>
  <c r="CX70" i="5"/>
  <c r="CZ70" i="5"/>
  <c r="DB70" i="5"/>
  <c r="DD70" i="5"/>
  <c r="DF70" i="5"/>
  <c r="DH70" i="5"/>
  <c r="DJ70" i="5"/>
  <c r="DL70" i="5"/>
  <c r="DN70" i="5"/>
  <c r="DP70" i="5"/>
  <c r="DR70" i="5"/>
  <c r="DT70" i="5"/>
  <c r="DV70" i="5"/>
  <c r="DX70" i="5"/>
  <c r="DZ70" i="5"/>
  <c r="CV69" i="5"/>
  <c r="CX69" i="5"/>
  <c r="CZ69" i="5"/>
  <c r="DB69" i="5"/>
  <c r="DD69" i="5"/>
  <c r="DF69" i="5"/>
  <c r="EA69" i="5" s="1"/>
  <c r="DH69" i="5"/>
  <c r="DJ69" i="5"/>
  <c r="DL69" i="5"/>
  <c r="DN69" i="5"/>
  <c r="DP69" i="5"/>
  <c r="DR69" i="5"/>
  <c r="DT69" i="5"/>
  <c r="DV69" i="5"/>
  <c r="DX69" i="5"/>
  <c r="DZ69" i="5"/>
  <c r="CV68" i="5"/>
  <c r="CX68" i="5"/>
  <c r="CZ68" i="5"/>
  <c r="DB68" i="5"/>
  <c r="DD68" i="5"/>
  <c r="DF68" i="5"/>
  <c r="EA68" i="5" s="1"/>
  <c r="DH68" i="5"/>
  <c r="DJ68" i="5"/>
  <c r="DL68" i="5"/>
  <c r="DN68" i="5"/>
  <c r="DP68" i="5"/>
  <c r="DR68" i="5"/>
  <c r="DT68" i="5"/>
  <c r="DV68" i="5"/>
  <c r="DX68" i="5"/>
  <c r="DZ68" i="5"/>
  <c r="CV67" i="5"/>
  <c r="CX67" i="5"/>
  <c r="CZ67" i="5"/>
  <c r="EB67" i="5" s="1"/>
  <c r="DB67" i="5"/>
  <c r="DD67" i="5"/>
  <c r="DF67" i="5"/>
  <c r="DH67" i="5"/>
  <c r="DJ67" i="5"/>
  <c r="DL67" i="5"/>
  <c r="DN67" i="5"/>
  <c r="DP67" i="5"/>
  <c r="DR67" i="5"/>
  <c r="DT67" i="5"/>
  <c r="DV67" i="5"/>
  <c r="DX67" i="5"/>
  <c r="DZ67" i="5"/>
  <c r="CV66" i="5"/>
  <c r="CX66" i="5"/>
  <c r="CZ66" i="5"/>
  <c r="DB66" i="5"/>
  <c r="DD66" i="5"/>
  <c r="DF66" i="5"/>
  <c r="DH66" i="5"/>
  <c r="DJ66" i="5"/>
  <c r="DL66" i="5"/>
  <c r="DN66" i="5"/>
  <c r="DP66" i="5"/>
  <c r="DR66" i="5"/>
  <c r="DT66" i="5"/>
  <c r="DV66" i="5"/>
  <c r="DX66" i="5"/>
  <c r="DZ66" i="5"/>
  <c r="CV65" i="5"/>
  <c r="CX65" i="5"/>
  <c r="CZ65" i="5"/>
  <c r="EA65" i="5" s="1"/>
  <c r="DB65" i="5"/>
  <c r="DD65" i="5"/>
  <c r="DF65" i="5"/>
  <c r="DH65" i="5"/>
  <c r="DJ65" i="5"/>
  <c r="DL65" i="5"/>
  <c r="DN65" i="5"/>
  <c r="DP65" i="5"/>
  <c r="DR65" i="5"/>
  <c r="DT65" i="5"/>
  <c r="DV65" i="5"/>
  <c r="DX65" i="5"/>
  <c r="DZ65" i="5"/>
  <c r="CV64" i="5"/>
  <c r="CX64" i="5"/>
  <c r="EB64" i="5" s="1"/>
  <c r="CZ64" i="5"/>
  <c r="DB64" i="5"/>
  <c r="DD64" i="5"/>
  <c r="DF64" i="5"/>
  <c r="DH64" i="5"/>
  <c r="DJ64" i="5"/>
  <c r="DL64" i="5"/>
  <c r="DN64" i="5"/>
  <c r="DP64" i="5"/>
  <c r="DR64" i="5"/>
  <c r="DT64" i="5"/>
  <c r="DV64" i="5"/>
  <c r="DX64" i="5"/>
  <c r="DZ64" i="5"/>
  <c r="CV63" i="5"/>
  <c r="CX63" i="5"/>
  <c r="CZ63" i="5"/>
  <c r="DB63" i="5"/>
  <c r="DD63" i="5"/>
  <c r="DF63" i="5"/>
  <c r="DH63" i="5"/>
  <c r="DJ63" i="5"/>
  <c r="DL63" i="5"/>
  <c r="DN63" i="5"/>
  <c r="DP63" i="5"/>
  <c r="DR63" i="5"/>
  <c r="DT63" i="5"/>
  <c r="DV63" i="5"/>
  <c r="DX63" i="5"/>
  <c r="DZ63" i="5"/>
  <c r="EB63" i="5"/>
  <c r="CV62" i="5"/>
  <c r="CX62" i="5"/>
  <c r="CZ62" i="5"/>
  <c r="DB62" i="5"/>
  <c r="DD62" i="5"/>
  <c r="DF62" i="5"/>
  <c r="DH62" i="5"/>
  <c r="DJ62" i="5"/>
  <c r="DL62" i="5"/>
  <c r="DN62" i="5"/>
  <c r="DP62" i="5"/>
  <c r="DR62" i="5"/>
  <c r="DT62" i="5"/>
  <c r="DV62" i="5"/>
  <c r="DX62" i="5"/>
  <c r="DZ62" i="5"/>
  <c r="CV61" i="5"/>
  <c r="CX61" i="5"/>
  <c r="CZ61" i="5"/>
  <c r="DB61" i="5"/>
  <c r="DD61" i="5"/>
  <c r="DF61" i="5"/>
  <c r="DH61" i="5"/>
  <c r="DJ61" i="5"/>
  <c r="DL61" i="5"/>
  <c r="DN61" i="5"/>
  <c r="DP61" i="5"/>
  <c r="DR61" i="5"/>
  <c r="DT61" i="5"/>
  <c r="DV61" i="5"/>
  <c r="DX61" i="5"/>
  <c r="DZ61" i="5"/>
  <c r="CV60" i="5"/>
  <c r="CX60" i="5"/>
  <c r="CZ60" i="5"/>
  <c r="DB60" i="5"/>
  <c r="EB60" i="5" s="1"/>
  <c r="DD60" i="5"/>
  <c r="DF60" i="5"/>
  <c r="DH60" i="5"/>
  <c r="DJ60" i="5"/>
  <c r="DL60" i="5"/>
  <c r="DN60" i="5"/>
  <c r="DP60" i="5"/>
  <c r="DR60" i="5"/>
  <c r="DT60" i="5"/>
  <c r="DV60" i="5"/>
  <c r="DX60" i="5"/>
  <c r="DZ60" i="5"/>
  <c r="CV59" i="5"/>
  <c r="CX59" i="5"/>
  <c r="CZ59" i="5"/>
  <c r="DB59" i="5"/>
  <c r="EA59" i="5" s="1"/>
  <c r="DD59" i="5"/>
  <c r="DF59" i="5"/>
  <c r="DH59" i="5"/>
  <c r="DJ59" i="5"/>
  <c r="DL59" i="5"/>
  <c r="DN59" i="5"/>
  <c r="DP59" i="5"/>
  <c r="DR59" i="5"/>
  <c r="DT59" i="5"/>
  <c r="DV59" i="5"/>
  <c r="DX59" i="5"/>
  <c r="DZ59" i="5"/>
  <c r="CV58" i="5"/>
  <c r="CX58" i="5"/>
  <c r="CZ58" i="5"/>
  <c r="DB58" i="5"/>
  <c r="DD58" i="5"/>
  <c r="DF58" i="5"/>
  <c r="DH58" i="5"/>
  <c r="DJ58" i="5"/>
  <c r="DL58" i="5"/>
  <c r="DN58" i="5"/>
  <c r="DP58" i="5"/>
  <c r="DR58" i="5"/>
  <c r="DT58" i="5"/>
  <c r="DV58" i="5"/>
  <c r="DX58" i="5"/>
  <c r="DZ58" i="5"/>
  <c r="CV57" i="5"/>
  <c r="CX57" i="5"/>
  <c r="CZ57" i="5"/>
  <c r="DB57" i="5"/>
  <c r="DD57" i="5"/>
  <c r="DF57" i="5"/>
  <c r="DH57" i="5"/>
  <c r="DJ57" i="5"/>
  <c r="DL57" i="5"/>
  <c r="DN57" i="5"/>
  <c r="DP57" i="5"/>
  <c r="DR57" i="5"/>
  <c r="DT57" i="5"/>
  <c r="DV57" i="5"/>
  <c r="DX57" i="5"/>
  <c r="DZ57" i="5"/>
  <c r="CV56" i="5"/>
  <c r="EA56" i="5" s="1"/>
  <c r="CX56" i="5"/>
  <c r="CZ56" i="5"/>
  <c r="DB56" i="5"/>
  <c r="DD56" i="5"/>
  <c r="DF56" i="5"/>
  <c r="DH56" i="5"/>
  <c r="DJ56" i="5"/>
  <c r="DL56" i="5"/>
  <c r="DN56" i="5"/>
  <c r="DP56" i="5"/>
  <c r="DR56" i="5"/>
  <c r="DT56" i="5"/>
  <c r="DV56" i="5"/>
  <c r="DX56" i="5"/>
  <c r="DZ56" i="5"/>
  <c r="EB56" i="5"/>
  <c r="CV55" i="5"/>
  <c r="CX55" i="5"/>
  <c r="CZ55" i="5"/>
  <c r="DB55" i="5"/>
  <c r="DD55" i="5"/>
  <c r="DF55" i="5"/>
  <c r="DH55" i="5"/>
  <c r="DJ55" i="5"/>
  <c r="EB55" i="5" s="1"/>
  <c r="DL55" i="5"/>
  <c r="DN55" i="5"/>
  <c r="DP55" i="5"/>
  <c r="DR55" i="5"/>
  <c r="DT55" i="5"/>
  <c r="DV55" i="5"/>
  <c r="DX55" i="5"/>
  <c r="DZ55" i="5"/>
  <c r="CV54" i="5"/>
  <c r="CX54" i="5"/>
  <c r="CZ54" i="5"/>
  <c r="DB54" i="5"/>
  <c r="DD54" i="5"/>
  <c r="DF54" i="5"/>
  <c r="DH54" i="5"/>
  <c r="EA54" i="5" s="1"/>
  <c r="DJ54" i="5"/>
  <c r="DL54" i="5"/>
  <c r="DN54" i="5"/>
  <c r="DP54" i="5"/>
  <c r="DR54" i="5"/>
  <c r="DT54" i="5"/>
  <c r="DV54" i="5"/>
  <c r="DX54" i="5"/>
  <c r="DZ54" i="5"/>
  <c r="CV53" i="5"/>
  <c r="CX53" i="5"/>
  <c r="CZ53" i="5"/>
  <c r="DB53" i="5"/>
  <c r="DD53" i="5"/>
  <c r="DF53" i="5"/>
  <c r="DH53" i="5"/>
  <c r="EA53" i="5" s="1"/>
  <c r="DJ53" i="5"/>
  <c r="DL53" i="5"/>
  <c r="DN53" i="5"/>
  <c r="DP53" i="5"/>
  <c r="DR53" i="5"/>
  <c r="DT53" i="5"/>
  <c r="DV53" i="5"/>
  <c r="DX53" i="5"/>
  <c r="DZ53" i="5"/>
  <c r="CV52" i="5"/>
  <c r="CX52" i="5"/>
  <c r="CZ52" i="5"/>
  <c r="DB52" i="5"/>
  <c r="DD52" i="5"/>
  <c r="DF52" i="5"/>
  <c r="DH52" i="5"/>
  <c r="DJ52" i="5"/>
  <c r="DL52" i="5"/>
  <c r="DN52" i="5"/>
  <c r="DP52" i="5"/>
  <c r="DR52" i="5"/>
  <c r="DT52" i="5"/>
  <c r="DV52" i="5"/>
  <c r="DX52" i="5"/>
  <c r="DZ52" i="5"/>
  <c r="CV51" i="5"/>
  <c r="CX51" i="5"/>
  <c r="CZ51" i="5"/>
  <c r="EB51" i="5" s="1"/>
  <c r="DB51" i="5"/>
  <c r="DD51" i="5"/>
  <c r="DF51" i="5"/>
  <c r="DH51" i="5"/>
  <c r="DJ51" i="5"/>
  <c r="DL51" i="5"/>
  <c r="DN51" i="5"/>
  <c r="DP51" i="5"/>
  <c r="DR51" i="5"/>
  <c r="DT51" i="5"/>
  <c r="DV51" i="5"/>
  <c r="DX51" i="5"/>
  <c r="DZ51" i="5"/>
  <c r="CV50" i="5"/>
  <c r="CX50" i="5"/>
  <c r="EB50" i="5" s="1"/>
  <c r="CZ50" i="5"/>
  <c r="DB50" i="5"/>
  <c r="DD50" i="5"/>
  <c r="DF50" i="5"/>
  <c r="DH50" i="5"/>
  <c r="DJ50" i="5"/>
  <c r="DL50" i="5"/>
  <c r="DN50" i="5"/>
  <c r="DP50" i="5"/>
  <c r="DR50" i="5"/>
  <c r="DT50" i="5"/>
  <c r="DV50" i="5"/>
  <c r="DX50" i="5"/>
  <c r="DZ50" i="5"/>
  <c r="CV49" i="5"/>
  <c r="CX49" i="5"/>
  <c r="CZ49" i="5"/>
  <c r="DB49" i="5"/>
  <c r="DD49" i="5"/>
  <c r="DF49" i="5"/>
  <c r="DH49" i="5"/>
  <c r="DJ49" i="5"/>
  <c r="DL49" i="5"/>
  <c r="DN49" i="5"/>
  <c r="DP49" i="5"/>
  <c r="DR49" i="5"/>
  <c r="DT49" i="5"/>
  <c r="DV49" i="5"/>
  <c r="DX49" i="5"/>
  <c r="DZ49" i="5"/>
  <c r="CV48" i="5"/>
  <c r="CX48" i="5"/>
  <c r="EB48" i="5" s="1"/>
  <c r="CZ48" i="5"/>
  <c r="DB48" i="5"/>
  <c r="DD48" i="5"/>
  <c r="DF48" i="5"/>
  <c r="DH48" i="5"/>
  <c r="DJ48" i="5"/>
  <c r="DL48" i="5"/>
  <c r="DN48" i="5"/>
  <c r="DP48" i="5"/>
  <c r="DR48" i="5"/>
  <c r="DT48" i="5"/>
  <c r="DV48" i="5"/>
  <c r="DX48" i="5"/>
  <c r="DZ48" i="5"/>
  <c r="CV47" i="5"/>
  <c r="CX47" i="5"/>
  <c r="CZ47" i="5"/>
  <c r="DB47" i="5"/>
  <c r="DD47" i="5"/>
  <c r="DF47" i="5"/>
  <c r="DH47" i="5"/>
  <c r="DJ47" i="5"/>
  <c r="DL47" i="5"/>
  <c r="DN47" i="5"/>
  <c r="DP47" i="5"/>
  <c r="DR47" i="5"/>
  <c r="DT47" i="5"/>
  <c r="DV47" i="5"/>
  <c r="DX47" i="5"/>
  <c r="DZ47" i="5"/>
  <c r="EB47" i="5"/>
  <c r="CV46" i="5"/>
  <c r="CX46" i="5"/>
  <c r="CZ46" i="5"/>
  <c r="DB46" i="5"/>
  <c r="DD46" i="5"/>
  <c r="DF46" i="5"/>
  <c r="DH46" i="5"/>
  <c r="DJ46" i="5"/>
  <c r="EA46" i="5" s="1"/>
  <c r="DL46" i="5"/>
  <c r="DN46" i="5"/>
  <c r="DP46" i="5"/>
  <c r="DR46" i="5"/>
  <c r="DT46" i="5"/>
  <c r="DV46" i="5"/>
  <c r="DX46" i="5"/>
  <c r="DZ46" i="5"/>
  <c r="CV45" i="5"/>
  <c r="CX45" i="5"/>
  <c r="CZ45" i="5"/>
  <c r="DB45" i="5"/>
  <c r="DD45" i="5"/>
  <c r="DF45" i="5"/>
  <c r="DH45" i="5"/>
  <c r="DJ45" i="5"/>
  <c r="DL45" i="5"/>
  <c r="DN45" i="5"/>
  <c r="DP45" i="5"/>
  <c r="DR45" i="5"/>
  <c r="DT45" i="5"/>
  <c r="DV45" i="5"/>
  <c r="DX45" i="5"/>
  <c r="DZ45" i="5"/>
  <c r="CV44" i="5"/>
  <c r="CX44" i="5"/>
  <c r="CZ44" i="5"/>
  <c r="DB44" i="5"/>
  <c r="DD44" i="5"/>
  <c r="EA44" i="5" s="1"/>
  <c r="DF44" i="5"/>
  <c r="DH44" i="5"/>
  <c r="DJ44" i="5"/>
  <c r="DL44" i="5"/>
  <c r="DN44" i="5"/>
  <c r="DP44" i="5"/>
  <c r="DR44" i="5"/>
  <c r="DT44" i="5"/>
  <c r="DV44" i="5"/>
  <c r="DX44" i="5"/>
  <c r="DZ44" i="5"/>
  <c r="CV43" i="5"/>
  <c r="CX43" i="5"/>
  <c r="CZ43" i="5"/>
  <c r="DB43" i="5"/>
  <c r="DD43" i="5"/>
  <c r="EA43" i="5" s="1"/>
  <c r="DF43" i="5"/>
  <c r="DH43" i="5"/>
  <c r="DJ43" i="5"/>
  <c r="DL43" i="5"/>
  <c r="DN43" i="5"/>
  <c r="DP43" i="5"/>
  <c r="DR43" i="5"/>
  <c r="DT43" i="5"/>
  <c r="DV43" i="5"/>
  <c r="DX43" i="5"/>
  <c r="DZ43" i="5"/>
  <c r="CV42" i="5"/>
  <c r="CX42" i="5"/>
  <c r="CZ42" i="5"/>
  <c r="DB42" i="5"/>
  <c r="DD42" i="5"/>
  <c r="DF42" i="5"/>
  <c r="DH42" i="5"/>
  <c r="DJ42" i="5"/>
  <c r="DL42" i="5"/>
  <c r="DN42" i="5"/>
  <c r="DP42" i="5"/>
  <c r="DR42" i="5"/>
  <c r="DT42" i="5"/>
  <c r="DV42" i="5"/>
  <c r="DX42" i="5"/>
  <c r="DZ42" i="5"/>
  <c r="CV41" i="5"/>
  <c r="CX41" i="5"/>
  <c r="CZ41" i="5"/>
  <c r="DB41" i="5"/>
  <c r="DD41" i="5"/>
  <c r="EA41" i="5" s="1"/>
  <c r="DF41" i="5"/>
  <c r="DH41" i="5"/>
  <c r="DJ41" i="5"/>
  <c r="DL41" i="5"/>
  <c r="DN41" i="5"/>
  <c r="DP41" i="5"/>
  <c r="DR41" i="5"/>
  <c r="DT41" i="5"/>
  <c r="DV41" i="5"/>
  <c r="DX41" i="5"/>
  <c r="DZ41" i="5"/>
  <c r="CV40" i="5"/>
  <c r="CX40" i="5"/>
  <c r="CZ40" i="5"/>
  <c r="DB40" i="5"/>
  <c r="DD40" i="5"/>
  <c r="DF40" i="5"/>
  <c r="DH40" i="5"/>
  <c r="DJ40" i="5"/>
  <c r="DL40" i="5"/>
  <c r="DN40" i="5"/>
  <c r="DP40" i="5"/>
  <c r="DR40" i="5"/>
  <c r="DT40" i="5"/>
  <c r="DV40" i="5"/>
  <c r="DX40" i="5"/>
  <c r="DZ40" i="5"/>
  <c r="EB40" i="5"/>
  <c r="CV39" i="5"/>
  <c r="CX39" i="5"/>
  <c r="CZ39" i="5"/>
  <c r="EB39" i="5" s="1"/>
  <c r="DB39" i="5"/>
  <c r="DD39" i="5"/>
  <c r="DF39" i="5"/>
  <c r="DH39" i="5"/>
  <c r="DJ39" i="5"/>
  <c r="DL39" i="5"/>
  <c r="DN39" i="5"/>
  <c r="DP39" i="5"/>
  <c r="DR39" i="5"/>
  <c r="DT39" i="5"/>
  <c r="DV39" i="5"/>
  <c r="DX39" i="5"/>
  <c r="DZ39" i="5"/>
  <c r="CV38" i="5"/>
  <c r="CX38" i="5"/>
  <c r="CZ38" i="5"/>
  <c r="DB38" i="5"/>
  <c r="DD38" i="5"/>
  <c r="DF38" i="5"/>
  <c r="DH38" i="5"/>
  <c r="DJ38" i="5"/>
  <c r="DL38" i="5"/>
  <c r="DN38" i="5"/>
  <c r="DP38" i="5"/>
  <c r="DR38" i="5"/>
  <c r="DT38" i="5"/>
  <c r="DV38" i="5"/>
  <c r="DX38" i="5"/>
  <c r="DZ38" i="5"/>
  <c r="CV37" i="5"/>
  <c r="CX37" i="5"/>
  <c r="CZ37" i="5"/>
  <c r="DB37" i="5"/>
  <c r="DD37" i="5"/>
  <c r="DF37" i="5"/>
  <c r="EA37" i="5" s="1"/>
  <c r="DH37" i="5"/>
  <c r="DJ37" i="5"/>
  <c r="DL37" i="5"/>
  <c r="DN37" i="5"/>
  <c r="DP37" i="5"/>
  <c r="DR37" i="5"/>
  <c r="DT37" i="5"/>
  <c r="DV37" i="5"/>
  <c r="DX37" i="5"/>
  <c r="DZ37" i="5"/>
  <c r="CV36" i="5"/>
  <c r="CX36" i="5"/>
  <c r="CZ36" i="5"/>
  <c r="DB36" i="5"/>
  <c r="DD36" i="5"/>
  <c r="EA36" i="5" s="1"/>
  <c r="DF36" i="5"/>
  <c r="DH36" i="5"/>
  <c r="DJ36" i="5"/>
  <c r="DL36" i="5"/>
  <c r="DN36" i="5"/>
  <c r="DP36" i="5"/>
  <c r="DR36" i="5"/>
  <c r="DT36" i="5"/>
  <c r="DV36" i="5"/>
  <c r="DX36" i="5"/>
  <c r="DZ36" i="5"/>
  <c r="CV35" i="5"/>
  <c r="CX35" i="5"/>
  <c r="CZ35" i="5"/>
  <c r="DB35" i="5"/>
  <c r="DD35" i="5"/>
  <c r="EA35" i="5" s="1"/>
  <c r="DF35" i="5"/>
  <c r="DH35" i="5"/>
  <c r="DJ35" i="5"/>
  <c r="DL35" i="5"/>
  <c r="DN35" i="5"/>
  <c r="DP35" i="5"/>
  <c r="DR35" i="5"/>
  <c r="DT35" i="5"/>
  <c r="DV35" i="5"/>
  <c r="DX35" i="5"/>
  <c r="DZ35" i="5"/>
  <c r="CV34" i="5"/>
  <c r="CX34" i="5"/>
  <c r="EB34" i="5" s="1"/>
  <c r="CZ34" i="5"/>
  <c r="DB34" i="5"/>
  <c r="DD34" i="5"/>
  <c r="DF34" i="5"/>
  <c r="DH34" i="5"/>
  <c r="DJ34" i="5"/>
  <c r="DL34" i="5"/>
  <c r="DN34" i="5"/>
  <c r="DP34" i="5"/>
  <c r="DR34" i="5"/>
  <c r="DT34" i="5"/>
  <c r="DV34" i="5"/>
  <c r="DX34" i="5"/>
  <c r="DZ34" i="5"/>
  <c r="CV33" i="5"/>
  <c r="CX33" i="5"/>
  <c r="EB33" i="5" s="1"/>
  <c r="CZ33" i="5"/>
  <c r="DB33" i="5"/>
  <c r="DD33" i="5"/>
  <c r="DF33" i="5"/>
  <c r="DH33" i="5"/>
  <c r="DJ33" i="5"/>
  <c r="DL33" i="5"/>
  <c r="DN33" i="5"/>
  <c r="DP33" i="5"/>
  <c r="DR33" i="5"/>
  <c r="DT33" i="5"/>
  <c r="DV33" i="5"/>
  <c r="DX33" i="5"/>
  <c r="DZ33" i="5"/>
  <c r="CV32" i="5"/>
  <c r="CX32" i="5"/>
  <c r="EA32" i="5" s="1"/>
  <c r="CZ32" i="5"/>
  <c r="DB32" i="5"/>
  <c r="DD32" i="5"/>
  <c r="DF32" i="5"/>
  <c r="DH32" i="5"/>
  <c r="DJ32" i="5"/>
  <c r="DL32" i="5"/>
  <c r="DN32" i="5"/>
  <c r="DP32" i="5"/>
  <c r="DR32" i="5"/>
  <c r="DT32" i="5"/>
  <c r="DV32" i="5"/>
  <c r="DX32" i="5"/>
  <c r="DZ32" i="5"/>
  <c r="CV31" i="5"/>
  <c r="EA31" i="5" s="1"/>
  <c r="CX31" i="5"/>
  <c r="CZ31" i="5"/>
  <c r="DB31" i="5"/>
  <c r="DD31" i="5"/>
  <c r="DF31" i="5"/>
  <c r="DH31" i="5"/>
  <c r="DJ31" i="5"/>
  <c r="DL31" i="5"/>
  <c r="DN31" i="5"/>
  <c r="DP31" i="5"/>
  <c r="DR31" i="5"/>
  <c r="DT31" i="5"/>
  <c r="DV31" i="5"/>
  <c r="DX31" i="5"/>
  <c r="DZ31" i="5"/>
  <c r="EB31" i="5"/>
  <c r="CV30" i="5"/>
  <c r="CX30" i="5"/>
  <c r="CZ30" i="5"/>
  <c r="DB30" i="5"/>
  <c r="DD30" i="5"/>
  <c r="DF30" i="5"/>
  <c r="DH30" i="5"/>
  <c r="DJ30" i="5"/>
  <c r="EA30" i="5" s="1"/>
  <c r="DL30" i="5"/>
  <c r="DN30" i="5"/>
  <c r="DP30" i="5"/>
  <c r="DR30" i="5"/>
  <c r="DT30" i="5"/>
  <c r="DV30" i="5"/>
  <c r="DX30" i="5"/>
  <c r="DZ30" i="5"/>
  <c r="CV29" i="5"/>
  <c r="CX29" i="5"/>
  <c r="CZ29" i="5"/>
  <c r="DB29" i="5"/>
  <c r="DD29" i="5"/>
  <c r="DF29" i="5"/>
  <c r="DH29" i="5"/>
  <c r="EB29" i="5" s="1"/>
  <c r="DJ29" i="5"/>
  <c r="DL29" i="5"/>
  <c r="DN29" i="5"/>
  <c r="DP29" i="5"/>
  <c r="DR29" i="5"/>
  <c r="DT29" i="5"/>
  <c r="DV29" i="5"/>
  <c r="DX29" i="5"/>
  <c r="DZ29" i="5"/>
  <c r="CV28" i="5"/>
  <c r="CX28" i="5"/>
  <c r="CZ28" i="5"/>
  <c r="DB28" i="5"/>
  <c r="DD28" i="5"/>
  <c r="DF28" i="5"/>
  <c r="DH28" i="5"/>
  <c r="DJ28" i="5"/>
  <c r="DL28" i="5"/>
  <c r="DN28" i="5"/>
  <c r="DP28" i="5"/>
  <c r="DR28" i="5"/>
  <c r="DT28" i="5"/>
  <c r="DV28" i="5"/>
  <c r="DX28" i="5"/>
  <c r="DZ28" i="5"/>
  <c r="CV27" i="5"/>
  <c r="CX27" i="5"/>
  <c r="CZ27" i="5"/>
  <c r="DB27" i="5"/>
  <c r="DD27" i="5"/>
  <c r="DF27" i="5"/>
  <c r="DH27" i="5"/>
  <c r="EA27" i="5" s="1"/>
  <c r="DJ27" i="5"/>
  <c r="DL27" i="5"/>
  <c r="DN27" i="5"/>
  <c r="DP27" i="5"/>
  <c r="DR27" i="5"/>
  <c r="DT27" i="5"/>
  <c r="DV27" i="5"/>
  <c r="DX27" i="5"/>
  <c r="DZ27" i="5"/>
  <c r="CV26" i="5"/>
  <c r="CX26" i="5"/>
  <c r="EB26" i="5" s="1"/>
  <c r="CZ26" i="5"/>
  <c r="DB26" i="5"/>
  <c r="DD26" i="5"/>
  <c r="DF26" i="5"/>
  <c r="DH26" i="5"/>
  <c r="DJ26" i="5"/>
  <c r="DL26" i="5"/>
  <c r="DN26" i="5"/>
  <c r="DP26" i="5"/>
  <c r="DR26" i="5"/>
  <c r="DT26" i="5"/>
  <c r="DV26" i="5"/>
  <c r="DX26" i="5"/>
  <c r="DZ26" i="5"/>
  <c r="CV25" i="5"/>
  <c r="CX25" i="5"/>
  <c r="EB25" i="5" s="1"/>
  <c r="CZ25" i="5"/>
  <c r="DB25" i="5"/>
  <c r="DD25" i="5"/>
  <c r="DF25" i="5"/>
  <c r="DH25" i="5"/>
  <c r="DJ25" i="5"/>
  <c r="DL25" i="5"/>
  <c r="DN25" i="5"/>
  <c r="DP25" i="5"/>
  <c r="DR25" i="5"/>
  <c r="DT25" i="5"/>
  <c r="DV25" i="5"/>
  <c r="DX25" i="5"/>
  <c r="DZ25" i="5"/>
  <c r="CV24" i="5"/>
  <c r="CX24" i="5"/>
  <c r="EB24" i="5" s="1"/>
  <c r="CZ24" i="5"/>
  <c r="DB24" i="5"/>
  <c r="DD24" i="5"/>
  <c r="DF24" i="5"/>
  <c r="DH24" i="5"/>
  <c r="DJ24" i="5"/>
  <c r="DL24" i="5"/>
  <c r="DN24" i="5"/>
  <c r="DP24" i="5"/>
  <c r="DR24" i="5"/>
  <c r="DT24" i="5"/>
  <c r="DV24" i="5"/>
  <c r="DX24" i="5"/>
  <c r="DZ24" i="5"/>
  <c r="CV23" i="5"/>
  <c r="CX23" i="5"/>
  <c r="CZ23" i="5"/>
  <c r="DB23" i="5"/>
  <c r="DD23" i="5"/>
  <c r="DF23" i="5"/>
  <c r="DH23" i="5"/>
  <c r="DJ23" i="5"/>
  <c r="DL23" i="5"/>
  <c r="DN23" i="5"/>
  <c r="DP23" i="5"/>
  <c r="DR23" i="5"/>
  <c r="DT23" i="5"/>
  <c r="DV23" i="5"/>
  <c r="DX23" i="5"/>
  <c r="DZ23" i="5"/>
  <c r="EB23" i="5"/>
  <c r="CV22" i="5"/>
  <c r="CX22" i="5"/>
  <c r="CZ22" i="5"/>
  <c r="DB22" i="5"/>
  <c r="DD22" i="5"/>
  <c r="DF22" i="5"/>
  <c r="DH22" i="5"/>
  <c r="DJ22" i="5"/>
  <c r="EA22" i="5" s="1"/>
  <c r="DL22" i="5"/>
  <c r="DN22" i="5"/>
  <c r="DP22" i="5"/>
  <c r="DR22" i="5"/>
  <c r="DT22" i="5"/>
  <c r="DV22" i="5"/>
  <c r="DX22" i="5"/>
  <c r="DZ22" i="5"/>
  <c r="CV21" i="5"/>
  <c r="CX21" i="5"/>
  <c r="CZ21" i="5"/>
  <c r="DB21" i="5"/>
  <c r="DD21" i="5"/>
  <c r="DF21" i="5"/>
  <c r="DH21" i="5"/>
  <c r="DJ21" i="5"/>
  <c r="DL21" i="5"/>
  <c r="DN21" i="5"/>
  <c r="DP21" i="5"/>
  <c r="DR21" i="5"/>
  <c r="DT21" i="5"/>
  <c r="DV21" i="5"/>
  <c r="DX21" i="5"/>
  <c r="DZ21" i="5"/>
  <c r="EB21" i="5"/>
  <c r="CV20" i="5"/>
  <c r="CX20" i="5"/>
  <c r="CZ20" i="5"/>
  <c r="DB20" i="5"/>
  <c r="EB20" i="5" s="1"/>
  <c r="DD20" i="5"/>
  <c r="DF20" i="5"/>
  <c r="DH20" i="5"/>
  <c r="DJ20" i="5"/>
  <c r="EA20" i="5" s="1"/>
  <c r="DL20" i="5"/>
  <c r="DN20" i="5"/>
  <c r="DP20" i="5"/>
  <c r="DR20" i="5"/>
  <c r="DT20" i="5"/>
  <c r="DV20" i="5"/>
  <c r="DX20" i="5"/>
  <c r="DZ20" i="5"/>
  <c r="CV19" i="5"/>
  <c r="CX19" i="5"/>
  <c r="CZ19" i="5"/>
  <c r="DB19" i="5"/>
  <c r="EA19" i="5" s="1"/>
  <c r="DD19" i="5"/>
  <c r="DF19" i="5"/>
  <c r="DH19" i="5"/>
  <c r="DJ19" i="5"/>
  <c r="DL19" i="5"/>
  <c r="DN19" i="5"/>
  <c r="DP19" i="5"/>
  <c r="DR19" i="5"/>
  <c r="DT19" i="5"/>
  <c r="DV19" i="5"/>
  <c r="DX19" i="5"/>
  <c r="DZ19" i="5"/>
  <c r="EA523" i="5"/>
  <c r="EA522" i="5"/>
  <c r="EA521" i="5"/>
  <c r="EA520" i="5"/>
  <c r="EA519" i="5"/>
  <c r="EA518" i="5"/>
  <c r="EA517" i="5"/>
  <c r="EA516" i="5"/>
  <c r="EA515" i="5"/>
  <c r="EA514" i="5"/>
  <c r="EA513" i="5"/>
  <c r="EA512" i="5"/>
  <c r="EA511" i="5"/>
  <c r="EA510" i="5"/>
  <c r="EA509" i="5"/>
  <c r="EA508" i="5"/>
  <c r="EA507" i="5"/>
  <c r="EA506" i="5"/>
  <c r="EA505" i="5"/>
  <c r="EA504" i="5"/>
  <c r="EA503" i="5"/>
  <c r="EA502" i="5"/>
  <c r="EA501" i="5"/>
  <c r="EA500" i="5"/>
  <c r="EA499" i="5"/>
  <c r="EA498" i="5"/>
  <c r="EA497" i="5"/>
  <c r="EA496" i="5"/>
  <c r="EA495" i="5"/>
  <c r="EA494" i="5"/>
  <c r="EA493" i="5"/>
  <c r="EA492" i="5"/>
  <c r="EA491" i="5"/>
  <c r="EA490" i="5"/>
  <c r="EA489" i="5"/>
  <c r="EA488" i="5"/>
  <c r="EA487" i="5"/>
  <c r="EA486" i="5"/>
  <c r="EA485" i="5"/>
  <c r="EA484" i="5"/>
  <c r="EA483" i="5"/>
  <c r="EA482" i="5"/>
  <c r="EA481" i="5"/>
  <c r="EA480" i="5"/>
  <c r="EA479" i="5"/>
  <c r="EA478" i="5"/>
  <c r="EA477" i="5"/>
  <c r="EA473" i="5"/>
  <c r="EA472" i="5"/>
  <c r="EA470" i="5"/>
  <c r="EA465" i="5"/>
  <c r="EA464" i="5"/>
  <c r="EA462" i="5"/>
  <c r="EA457" i="5"/>
  <c r="EA456" i="5"/>
  <c r="EA454" i="5"/>
  <c r="EA449" i="5"/>
  <c r="EA448" i="5"/>
  <c r="EA446" i="5"/>
  <c r="EA441" i="5"/>
  <c r="EA440" i="5"/>
  <c r="EA438" i="5"/>
  <c r="EA433" i="5"/>
  <c r="EA432" i="5"/>
  <c r="EA430" i="5"/>
  <c r="EA425" i="5"/>
  <c r="EA422" i="5"/>
  <c r="EA417" i="5"/>
  <c r="EA416" i="5"/>
  <c r="EA414" i="5"/>
  <c r="EA409" i="5"/>
  <c r="EA408" i="5"/>
  <c r="EA406" i="5"/>
  <c r="EA401" i="5"/>
  <c r="EA400" i="5"/>
  <c r="EA398" i="5"/>
  <c r="EA393" i="5"/>
  <c r="EA392" i="5"/>
  <c r="EA390" i="5"/>
  <c r="EA385" i="5"/>
  <c r="EA384" i="5"/>
  <c r="EA382" i="5"/>
  <c r="EA377" i="5"/>
  <c r="EA376" i="5"/>
  <c r="EA374" i="5"/>
  <c r="EA368" i="5"/>
  <c r="EA366" i="5"/>
  <c r="EA361" i="5"/>
  <c r="EA358" i="5"/>
  <c r="EA353" i="5"/>
  <c r="EA352" i="5"/>
  <c r="EA345" i="5"/>
  <c r="EA344" i="5"/>
  <c r="EA342" i="5"/>
  <c r="EA337" i="5"/>
  <c r="EA336" i="5"/>
  <c r="EA335" i="5"/>
  <c r="EA334" i="5"/>
  <c r="EA333" i="5"/>
  <c r="EA330" i="5"/>
  <c r="EA329" i="5"/>
  <c r="EA328" i="5"/>
  <c r="EA327" i="5"/>
  <c r="EA326" i="5"/>
  <c r="EA325" i="5"/>
  <c r="EA322" i="5"/>
  <c r="EA321" i="5"/>
  <c r="EA320" i="5"/>
  <c r="EA319" i="5"/>
  <c r="EA318" i="5"/>
  <c r="EA317" i="5"/>
  <c r="EA316" i="5"/>
  <c r="EA313" i="5"/>
  <c r="EA312" i="5"/>
  <c r="EA311" i="5"/>
  <c r="EA310" i="5"/>
  <c r="EA309" i="5"/>
  <c r="EA308" i="5"/>
  <c r="EA306" i="5"/>
  <c r="EA304" i="5"/>
  <c r="EA303" i="5"/>
  <c r="EA302" i="5"/>
  <c r="EA301" i="5"/>
  <c r="EA300" i="5"/>
  <c r="EA299" i="5"/>
  <c r="EA298" i="5"/>
  <c r="EA297" i="5"/>
  <c r="EA294" i="5"/>
  <c r="EA293" i="5"/>
  <c r="EA292" i="5"/>
  <c r="EA291" i="5"/>
  <c r="EA290" i="5"/>
  <c r="EA289" i="5"/>
  <c r="EA288" i="5"/>
  <c r="EA287" i="5"/>
  <c r="EA285" i="5"/>
  <c r="EA284" i="5"/>
  <c r="EA283" i="5"/>
  <c r="EA282" i="5"/>
  <c r="EA281" i="5"/>
  <c r="EA280" i="5"/>
  <c r="EA279" i="5"/>
  <c r="EA278" i="5"/>
  <c r="EA276" i="5"/>
  <c r="EA275" i="5"/>
  <c r="EA274" i="5"/>
  <c r="EA273" i="5"/>
  <c r="EA272" i="5"/>
  <c r="EA271" i="5"/>
  <c r="EA270" i="5"/>
  <c r="EA269" i="5"/>
  <c r="EA267" i="5"/>
  <c r="EA266" i="5"/>
  <c r="EA265" i="5"/>
  <c r="EA264" i="5"/>
  <c r="EA263" i="5"/>
  <c r="EA262" i="5"/>
  <c r="EA261" i="5"/>
  <c r="EA260" i="5"/>
  <c r="EA258" i="5"/>
  <c r="EA257" i="5"/>
  <c r="EA256" i="5"/>
  <c r="EA255" i="5"/>
  <c r="EA254" i="5"/>
  <c r="EA253" i="5"/>
  <c r="EA252" i="5"/>
  <c r="EA251" i="5"/>
  <c r="EA250" i="5"/>
  <c r="EA249" i="5"/>
  <c r="EA248" i="5"/>
  <c r="EA247" i="5"/>
  <c r="EA246" i="5"/>
  <c r="EA245" i="5"/>
  <c r="EA244" i="5"/>
  <c r="EA243" i="5"/>
  <c r="EA242" i="5"/>
  <c r="EA240" i="5"/>
  <c r="EA239" i="5"/>
  <c r="EA238" i="5"/>
  <c r="EA237" i="5"/>
  <c r="EA236" i="5"/>
  <c r="EA235" i="5"/>
  <c r="EA234" i="5"/>
  <c r="EA233" i="5"/>
  <c r="EA230" i="5"/>
  <c r="EA229" i="5"/>
  <c r="EA228" i="5"/>
  <c r="EA227" i="5"/>
  <c r="EA226" i="5"/>
  <c r="EA225" i="5"/>
  <c r="EA224" i="5"/>
  <c r="EA223" i="5"/>
  <c r="EA221" i="5"/>
  <c r="EA220" i="5"/>
  <c r="EA219" i="5"/>
  <c r="EA218" i="5"/>
  <c r="EA217" i="5"/>
  <c r="EA216" i="5"/>
  <c r="EA215" i="5"/>
  <c r="EA214" i="5"/>
  <c r="EA212" i="5"/>
  <c r="EA211" i="5"/>
  <c r="EA210" i="5"/>
  <c r="EA209" i="5"/>
  <c r="EA208" i="5"/>
  <c r="EA207" i="5"/>
  <c r="EA206" i="5"/>
  <c r="EA205" i="5"/>
  <c r="EA203" i="5"/>
  <c r="EA202" i="5"/>
  <c r="EA201" i="5"/>
  <c r="EA200" i="5"/>
  <c r="EA199" i="5"/>
  <c r="EA198" i="5"/>
  <c r="EA197" i="5"/>
  <c r="EA196" i="5"/>
  <c r="EA194" i="5"/>
  <c r="EA193" i="5"/>
  <c r="EA192" i="5"/>
  <c r="EA191" i="5"/>
  <c r="EA190" i="5"/>
  <c r="EA189" i="5"/>
  <c r="EA188" i="5"/>
  <c r="EA187" i="5"/>
  <c r="EA186" i="5"/>
  <c r="EA185" i="5"/>
  <c r="EA184" i="5"/>
  <c r="EA183" i="5"/>
  <c r="EA182" i="5"/>
  <c r="EA181" i="5"/>
  <c r="EA180" i="5"/>
  <c r="EA179" i="5"/>
  <c r="EA178" i="5"/>
  <c r="EA176" i="5"/>
  <c r="EA175" i="5"/>
  <c r="EA174" i="5"/>
  <c r="EA173" i="5"/>
  <c r="EA172" i="5"/>
  <c r="EA171" i="5"/>
  <c r="EA170" i="5"/>
  <c r="EA169" i="5"/>
  <c r="EA166" i="5"/>
  <c r="EA165" i="5"/>
  <c r="EA164" i="5"/>
  <c r="EA163" i="5"/>
  <c r="EA162" i="5"/>
  <c r="EA161" i="5"/>
  <c r="EA160" i="5"/>
  <c r="EA159" i="5"/>
  <c r="EA157" i="5"/>
  <c r="EA156" i="5"/>
  <c r="EA155" i="5"/>
  <c r="EA154" i="5"/>
  <c r="EA153" i="5"/>
  <c r="EA152" i="5"/>
  <c r="EA151" i="5"/>
  <c r="EA150" i="5"/>
  <c r="EA148" i="5"/>
  <c r="EA147" i="5"/>
  <c r="EA146" i="5"/>
  <c r="EA145" i="5"/>
  <c r="EA144" i="5"/>
  <c r="EA141" i="5"/>
  <c r="EA138" i="5"/>
  <c r="EA137" i="5"/>
  <c r="EA136" i="5"/>
  <c r="EA135" i="5"/>
  <c r="EA134" i="5"/>
  <c r="EA131" i="5"/>
  <c r="EA130" i="5"/>
  <c r="EA128" i="5"/>
  <c r="EA127" i="5"/>
  <c r="EA126" i="5"/>
  <c r="EA125" i="5"/>
  <c r="EA124" i="5"/>
  <c r="EA122" i="5"/>
  <c r="EA121" i="5"/>
  <c r="EA116" i="5"/>
  <c r="EA115" i="5"/>
  <c r="EA114" i="5"/>
  <c r="EA111" i="5"/>
  <c r="EA109" i="5"/>
  <c r="EA106" i="5"/>
  <c r="EA105" i="5"/>
  <c r="EA104" i="5"/>
  <c r="EA103" i="5"/>
  <c r="EA102" i="5"/>
  <c r="EA99" i="5"/>
  <c r="EA98" i="5"/>
  <c r="EA96" i="5"/>
  <c r="EA95" i="5"/>
  <c r="EA94" i="5"/>
  <c r="EA93" i="5"/>
  <c r="EA92" i="5"/>
  <c r="EA90" i="5"/>
  <c r="EA89" i="5"/>
  <c r="EA84" i="5"/>
  <c r="EA83" i="5"/>
  <c r="EA82" i="5"/>
  <c r="EA79" i="5"/>
  <c r="EA77" i="5"/>
  <c r="EA74" i="5"/>
  <c r="EA73" i="5"/>
  <c r="EA72" i="5"/>
  <c r="EA71" i="5"/>
  <c r="EA70" i="5"/>
  <c r="EA67" i="5"/>
  <c r="EA66" i="5"/>
  <c r="EA64" i="5"/>
  <c r="EA63" i="5"/>
  <c r="EA62" i="5"/>
  <c r="EA61" i="5"/>
  <c r="EA60" i="5"/>
  <c r="EA58" i="5"/>
  <c r="EA57" i="5"/>
  <c r="EA52" i="5"/>
  <c r="EA51" i="5"/>
  <c r="EA50" i="5"/>
  <c r="EA47" i="5"/>
  <c r="EA45" i="5"/>
  <c r="EA42" i="5"/>
  <c r="EA40" i="5"/>
  <c r="EA39" i="5"/>
  <c r="EA38" i="5"/>
  <c r="EA34" i="5"/>
  <c r="EA29" i="5"/>
  <c r="EA28" i="5"/>
  <c r="EA26" i="5"/>
  <c r="EA23" i="5"/>
  <c r="EA21" i="5"/>
  <c r="D45" i="3"/>
  <c r="D44" i="3"/>
  <c r="D43" i="3"/>
  <c r="D42" i="3"/>
  <c r="D41" i="3"/>
  <c r="D40" i="3"/>
  <c r="D39" i="3"/>
  <c r="D38" i="3"/>
  <c r="D37" i="3"/>
  <c r="D36" i="3"/>
  <c r="D35" i="3"/>
  <c r="D34" i="3"/>
  <c r="D33" i="3"/>
  <c r="D32" i="3"/>
  <c r="D31" i="3"/>
  <c r="D30" i="3"/>
  <c r="E48" i="3"/>
  <c r="C497" i="1"/>
  <c r="C519" i="1"/>
  <c r="C518" i="1"/>
  <c r="C517" i="1"/>
  <c r="C516" i="1"/>
  <c r="C515" i="1"/>
  <c r="C514" i="1"/>
  <c r="C513" i="1"/>
  <c r="C512" i="1"/>
  <c r="C511" i="1"/>
  <c r="C510" i="1"/>
  <c r="C509" i="1"/>
  <c r="C508" i="1"/>
  <c r="C507" i="1"/>
  <c r="C506" i="1"/>
  <c r="C505" i="1"/>
  <c r="C504" i="1"/>
  <c r="C503" i="1"/>
  <c r="C502" i="1"/>
  <c r="C501" i="1"/>
  <c r="C500" i="1"/>
  <c r="C499" i="1"/>
  <c r="C498" i="1"/>
  <c r="C496" i="1"/>
  <c r="C495" i="1"/>
  <c r="C494" i="1"/>
  <c r="C493" i="1"/>
  <c r="C492" i="1"/>
  <c r="C491" i="1"/>
  <c r="C490" i="1"/>
  <c r="C489" i="1"/>
  <c r="C488" i="1"/>
  <c r="C487" i="1"/>
  <c r="C486" i="1"/>
  <c r="C485" i="1"/>
  <c r="C484" i="1"/>
  <c r="C483" i="1"/>
  <c r="C482" i="1"/>
  <c r="C481" i="1"/>
  <c r="C480" i="1"/>
  <c r="C479" i="1"/>
  <c r="C478" i="1"/>
  <c r="C477" i="1"/>
  <c r="C476" i="1"/>
  <c r="C475" i="1"/>
  <c r="C474" i="1"/>
  <c r="C473" i="1"/>
  <c r="C472" i="1"/>
  <c r="C471" i="1"/>
  <c r="C470" i="1"/>
  <c r="C469" i="1"/>
  <c r="C468" i="1"/>
  <c r="C467" i="1"/>
  <c r="C466" i="1"/>
  <c r="C465" i="1"/>
  <c r="C464" i="1"/>
  <c r="C463" i="1"/>
  <c r="C462" i="1"/>
  <c r="C461" i="1"/>
  <c r="C460" i="1"/>
  <c r="C459" i="1"/>
  <c r="C458" i="1"/>
  <c r="C457" i="1"/>
  <c r="C456" i="1"/>
  <c r="C455" i="1"/>
  <c r="C454" i="1"/>
  <c r="C453" i="1"/>
  <c r="C452" i="1"/>
  <c r="C451" i="1"/>
  <c r="C450" i="1"/>
  <c r="C449" i="1"/>
  <c r="C448" i="1"/>
  <c r="C447" i="1"/>
  <c r="C446" i="1"/>
  <c r="C445" i="1"/>
  <c r="C444" i="1"/>
  <c r="C443" i="1"/>
  <c r="C442" i="1"/>
  <c r="C441" i="1"/>
  <c r="C440" i="1"/>
  <c r="C439" i="1"/>
  <c r="C438" i="1"/>
  <c r="C437" i="1"/>
  <c r="C436" i="1"/>
  <c r="C435" i="1"/>
  <c r="C434" i="1"/>
  <c r="C433" i="1"/>
  <c r="C432" i="1"/>
  <c r="C431" i="1"/>
  <c r="C430" i="1"/>
  <c r="C429" i="1"/>
  <c r="C428" i="1"/>
  <c r="C427" i="1"/>
  <c r="C426" i="1"/>
  <c r="C425" i="1"/>
  <c r="C424" i="1"/>
  <c r="C423" i="1"/>
  <c r="C422" i="1"/>
  <c r="C421" i="1"/>
  <c r="C420" i="1"/>
  <c r="C419" i="1"/>
  <c r="C418" i="1"/>
  <c r="C417" i="1"/>
  <c r="C416" i="1"/>
  <c r="C415" i="1"/>
  <c r="C414" i="1"/>
  <c r="C413" i="1"/>
  <c r="C412" i="1"/>
  <c r="C411" i="1"/>
  <c r="C410" i="1"/>
  <c r="C409" i="1"/>
  <c r="C408" i="1"/>
  <c r="C407" i="1"/>
  <c r="C406" i="1"/>
  <c r="C405" i="1"/>
  <c r="C404" i="1"/>
  <c r="C403" i="1"/>
  <c r="C402" i="1"/>
  <c r="C401" i="1"/>
  <c r="C400" i="1"/>
  <c r="C399" i="1"/>
  <c r="C398" i="1"/>
  <c r="C397" i="1"/>
  <c r="C396" i="1"/>
  <c r="C395" i="1"/>
  <c r="C394" i="1"/>
  <c r="C393" i="1"/>
  <c r="C392" i="1"/>
  <c r="C391" i="1"/>
  <c r="C390" i="1"/>
  <c r="C389" i="1"/>
  <c r="C388" i="1"/>
  <c r="C387" i="1"/>
  <c r="C386" i="1"/>
  <c r="C385" i="1"/>
  <c r="C384" i="1"/>
  <c r="C383" i="1"/>
  <c r="C382" i="1"/>
  <c r="C381" i="1"/>
  <c r="C380" i="1"/>
  <c r="C379" i="1"/>
  <c r="C378" i="1"/>
  <c r="C377" i="1"/>
  <c r="C376" i="1"/>
  <c r="C375" i="1"/>
  <c r="C374" i="1"/>
  <c r="C373" i="1"/>
  <c r="C372" i="1"/>
  <c r="C371" i="1"/>
  <c r="C370" i="1"/>
  <c r="C369" i="1"/>
  <c r="C368" i="1"/>
  <c r="C367" i="1"/>
  <c r="C366" i="1"/>
  <c r="C365" i="1"/>
  <c r="C364" i="1"/>
  <c r="C363" i="1"/>
  <c r="C362" i="1"/>
  <c r="C361" i="1"/>
  <c r="C360" i="1"/>
  <c r="C359" i="1"/>
  <c r="C358" i="1"/>
  <c r="C357" i="1"/>
  <c r="C356" i="1"/>
  <c r="C355" i="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C325" i="1"/>
  <c r="C324" i="1"/>
  <c r="C323" i="1"/>
  <c r="C322" i="1"/>
  <c r="C321" i="1"/>
  <c r="C320" i="1"/>
  <c r="C319" i="1"/>
  <c r="C318" i="1"/>
  <c r="C317" i="1"/>
  <c r="C316" i="1"/>
  <c r="C315" i="1"/>
  <c r="C314" i="1"/>
  <c r="C313" i="1"/>
  <c r="C312" i="1"/>
  <c r="C311" i="1"/>
  <c r="C310" i="1"/>
  <c r="C309" i="1"/>
  <c r="C308" i="1"/>
  <c r="C307" i="1"/>
  <c r="C306" i="1"/>
  <c r="C305" i="1"/>
  <c r="C304" i="1"/>
  <c r="C303" i="1"/>
  <c r="C302" i="1"/>
  <c r="C301" i="1"/>
  <c r="C300" i="1"/>
  <c r="C299" i="1"/>
  <c r="C298" i="1"/>
  <c r="C297" i="1"/>
  <c r="C296" i="1"/>
  <c r="C295" i="1"/>
  <c r="C294" i="1"/>
  <c r="C293" i="1"/>
  <c r="C292" i="1"/>
  <c r="C291" i="1"/>
  <c r="C290" i="1"/>
  <c r="C289" i="1"/>
  <c r="C288" i="1"/>
  <c r="C287" i="1"/>
  <c r="C286" i="1"/>
  <c r="C285" i="1"/>
  <c r="C284" i="1"/>
  <c r="C283" i="1"/>
  <c r="C282" i="1"/>
  <c r="C281" i="1"/>
  <c r="C280" i="1"/>
  <c r="C279" i="1"/>
  <c r="C278" i="1"/>
  <c r="C277" i="1"/>
  <c r="C276" i="1"/>
  <c r="C275" i="1"/>
  <c r="C274" i="1"/>
  <c r="C273" i="1"/>
  <c r="C272" i="1"/>
  <c r="C271" i="1"/>
  <c r="C270" i="1"/>
  <c r="C269" i="1"/>
  <c r="C268" i="1"/>
  <c r="C267" i="1"/>
  <c r="C266" i="1"/>
  <c r="C265" i="1"/>
  <c r="C264" i="1"/>
  <c r="C263" i="1"/>
  <c r="C262" i="1"/>
  <c r="C261" i="1"/>
  <c r="C260" i="1"/>
  <c r="C259" i="1"/>
  <c r="C258" i="1"/>
  <c r="C257" i="1"/>
  <c r="C256" i="1"/>
  <c r="C255" i="1"/>
  <c r="C254" i="1"/>
  <c r="C253" i="1"/>
  <c r="C252" i="1"/>
  <c r="C251" i="1"/>
  <c r="C250" i="1"/>
  <c r="C249" i="1"/>
  <c r="C248" i="1"/>
  <c r="C247" i="1"/>
  <c r="C246" i="1"/>
  <c r="C245" i="1"/>
  <c r="C244" i="1"/>
  <c r="C243" i="1"/>
  <c r="C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14" i="1"/>
  <c r="C213" i="1"/>
  <c r="C212" i="1"/>
  <c r="C211" i="1"/>
  <c r="C210" i="1"/>
  <c r="C209" i="1"/>
  <c r="C208" i="1"/>
  <c r="C207" i="1"/>
  <c r="C206" i="1"/>
  <c r="C205" i="1"/>
  <c r="C204" i="1"/>
  <c r="C203" i="1"/>
  <c r="C202" i="1"/>
  <c r="C201" i="1"/>
  <c r="C200" i="1"/>
  <c r="C199" i="1"/>
  <c r="C198" i="1"/>
  <c r="C197" i="1"/>
  <c r="C196" i="1"/>
  <c r="C195" i="1"/>
  <c r="C194" i="1"/>
  <c r="C193" i="1"/>
  <c r="C192" i="1"/>
  <c r="C191" i="1"/>
  <c r="C190" i="1"/>
  <c r="C189" i="1"/>
  <c r="C188" i="1"/>
  <c r="C187" i="1"/>
  <c r="C186" i="1"/>
  <c r="C185" i="1"/>
  <c r="C184"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EA55" i="5" l="1"/>
  <c r="EA87" i="5"/>
  <c r="EA119" i="5"/>
  <c r="EA167" i="5"/>
  <c r="EA231" i="5"/>
  <c r="EB49" i="5"/>
  <c r="EB54" i="5"/>
  <c r="EB81" i="5"/>
  <c r="EB101" i="5"/>
  <c r="EB118" i="5"/>
  <c r="EA25" i="5"/>
  <c r="EA33" i="5"/>
  <c r="EA49" i="5"/>
  <c r="EA81" i="5"/>
  <c r="EA113" i="5"/>
  <c r="EA177" i="5"/>
  <c r="EA241" i="5"/>
  <c r="EA305" i="5"/>
  <c r="EB35" i="5"/>
  <c r="EB45" i="5"/>
  <c r="EB57" i="5"/>
  <c r="EB58" i="5"/>
  <c r="EB62" i="5"/>
  <c r="EB68" i="5"/>
  <c r="EB77" i="5"/>
  <c r="EB89" i="5"/>
  <c r="EB90" i="5"/>
  <c r="EB94" i="5"/>
  <c r="EB100" i="5"/>
  <c r="EB109" i="5"/>
  <c r="EB121" i="5"/>
  <c r="EB122" i="5"/>
  <c r="EB126" i="5"/>
  <c r="EB132" i="5"/>
  <c r="EB141" i="5"/>
  <c r="EB159" i="5"/>
  <c r="EB169" i="5"/>
  <c r="EB170" i="5"/>
  <c r="EB174" i="5"/>
  <c r="EB179" i="5"/>
  <c r="EB188" i="5"/>
  <c r="EB205" i="5"/>
  <c r="EB223" i="5"/>
  <c r="EB233" i="5"/>
  <c r="EB234" i="5"/>
  <c r="EB238" i="5"/>
  <c r="EB243" i="5"/>
  <c r="EB252" i="5"/>
  <c r="EB269" i="5"/>
  <c r="EB287" i="5"/>
  <c r="EB297" i="5"/>
  <c r="EB298" i="5"/>
  <c r="EB302" i="5"/>
  <c r="EB307" i="5"/>
  <c r="EB315" i="5"/>
  <c r="EA315" i="5"/>
  <c r="EB316" i="5"/>
  <c r="EA324" i="5"/>
  <c r="EB333" i="5"/>
  <c r="EB351" i="5"/>
  <c r="EA351" i="5"/>
  <c r="EB361" i="5"/>
  <c r="EB364" i="5"/>
  <c r="EB366" i="5"/>
  <c r="EA370" i="5"/>
  <c r="EB370" i="5"/>
  <c r="EB379" i="5"/>
  <c r="EA379" i="5"/>
  <c r="EA388" i="5"/>
  <c r="EB397" i="5"/>
  <c r="EA397" i="5"/>
  <c r="EB415" i="5"/>
  <c r="EA415" i="5"/>
  <c r="EB425" i="5"/>
  <c r="EB430" i="5"/>
  <c r="EA434" i="5"/>
  <c r="EB434" i="5"/>
  <c r="EB443" i="5"/>
  <c r="EA443" i="5"/>
  <c r="EA452" i="5"/>
  <c r="EB461" i="5"/>
  <c r="EA461" i="5"/>
  <c r="EB213" i="5"/>
  <c r="EA323" i="5"/>
  <c r="EA378" i="5"/>
  <c r="EB378" i="5"/>
  <c r="EB387" i="5"/>
  <c r="EA387" i="5"/>
  <c r="EA442" i="5"/>
  <c r="EB442" i="5"/>
  <c r="EB19" i="5"/>
  <c r="EB32" i="5"/>
  <c r="EB38" i="5"/>
  <c r="EB44" i="5"/>
  <c r="EB53" i="5"/>
  <c r="EB65" i="5"/>
  <c r="EB66" i="5"/>
  <c r="EB70" i="5"/>
  <c r="EB76" i="5"/>
  <c r="EB85" i="5"/>
  <c r="EB97" i="5"/>
  <c r="EB98" i="5"/>
  <c r="EB102" i="5"/>
  <c r="EB108" i="5"/>
  <c r="EB117" i="5"/>
  <c r="EB129" i="5"/>
  <c r="EB130" i="5"/>
  <c r="EB134" i="5"/>
  <c r="EB140" i="5"/>
  <c r="EB157" i="5"/>
  <c r="EB175" i="5"/>
  <c r="EB185" i="5"/>
  <c r="EB186" i="5"/>
  <c r="EB190" i="5"/>
  <c r="EB195" i="5"/>
  <c r="EB204" i="5"/>
  <c r="EB221" i="5"/>
  <c r="EB239" i="5"/>
  <c r="EB249" i="5"/>
  <c r="EB250" i="5"/>
  <c r="EB254" i="5"/>
  <c r="EB259" i="5"/>
  <c r="EB268" i="5"/>
  <c r="EB285" i="5"/>
  <c r="EB303" i="5"/>
  <c r="EB313" i="5"/>
  <c r="EB314" i="5"/>
  <c r="EB318" i="5"/>
  <c r="EB323" i="5"/>
  <c r="EB331" i="5"/>
  <c r="EA331" i="5"/>
  <c r="EB332" i="5"/>
  <c r="EA340" i="5"/>
  <c r="EB349" i="5"/>
  <c r="EA349" i="5"/>
  <c r="EB367" i="5"/>
  <c r="EA367" i="5"/>
  <c r="EB377" i="5"/>
  <c r="EB380" i="5"/>
  <c r="EB382" i="5"/>
  <c r="EA386" i="5"/>
  <c r="EB386" i="5"/>
  <c r="EB395" i="5"/>
  <c r="EA395" i="5"/>
  <c r="EA404" i="5"/>
  <c r="EB413" i="5"/>
  <c r="EA413" i="5"/>
  <c r="EB431" i="5"/>
  <c r="EA431" i="5"/>
  <c r="EB441" i="5"/>
  <c r="EB444" i="5"/>
  <c r="EB446" i="5"/>
  <c r="EA450" i="5"/>
  <c r="EB450" i="5"/>
  <c r="EB459" i="5"/>
  <c r="EA459" i="5"/>
  <c r="EA468" i="5"/>
  <c r="EB405" i="5"/>
  <c r="EA405" i="5"/>
  <c r="EB423" i="5"/>
  <c r="EA423" i="5"/>
  <c r="EB37" i="5"/>
  <c r="EB43" i="5"/>
  <c r="EB75" i="5"/>
  <c r="EB107" i="5"/>
  <c r="EB139" i="5"/>
  <c r="EB165" i="5"/>
  <c r="EB183" i="5"/>
  <c r="EB193" i="5"/>
  <c r="EB198" i="5"/>
  <c r="EB229" i="5"/>
  <c r="EB247" i="5"/>
  <c r="EB257" i="5"/>
  <c r="EB262" i="5"/>
  <c r="EB293" i="5"/>
  <c r="EB311" i="5"/>
  <c r="EB321" i="5"/>
  <c r="EB326" i="5"/>
  <c r="EB330" i="5"/>
  <c r="EB339" i="5"/>
  <c r="EA339" i="5"/>
  <c r="EB340" i="5"/>
  <c r="EA348" i="5"/>
  <c r="EB357" i="5"/>
  <c r="EA357" i="5"/>
  <c r="EB375" i="5"/>
  <c r="EA375" i="5"/>
  <c r="EB385" i="5"/>
  <c r="EB388" i="5"/>
  <c r="EB390" i="5"/>
  <c r="EA394" i="5"/>
  <c r="EB394" i="5"/>
  <c r="EB403" i="5"/>
  <c r="EA403" i="5"/>
  <c r="EA412" i="5"/>
  <c r="EB421" i="5"/>
  <c r="EA421" i="5"/>
  <c r="EB439" i="5"/>
  <c r="EA439" i="5"/>
  <c r="EB449" i="5"/>
  <c r="EB452" i="5"/>
  <c r="EB454" i="5"/>
  <c r="EA458" i="5"/>
  <c r="EB458" i="5"/>
  <c r="EB467" i="5"/>
  <c r="EA467" i="5"/>
  <c r="EB295" i="5"/>
  <c r="EB341" i="5"/>
  <c r="EA341" i="5"/>
  <c r="EB359" i="5"/>
  <c r="EA359" i="5"/>
  <c r="EB433" i="5"/>
  <c r="EB451" i="5"/>
  <c r="EA451" i="5"/>
  <c r="EA460" i="5"/>
  <c r="EB469" i="5"/>
  <c r="EA469" i="5"/>
  <c r="EA101" i="5"/>
  <c r="EA133" i="5"/>
  <c r="EA213" i="5"/>
  <c r="EA277" i="5"/>
  <c r="EB22" i="5"/>
  <c r="EB27" i="5"/>
  <c r="EB28" i="5"/>
  <c r="EB41" i="5"/>
  <c r="EB42" i="5"/>
  <c r="EB46" i="5"/>
  <c r="EB52" i="5"/>
  <c r="EB61" i="5"/>
  <c r="EB73" i="5"/>
  <c r="EB74" i="5"/>
  <c r="EB78" i="5"/>
  <c r="EB84" i="5"/>
  <c r="EB93" i="5"/>
  <c r="EB105" i="5"/>
  <c r="EB106" i="5"/>
  <c r="EB110" i="5"/>
  <c r="EB116" i="5"/>
  <c r="EB125" i="5"/>
  <c r="EB137" i="5"/>
  <c r="EB138" i="5"/>
  <c r="EB142" i="5"/>
  <c r="EB147" i="5"/>
  <c r="EB156" i="5"/>
  <c r="EB173" i="5"/>
  <c r="EB191" i="5"/>
  <c r="EB201" i="5"/>
  <c r="EB202" i="5"/>
  <c r="EB206" i="5"/>
  <c r="EB211" i="5"/>
  <c r="EB220" i="5"/>
  <c r="EB237" i="5"/>
  <c r="EB255" i="5"/>
  <c r="EB265" i="5"/>
  <c r="EB266" i="5"/>
  <c r="EB270" i="5"/>
  <c r="EB275" i="5"/>
  <c r="EB284" i="5"/>
  <c r="EB301" i="5"/>
  <c r="EB319" i="5"/>
  <c r="EB329" i="5"/>
  <c r="EB334" i="5"/>
  <c r="EA338" i="5"/>
  <c r="EB338" i="5"/>
  <c r="EB347" i="5"/>
  <c r="EA347" i="5"/>
  <c r="EB348" i="5"/>
  <c r="EA356" i="5"/>
  <c r="EB365" i="5"/>
  <c r="EA365" i="5"/>
  <c r="EB383" i="5"/>
  <c r="EA383" i="5"/>
  <c r="EB393" i="5"/>
  <c r="EB396" i="5"/>
  <c r="EB398" i="5"/>
  <c r="EA402" i="5"/>
  <c r="EB402" i="5"/>
  <c r="EB411" i="5"/>
  <c r="EA411" i="5"/>
  <c r="EA420" i="5"/>
  <c r="EB429" i="5"/>
  <c r="EA429" i="5"/>
  <c r="EB447" i="5"/>
  <c r="EA447" i="5"/>
  <c r="EB457" i="5"/>
  <c r="EB460" i="5"/>
  <c r="EB462" i="5"/>
  <c r="EA466" i="5"/>
  <c r="EB466" i="5"/>
  <c r="EB475" i="5"/>
  <c r="EA475" i="5"/>
  <c r="EB149" i="5"/>
  <c r="EB145" i="5"/>
  <c r="EB181" i="5"/>
  <c r="EB199" i="5"/>
  <c r="EB209" i="5"/>
  <c r="EB245" i="5"/>
  <c r="EB263" i="5"/>
  <c r="EB273" i="5"/>
  <c r="EB278" i="5"/>
  <c r="EB309" i="5"/>
  <c r="EB327" i="5"/>
  <c r="EB337" i="5"/>
  <c r="EB342" i="5"/>
  <c r="EA346" i="5"/>
  <c r="EB346" i="5"/>
  <c r="EB355" i="5"/>
  <c r="EA355" i="5"/>
  <c r="EA364" i="5"/>
  <c r="EB373" i="5"/>
  <c r="EA373" i="5"/>
  <c r="EB391" i="5"/>
  <c r="EA391" i="5"/>
  <c r="EB401" i="5"/>
  <c r="EB404" i="5"/>
  <c r="EB406" i="5"/>
  <c r="EA410" i="5"/>
  <c r="EB410" i="5"/>
  <c r="EB419" i="5"/>
  <c r="EA419" i="5"/>
  <c r="EA428" i="5"/>
  <c r="EB437" i="5"/>
  <c r="EA437" i="5"/>
  <c r="EB455" i="5"/>
  <c r="EA455" i="5"/>
  <c r="EB465" i="5"/>
  <c r="EB468" i="5"/>
  <c r="EB470" i="5"/>
  <c r="EA474" i="5"/>
  <c r="EB474" i="5"/>
  <c r="EB153" i="5"/>
  <c r="EB154" i="5"/>
  <c r="EB158" i="5"/>
  <c r="EB163" i="5"/>
  <c r="EB172" i="5"/>
  <c r="EB189" i="5"/>
  <c r="EB207" i="5"/>
  <c r="EB217" i="5"/>
  <c r="EB222" i="5"/>
  <c r="EB253" i="5"/>
  <c r="EB271" i="5"/>
  <c r="EB281" i="5"/>
  <c r="EB286" i="5"/>
  <c r="EB317" i="5"/>
  <c r="EB335" i="5"/>
  <c r="EB345" i="5"/>
  <c r="EB350" i="5"/>
  <c r="EA354" i="5"/>
  <c r="EB354" i="5"/>
  <c r="EB363" i="5"/>
  <c r="EA363" i="5"/>
  <c r="EA372" i="5"/>
  <c r="EB381" i="5"/>
  <c r="EA381" i="5"/>
  <c r="EB399" i="5"/>
  <c r="EA399" i="5"/>
  <c r="EB409" i="5"/>
  <c r="EB414" i="5"/>
  <c r="EA418" i="5"/>
  <c r="EB418" i="5"/>
  <c r="EB427" i="5"/>
  <c r="EA427" i="5"/>
  <c r="EA436" i="5"/>
  <c r="EB445" i="5"/>
  <c r="EA445" i="5"/>
  <c r="EB463" i="5"/>
  <c r="EA463" i="5"/>
  <c r="EB473" i="5"/>
  <c r="EA143" i="5"/>
  <c r="EA295" i="5"/>
  <c r="EA369" i="5"/>
  <c r="EB69" i="5"/>
  <c r="EB86" i="5"/>
  <c r="EA24" i="5"/>
  <c r="EA48" i="5"/>
  <c r="EA80" i="5"/>
  <c r="EA112" i="5"/>
  <c r="EB30" i="5"/>
  <c r="EB36" i="5"/>
  <c r="EB59" i="5"/>
  <c r="EB91" i="5"/>
  <c r="EB123" i="5"/>
  <c r="EB151" i="5"/>
  <c r="EB161" i="5"/>
  <c r="EB162" i="5"/>
  <c r="EB171" i="5"/>
  <c r="EB180" i="5"/>
  <c r="EB197" i="5"/>
  <c r="EB215" i="5"/>
  <c r="EB225" i="5"/>
  <c r="EB226" i="5"/>
  <c r="EB235" i="5"/>
  <c r="EB244" i="5"/>
  <c r="EB261" i="5"/>
  <c r="EB279" i="5"/>
  <c r="EB289" i="5"/>
  <c r="EB290" i="5"/>
  <c r="EB299" i="5"/>
  <c r="EA307" i="5"/>
  <c r="EB308" i="5"/>
  <c r="EB325" i="5"/>
  <c r="EB343" i="5"/>
  <c r="EA343" i="5"/>
  <c r="EB353" i="5"/>
  <c r="EA362" i="5"/>
  <c r="EB362" i="5"/>
  <c r="EB371" i="5"/>
  <c r="EA371" i="5"/>
  <c r="EA380" i="5"/>
  <c r="EB389" i="5"/>
  <c r="EA389" i="5"/>
  <c r="EB407" i="5"/>
  <c r="EA407" i="5"/>
  <c r="EB417" i="5"/>
  <c r="EA426" i="5"/>
  <c r="EB426" i="5"/>
  <c r="EB435" i="5"/>
  <c r="EA435" i="5"/>
  <c r="EA444" i="5"/>
  <c r="EB453" i="5"/>
  <c r="EA453" i="5"/>
  <c r="EB471" i="5"/>
  <c r="EA471" i="5"/>
</calcChain>
</file>

<file path=xl/sharedStrings.xml><?xml version="1.0" encoding="utf-8"?>
<sst xmlns="http://schemas.openxmlformats.org/spreadsheetml/2006/main" count="7810" uniqueCount="2761">
  <si>
    <t># Notes : Created from Advanced Analysis operation: significance Analysis.</t>
  </si>
  <si>
    <t>#Entitylist : Filtered(0.01 - 3e6) in 70%</t>
  </si>
  <si>
    <t>#Interpretation : ADHD - discordants only</t>
  </si>
  <si>
    <t>#Experiment: ADHD Twins</t>
  </si>
  <si>
    <t>#corrected p-value cut-off:0.01</t>
  </si>
  <si>
    <t>#Fold change cut-off:1.5</t>
  </si>
  <si>
    <t>#Selected Test :                T Test paired</t>
  </si>
  <si>
    <t>#p-value computation:       Asymptotic</t>
  </si>
  <si>
    <t>#Multiple Testing Correction:          No Correction</t>
  </si>
  <si>
    <t>#</t>
  </si>
  <si>
    <t># Technology : Generic.SingleColor.Test_support</t>
  </si>
  <si>
    <t># Owner : gxuser</t>
  </si>
  <si>
    <t># Created On : Wed Jan 18 09:24:30 EST 2017</t>
  </si>
  <si>
    <t>UCSC ID</t>
  </si>
  <si>
    <t xml:space="preserve">p </t>
  </si>
  <si>
    <t>Regulation</t>
  </si>
  <si>
    <t>[1, 2](normalized)</t>
  </si>
  <si>
    <t>[3, 2](normalized)</t>
  </si>
  <si>
    <t>Description</t>
  </si>
  <si>
    <t>Gene</t>
  </si>
  <si>
    <t>uc001asd.4</t>
  </si>
  <si>
    <t>Homo sapiens mechanistic target of rapamycin (serine/threonine kinase) (MTOR), mRNA. (from RefSeq NM_004958)</t>
  </si>
  <si>
    <t>MTOR</t>
  </si>
  <si>
    <t>uc001bwo.3</t>
  </si>
  <si>
    <t>Homo sapiens adenylate kinase 2 (AK2), transcript variant 2, mRNA. (from RefSeq NM_013411)</t>
  </si>
  <si>
    <t>AK2</t>
  </si>
  <si>
    <t>uc001chf.4</t>
  </si>
  <si>
    <t>Homo sapiens forkhead box J3 (FOXJ3), transcript variant 1, mRNA. (from RefSeq NM_014947)</t>
  </si>
  <si>
    <t>FOXJ3</t>
  </si>
  <si>
    <t>uc001chh.3</t>
  </si>
  <si>
    <t>Homo sapiens forkhead box J3 (FOXJ3), transcript variant 4, mRNA. (from RefSeq NM_001198852)</t>
  </si>
  <si>
    <t>uc001cvf.2</t>
  </si>
  <si>
    <t>Homo sapiens mago-nashi homolog, proliferation-associated (Drosophila) (MAGOH), mRNA. (from RefSeq NM_002370)</t>
  </si>
  <si>
    <t>MAGOH</t>
  </si>
  <si>
    <t>uc001egg.4</t>
  </si>
  <si>
    <t>Homo sapiens ATP1A1 antisense RNA 1 (ATP1A1-AS1), transcript variant 2, long non-coding RNA. (from RefSeq NR_027645)</t>
  </si>
  <si>
    <t>ATP1A1-AS1</t>
  </si>
  <si>
    <t>uc001exq.4</t>
  </si>
  <si>
    <t>Homo sapiens zinc finger protein 687 (ZNF687), transcript variant 2, mRNA. (from RefSeq NM_020832)</t>
  </si>
  <si>
    <t>ZNF687</t>
  </si>
  <si>
    <t>uc001eyf.3</t>
  </si>
  <si>
    <t>Plays a role in mitotic cell cycle progression and is  involved in kinetochore assembly and mitotic sister chromatid  cohesion. Probably through its association with CBX5 plays a role  in mitotic chromosome segregation by regulating aurora kinase  B/AURKB activation and AURKB and CBX5 dissociation from chromosome  arms. (from UniProt Q7Z3K3)</t>
  </si>
  <si>
    <t>POGZ</t>
  </si>
  <si>
    <t>uc001fvq.5</t>
  </si>
  <si>
    <t>May function as a substrate receptor for CUL4-DDB1 E3  ubiquitin-protein ligase complex. (from UniProt Q5TAQ9)</t>
  </si>
  <si>
    <t>DCAF8</t>
  </si>
  <si>
    <t>uc001ibl.4</t>
  </si>
  <si>
    <t>Homo sapiens SET and MYND domain containing 3 (SMYD3), transcript variant 1, mRNA. (from RefSeq NM_001167740)</t>
  </si>
  <si>
    <t>SMYD3</t>
  </si>
  <si>
    <t>uc001lvz.3</t>
  </si>
  <si>
    <t>The sequence shown here is derived from an Ensembl  automatic analysis pipeline and should be considered as  preliminary data. (from UniProt D3YTD1)</t>
  </si>
  <si>
    <t>TSPAN32</t>
  </si>
  <si>
    <t>uc001nbt.4</t>
  </si>
  <si>
    <t>Homo sapiens peroxisomal biogenesis factor 16 (PEX16), transcript variant 2, mRNA. (from RefSeq NM_057174)</t>
  </si>
  <si>
    <t>PEX16</t>
  </si>
  <si>
    <t>uc001nbu.4</t>
  </si>
  <si>
    <t>Homo sapiens peroxisomal biogenesis factor 16 (PEX16), transcript variant 1, mRNA. (from RefSeq NM_004813)</t>
  </si>
  <si>
    <t>uc001nkk.4</t>
  </si>
  <si>
    <t>Homo sapiens solute carrier family 43 (amino acid system L transporter), member 1 (SLC43A1), transcript variant 2, mRNA. (from RefSeq NM_001198810)</t>
  </si>
  <si>
    <t>SLC43A1</t>
  </si>
  <si>
    <t>uc001nkl.4</t>
  </si>
  <si>
    <t>Homo sapiens solute carrier family 43 (amino acid system L transporter), member 1 (SLC43A1), transcript variant 1, mRNA. (from RefSeq NM_003627)</t>
  </si>
  <si>
    <t>uc001oib.3</t>
  </si>
  <si>
    <t>E3 ubiquitin ligase catalyzing the covalent attachment  of ubiquitin moieties onto substrate proteins. Involved in the TLR  and IL-1 signaling pathways via interaction with the complex  containing IRAK kinases and TRAF6. Mediates 'Lys-63'-linked  polyubiquitination of IRAK1. Can activate AP1/JUN and ELK1. Not  required for NF-kappa-B activation. (from UniProt Q8N2H9)</t>
  </si>
  <si>
    <t>PELI3</t>
  </si>
  <si>
    <t>uc001qpo.4</t>
  </si>
  <si>
    <t>Homo sapiens chromodomain helicase DNA binding protein 4 (CHD4), transcript variant 1, mRNA. (from RefSeq NM_001273)</t>
  </si>
  <si>
    <t>CHD4</t>
  </si>
  <si>
    <t>uc001qpp.4</t>
  </si>
  <si>
    <t>Component of the histone deacetylase NuRD complex which  participates in the remodeling of chromatin by deacetylating  histones. (from UniProt Q14839)</t>
  </si>
  <si>
    <t>uc001udw.2</t>
  </si>
  <si>
    <t>"  Name=Fe(2+); Xref=ChEBI:CHEBI:29033;    Evidence=;  Note=Binds 1 Fe(2+) ion per subunit. (from UniProt Q6N063)"</t>
  </si>
  <si>
    <t>OGFOD2</t>
  </si>
  <si>
    <t>uc001udy.2</t>
  </si>
  <si>
    <t>uc001ujg.4</t>
  </si>
  <si>
    <t>Homo sapiens pseudouridylate synthase 1 (PUS1), transcript variant 3, mRNA. (from RefSeq NM_001002020)</t>
  </si>
  <si>
    <t>PUS1</t>
  </si>
  <si>
    <t>uc001uyi.3</t>
  </si>
  <si>
    <t>Homo sapiens regulator of cell cycle (RGCC), mRNA. (from RefSeq NM_014059)</t>
  </si>
  <si>
    <t>RGCC</t>
  </si>
  <si>
    <t>uc001wml.2</t>
  </si>
  <si>
    <t>E3 ubiquitin-protein ligase component of the LUBAC  complex which conjugates linear ('Met-1'-linked) polyubiquitin  chains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  induced cell death and thereby prevents inflammation. LUBAC is  proposed to be recruited to the TNF-R1 signaling complex (TNF-RSC)  following polyubiquitination of TNF-RSC components by BIRC2 and/or  BIRC3 and to conjugate linear polyubiquitin to IKBKG and possibly  other components contributing to the stability of the complex.  Together with FAM105B/otulin, the LUBAC complex regulates the  canonical Wnt signaling during angiogenesis. Binds polyubiquitin  of different linkage types. (from UniProt Q96EP0)</t>
  </si>
  <si>
    <t>RNF31</t>
  </si>
  <si>
    <t>uc001wzh.4</t>
  </si>
  <si>
    <t>guanine nucleotide binding protein (G protein), gamma 2 (from HGNC GNG2)</t>
  </si>
  <si>
    <t>GNG2</t>
  </si>
  <si>
    <t>uc002arb.4</t>
  </si>
  <si>
    <t>Homo sapiens calmodulin-like 4 (CALML4), transcript variant 1, mRNA. (from RefSeq NM_033429)</t>
  </si>
  <si>
    <t>CALML4</t>
  </si>
  <si>
    <t>uc002dvg.2</t>
  </si>
  <si>
    <t>Homo sapiens INO80 complex subunit E (INO80E), transcript variant 1, mRNA. (from RefSeq NM_173618)</t>
  </si>
  <si>
    <t>INO80E</t>
  </si>
  <si>
    <t>uc002gfg.2</t>
  </si>
  <si>
    <t>Homo sapiens elongator acetyltransferase complex subunit 5 (ELP5), transcript variant 4, mRNA. (from RefSeq NM_203415)</t>
  </si>
  <si>
    <t>ELP5</t>
  </si>
  <si>
    <t>uc002gfh.3</t>
  </si>
  <si>
    <t>Homo sapiens elongator acetyltransferase complex subunit 5 (ELP5), transcript variant 1, mRNA. (from RefSeq NM_015362)</t>
  </si>
  <si>
    <t>uc002gyp.3</t>
  </si>
  <si>
    <t>Homo sapiens transmembrane protein 11 (TMEM11), transcript variant 1, mRNA. (from RefSeq NM_003876)</t>
  </si>
  <si>
    <t>TMEM11</t>
  </si>
  <si>
    <t>uc002ibs.5</t>
  </si>
  <si>
    <t>"Homo sapiens proteasome (prosome, macropain) activator subunit 3 (PA28 gamma; Ki) (PSME3), transcript variant 3, mRNA. (from RefSeq NM_001267045)"</t>
  </si>
  <si>
    <t>PSME3</t>
  </si>
  <si>
    <t>uc002jow.3</t>
  </si>
  <si>
    <t>Homo sapiens small integral membrane protein 5 (SMIM5), transcript variant 1, mRNA. (from RefSeq NM_001162995)</t>
  </si>
  <si>
    <t>SMIM5</t>
  </si>
  <si>
    <t>uc002nur.5</t>
  </si>
  <si>
    <t>Homo sapiens peptidase D (PEPD), transcript variant 1, mRNA. (from RefSeq NM_000285)</t>
  </si>
  <si>
    <t>PEPD</t>
  </si>
  <si>
    <t>uc002ota.2</t>
  </si>
  <si>
    <t>The sequence shown here is derived from an Ensembl  automatic analysis pipeline and should be considered as  preliminary data. (from UniProt A8MT37)</t>
  </si>
  <si>
    <t>GSK3A</t>
  </si>
  <si>
    <t>uc002otb.2</t>
  </si>
  <si>
    <t>Homo sapiens glycogen synthase kinase 3 alpha (GSK3A), mRNA. (from RefSeq NM_019884)</t>
  </si>
  <si>
    <t>uc002pds.2</t>
  </si>
  <si>
    <t>Homo sapiens interferon regulatory factor 2 binding protein 1 (IRF2BP1), mRNA. (from RefSeq NM_015649)</t>
  </si>
  <si>
    <t>IRF2BP1</t>
  </si>
  <si>
    <t>uc002pnt.4</t>
  </si>
  <si>
    <t>Homo sapiens aldehyde dehydrogenase 16 family, member A1 (ALDH16A1), transcript variant 1, mRNA. (from RefSeq NM_153329)</t>
  </si>
  <si>
    <t>ALDH16A1</t>
  </si>
  <si>
    <t>uc002ufu.5</t>
  </si>
  <si>
    <t>ubiquitin protein ligase E3 component n-recognin 3 (putative) (from HGNC UBR3)</t>
  </si>
  <si>
    <t>UBR3</t>
  </si>
  <si>
    <t>uc002vzm.3</t>
  </si>
  <si>
    <t>Calcium-regulated non-lysosomal thiol-protease which  catalyze limited proteolysis of substrates involved in  cytoskeletal remodeling and signal transduction. May play a role  in insulin-stimulated glucose uptake. (from UniProt Q9HC96)</t>
  </si>
  <si>
    <t>CAPN10</t>
  </si>
  <si>
    <t>uc002wat.3</t>
  </si>
  <si>
    <t>Homo sapiens protein phosphatase 1, regulatory subunit 7 (PPP1R7), transcript variant 1, mRNA. (from RefSeq NM_002712)</t>
  </si>
  <si>
    <t>PPP1R7</t>
  </si>
  <si>
    <t>uc002wau.3</t>
  </si>
  <si>
    <t>Homo sapiens protein phosphatase 1, regulatory subunit 7 (PPP1R7), transcript variant 2, mRNA. (from RefSeq NM_001282409)</t>
  </si>
  <si>
    <t>uc002yxt.5</t>
  </si>
  <si>
    <t>Homo sapiens tryptophan rich basic protein (WRB), transcript variant 2, mRNA. (from RefSeq NM_001146218)</t>
  </si>
  <si>
    <t>WRB</t>
  </si>
  <si>
    <t>uc003bwg.4</t>
  </si>
  <si>
    <t>Homo sapiens vestigial-like family member 4 (VGLL4), transcript variant 5, mRNA. (from RefSeq NM_001284390)</t>
  </si>
  <si>
    <t>VGLL4</t>
  </si>
  <si>
    <t>uc003gub.4</t>
  </si>
  <si>
    <t>Homo sapiens ribosomal protein L9 (RPL9), transcript variant 2, mRNA. (from RefSeq NM_001024921)</t>
  </si>
  <si>
    <t>RPL9</t>
  </si>
  <si>
    <t>uc003iiq.5</t>
  </si>
  <si>
    <t>Homo sapiens zinc finger protein 330 (ZNF330), transcript variant 1, mRNA. (from RefSeq NM_014487)</t>
  </si>
  <si>
    <t>ZNF330</t>
  </si>
  <si>
    <t>uc003jbq.4</t>
  </si>
  <si>
    <t>Homo sapiens bromodomain containing 9 (BRD9), transcript variant 1, mRNA. (from RefSeq NM_023924)</t>
  </si>
  <si>
    <t>BRD9</t>
  </si>
  <si>
    <t>uc003kga.3</t>
  </si>
  <si>
    <t>Homo sapiens PAP associated domain containing 4 (PAPD4), transcript variant 4, mRNA. (from RefSeq NM_001297744)</t>
  </si>
  <si>
    <t>PAPD4</t>
  </si>
  <si>
    <t>uc003lls.4</t>
  </si>
  <si>
    <t>Essential for the induction of death receptor-mediated  apoptosis through the regulation of caspase activation. (from UniProt Q14154)</t>
  </si>
  <si>
    <t>KIAA0141</t>
  </si>
  <si>
    <t>uc003lny.3</t>
  </si>
  <si>
    <t>The sequence shown here is derived from an Ensembl  automatic analysis pipeline and should be considered as  preliminary data. (from UniProt U3KPZ7)</t>
  </si>
  <si>
    <t>RP11-449H3.3</t>
  </si>
  <si>
    <t>uc003lwm.5</t>
  </si>
  <si>
    <t>Homo sapiens mediator complex subunit 7 (MED7), transcript variant 2, mRNA. (from RefSeq NM_004270)</t>
  </si>
  <si>
    <t>MED7</t>
  </si>
  <si>
    <t>uc003ojc.4</t>
  </si>
  <si>
    <t>Homo sapiens high mobility group AT-hook 1 (HMGA1), transcript variant 7, mRNA. (from RefSeq NM_145905)</t>
  </si>
  <si>
    <t>HMGA1</t>
  </si>
  <si>
    <t>uc003owi.5</t>
  </si>
  <si>
    <t>Homo sapiens vascular endothelial growth factor A (VEGFA), transcript variant 7, mRNA. (from RefSeq NM_001171629)</t>
  </si>
  <si>
    <t>VEGFA</t>
  </si>
  <si>
    <t>uc003pax.4</t>
  </si>
  <si>
    <t>Homo sapiens transmembrane protein 14A (TMEM14A), mRNA. (from RefSeq NM_014051)</t>
  </si>
  <si>
    <t>TMEM14A</t>
  </si>
  <si>
    <t>uc003pme.4</t>
  </si>
  <si>
    <t>Homo sapiens arginyl-tRNA synthetase 2, mitochondrial (RARS2), mRNA. (from RefSeq NM_020320)</t>
  </si>
  <si>
    <t>RARS2</t>
  </si>
  <si>
    <t>uc003qnb.4</t>
  </si>
  <si>
    <t>Homo sapiens protein-L-isoaspartate (D-aspartate) O-methyltransferase (PCMT1), transcript variant 1, mRNA. (from RefSeq NM_005389)</t>
  </si>
  <si>
    <t>PCMT1</t>
  </si>
  <si>
    <t>uc003qne.4</t>
  </si>
  <si>
    <t>Homo sapiens protein-L-isoaspartate (D-aspartate) O-methyltransferase (PCMT1), transcript variant 5, mRNA. (from RefSeq NM_001252052)</t>
  </si>
  <si>
    <t>uc003qsn.5</t>
  </si>
  <si>
    <t>Homo sapiens Wilms tumor 1 associated protein (WTAP), transcript variant 3, mRNA. (from RefSeq NM_152858)</t>
  </si>
  <si>
    <t>WTAP</t>
  </si>
  <si>
    <t>uc003uje.4</t>
  </si>
  <si>
    <t>Homo sapiens solute carrier family 25, member 40 (SLC25A40), mRNA. (from RefSeq NM_018843)</t>
  </si>
  <si>
    <t>SLC25A40</t>
  </si>
  <si>
    <t>uc003wjc.4</t>
  </si>
  <si>
    <t>Homo sapiens transmembrane and ubiquitin-like domain containing 1 (TMUB1), transcript variant 1, mRNA. (from RefSeq NM_031434)</t>
  </si>
  <si>
    <t>TMUB1</t>
  </si>
  <si>
    <t>uc003wjd.4</t>
  </si>
  <si>
    <t>Homo sapiens transmembrane and ubiquitin-like domain containing 1 (TMUB1), transcript variant 2, mRNA. (from RefSeq NM_001136044)</t>
  </si>
  <si>
    <t>uc003yrx.4</t>
  </si>
  <si>
    <t>Homo sapiens tribbles pseudokinase 1 (TRIB1), transcript variant 1, mRNA. (from RefSeq NM_025195)</t>
  </si>
  <si>
    <t>TRIB1</t>
  </si>
  <si>
    <t>uc003zxj.4</t>
  </si>
  <si>
    <t>Homo sapiens coiled-coil domain containing 107 (CCDC107), transcript variant C, mRNA. (from RefSeq NM_001195201)</t>
  </si>
  <si>
    <t>CCDC107</t>
  </si>
  <si>
    <t>uc003zzl.5</t>
  </si>
  <si>
    <t>Acts as an E3 ubiquitin-protein ligase able to  ubiquitinate p53/TP53 which promotes its relocalization to  discrete foci associated with PML nuclear bodies. Exhibits  preference for UBE2D2 as a E2 enzyme. (from UniProt Q9H0F5)</t>
  </si>
  <si>
    <t>RNF38</t>
  </si>
  <si>
    <t>uc004ayg.3</t>
  </si>
  <si>
    <t>Homo sapiens tripartite motif containing 14 (TRIM14), transcript variant 2, mRNA. (from RefSeq NM_033219)</t>
  </si>
  <si>
    <t>TRIM14</t>
  </si>
  <si>
    <t>uc004dbh.4</t>
  </si>
  <si>
    <t>Homo sapiens pyruvate dehydrogenase kinase, isozyme 3 (PDK3), transcript variant 1, mRNA. (from RefSeq NM_001142386)</t>
  </si>
  <si>
    <t>PDK3</t>
  </si>
  <si>
    <t>uc004dlt.5</t>
  </si>
  <si>
    <t>Homo sapiens OTU deubiquitinase 5 (OTUD5), transcript variant 3, mRNA. (from RefSeq NM_001136158)</t>
  </si>
  <si>
    <t>OTUD5</t>
  </si>
  <si>
    <t>uc004dlu.4</t>
  </si>
  <si>
    <t>Homo sapiens OTU deubiquitinase 5 (OTUD5), transcript variant 1, mRNA. (from RefSeq NM_017602)</t>
  </si>
  <si>
    <t>uc004eom.4</t>
  </si>
  <si>
    <t>Homo sapiens transmembrane protein 164 (TMEM164), transcript variant 2, mRNA. (from RefSeq NM_032227)</t>
  </si>
  <si>
    <t>TMEM164</t>
  </si>
  <si>
    <t>uc004eon.3</t>
  </si>
  <si>
    <t>Homo sapiens transmembrane protein 164 (TMEM164), transcript variant 1, mRNA. (from RefSeq NM_017698)</t>
  </si>
  <si>
    <t>uc009vql.4</t>
  </si>
  <si>
    <t>Homo sapiens heterogeneous nuclear ribonucleoprotein R (HNRNPR), transcript variant 6, mRNA. (from RefSeq NM_001297622)</t>
  </si>
  <si>
    <t>HNRNPR</t>
  </si>
  <si>
    <t>uc009vud.3</t>
  </si>
  <si>
    <t>Belongs to the adenylate kinase family. (from UniProt F8VY04)</t>
  </si>
  <si>
    <t>uc009wmo.4</t>
  </si>
  <si>
    <t>May be involved in transcriptional regulation. (from UniProt Q8N1G0)</t>
  </si>
  <si>
    <t>uc010geu.3</t>
  </si>
  <si>
    <t>Homo sapiens itchy E3 ubiquitin protein ligase (ITCH), transcript variant 1, mRNA. (from RefSeq NM_001257137)</t>
  </si>
  <si>
    <t>ITCH</t>
  </si>
  <si>
    <t>uc010hdv.3</t>
  </si>
  <si>
    <t>Homo sapiens vestigial-like family member 4 (VGLL4), transcript variant 4, mRNA. (from RefSeq NM_001128221)</t>
  </si>
  <si>
    <t>uc010hdw.3</t>
  </si>
  <si>
    <t>Homo sapiens vestigial-like family member 4 (VGLL4), transcript variant 3, mRNA. (from RefSeq NM_001128220)</t>
  </si>
  <si>
    <t>uc010kdf.5</t>
  </si>
  <si>
    <t>Homo sapiens sex comb on midleg-like 4 (Drosophila) (SCML4), transcript variant 1, mRNA. (from RefSeq NM_198081)</t>
  </si>
  <si>
    <t>SCML4</t>
  </si>
  <si>
    <t>uc010nhv.5</t>
  </si>
  <si>
    <t>Homo sapiens ELK1, member of ETS oncogene family (ELK1), transcript variant 2, mRNA. (from RefSeq NM_005229)</t>
  </si>
  <si>
    <t>ELK1</t>
  </si>
  <si>
    <t>uc010npq.4</t>
  </si>
  <si>
    <t>transmembrane protein 164 (from HGNC TMEM164)</t>
  </si>
  <si>
    <t>uc010ont.3</t>
  </si>
  <si>
    <t>"Core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The MAGOH-RBM8A heterodimer  inhibits the ATPase activity of EIF4A3, thereby trapping the ATP-  bound EJC core onto spliced mRNA in a stable conformation. The  MAGOH-RBM8A heterodimer interacts with the EJC key regulator  WIBG/PYM leading to EJC disassembly in the cytoplasm and  translation enhancement of EJC-bearing spliced mRNAs by recruiting  them to the ribosomal 48S preinitiation complex. Involved in the  splicing modulation of BCL2L1/Bcl-X (and probably other apoptotic  genes); specifically inhibits formation of proapoptotic isoforms  such as Bcl-X(S); the function is different from the established  EJC assembly. (from UniProt P61326)"</t>
  </si>
  <si>
    <t>uc010pdb.3</t>
  </si>
  <si>
    <t>Homo sapiens pogo transposable element with ZNF domain (POGZ), transcript variant 4, mRNA. (from RefSeq NM_001194937)</t>
  </si>
  <si>
    <t>uc010pdc.3</t>
  </si>
  <si>
    <t>Homo sapiens pogo transposable element with ZNF domain (POGZ), transcript variant 5, mRNA. (from RefSeq NM_001194938)</t>
  </si>
  <si>
    <t>uc010rhg.3</t>
  </si>
  <si>
    <t>The sequence shown here is derived from an Ensembl  automatic analysis pipeline and should be considered as  preliminary data. (from UniProt E9PHY0)</t>
  </si>
  <si>
    <t>ACP2</t>
  </si>
  <si>
    <t>uc010swt.3</t>
  </si>
  <si>
    <t>Homo sapiens adaptor protein, phosphotyrosine interaction, PH domain and leucine zipper containing 2 (APPL2), transcript variant 3, mRNA. (from RefSeq NM_001251905)</t>
  </si>
  <si>
    <t>APPL2</t>
  </si>
  <si>
    <t>uc010thz.1</t>
  </si>
  <si>
    <t>Homo sapiens SLAIN motif family, member 1 (SLAIN1), transcript variant 6, mRNA. (from RefSeq NM_001242871)</t>
  </si>
  <si>
    <t>SLAIN1</t>
  </si>
  <si>
    <t>uc010tqx.3</t>
  </si>
  <si>
    <t>Belongs to the AAA ATPase family. (from UniProt A0A087X2I1)</t>
  </si>
  <si>
    <t>PSMC6</t>
  </si>
  <si>
    <t>uc010xrr.3</t>
  </si>
  <si>
    <t>Homo sapiens peptidase D (PEPD), transcript variant 2, mRNA. (from RefSeq NM_001166056)</t>
  </si>
  <si>
    <t>uc010xrs.3</t>
  </si>
  <si>
    <t>Homo sapiens peptidase D (PEPD), transcript variant 3, mRNA. (from RefSeq NM_001166057)</t>
  </si>
  <si>
    <t>uc010zdc.2</t>
  </si>
  <si>
    <t>Homo sapiens dehydrogenase/reductase (SDR family) member 9 (DHRS9), transcript variant 5, mRNA. (from RefSeq NM_001289763)</t>
  </si>
  <si>
    <t>DHRS9</t>
  </si>
  <si>
    <t>uc011cdq.3</t>
  </si>
  <si>
    <t>Homo sapiens family with sequence similarity 13, member A (FAM13A), transcript variant 5, mRNA. (from RefSeq NM_001265580)</t>
  </si>
  <si>
    <t>FAM13A</t>
  </si>
  <si>
    <t>uc011lop.2</t>
  </si>
  <si>
    <t>galactose-1-phosphate uridylyltransferase (from HGNC GALT)</t>
  </si>
  <si>
    <t>GALT</t>
  </si>
  <si>
    <t>uc011lox.3</t>
  </si>
  <si>
    <t>Homo sapiens coiled-coil domain containing 107 (CCDC107), transcript variant A, mRNA. (from RefSeq NM_174923)</t>
  </si>
  <si>
    <t>uc011loy.3</t>
  </si>
  <si>
    <t>Homo sapiens coiled-coil domain containing 107 (CCDC107), transcript variant B, mRNA. (from RefSeq NM_001195200)</t>
  </si>
  <si>
    <t>uc021pet.1</t>
  </si>
  <si>
    <t>Y_RNA (from geneSymbol)</t>
  </si>
  <si>
    <t>Y_RNA</t>
  </si>
  <si>
    <t>uc021uef.2</t>
  </si>
  <si>
    <t>RNA, 7SL, cytoplasmic 454, pseudogene (from HGNC RN7SL454P)</t>
  </si>
  <si>
    <t>RN7SL454P</t>
  </si>
  <si>
    <t>uc021wbz.2</t>
  </si>
  <si>
    <t>"May function as a complex with the chimeric protein  RUNX1/AML1-CBFA2T1/MTG8 which is produced in acute myeloid  leukemia with the chromosomal translocation t(8;21). May thus be  involved in the repression of AML1-dependent transcription and the  induction of G-CSF/CSF3-dependent cell growth. May be a tumor  suppressor gene candidate involved in myeloid tumors with the  deletion of the 20q11 region. (from UniProt O43439)"</t>
  </si>
  <si>
    <t>CBFA2T2</t>
  </si>
  <si>
    <t>uc021xhv.2</t>
  </si>
  <si>
    <t>Homo sapiens DnaJ (Hsp40) homolog, subfamily C, member 19 (DNAJC19), transcript variant 2, mRNA. (from RefSeq NM_001190233)</t>
  </si>
  <si>
    <t>DNAJC19</t>
  </si>
  <si>
    <t>uc022ayx.2</t>
  </si>
  <si>
    <t>Homo sapiens ubiquinol-cytochrome c reductase binding protein (UQCRB), transcript variant 3, mRNA. (from RefSeq NM_001254752)</t>
  </si>
  <si>
    <t>UQCRB</t>
  </si>
  <si>
    <t>uc022bgm.2</t>
  </si>
  <si>
    <t>Homo sapiens coiled-coil domain containing 107 (CCDC107), transcript variant D, mRNA. (from RefSeq NM_001195217)</t>
  </si>
  <si>
    <t>uc031plh.2</t>
  </si>
  <si>
    <t>Homo sapiens SUZ RNA binding domain containing 1 (SZRD1), transcript variant 3, mRNA. (from RefSeq NM_001271869)</t>
  </si>
  <si>
    <t>SZRD1</t>
  </si>
  <si>
    <t>uc031xrl.2</t>
  </si>
  <si>
    <t>Homo sapiens tRNA methyltransferase 11-2 homolog (S. cerevisiae) (TRMT112), transcript variant 2, mRNA. (from RefSeq NM_001286082)</t>
  </si>
  <si>
    <t>TRMT112</t>
  </si>
  <si>
    <t>uc031xrm.2</t>
  </si>
  <si>
    <t>Homo sapiens tRNA methyltransferase 11-2 homolog (S. cerevisiae) (TRMT112), transcript variant 3, mRNA. (from RefSeq NM_001286084)</t>
  </si>
  <si>
    <t>uc032dnd.2</t>
  </si>
  <si>
    <t>Homo sapiens NME/NM23 nucleoside diphosphate kinase 4 (NME4), transcript variant 4, mRNA. (from RefSeq NM_001286436)</t>
  </si>
  <si>
    <t>NME4</t>
  </si>
  <si>
    <t>uc032hwi.1</t>
  </si>
  <si>
    <t>The sequence shown here is derived from an Ensembl  automatic analysis pipeline and should be considered as  preliminary data. (from UniProt K7EJC1)</t>
  </si>
  <si>
    <t>PSMD8</t>
  </si>
  <si>
    <t>uc032nuz.2</t>
  </si>
  <si>
    <t>Homo sapiens zinc finger protein 2 (ZNF2), transcript variant 3, mRNA. (from RefSeq NM_001282398)</t>
  </si>
  <si>
    <t>ZNF2</t>
  </si>
  <si>
    <t>uc057bau.1</t>
  </si>
  <si>
    <t>ubiquitin-conjugating enzyme E2, J2 (from HGNC UBE2J2)</t>
  </si>
  <si>
    <t>UBE2J2</t>
  </si>
  <si>
    <t>uc057cfu.1</t>
  </si>
  <si>
    <t>mechanistic target of rapamycin (serine/threonine kinase) (from HGNC MTOR)</t>
  </si>
  <si>
    <t>uc057cfv.1</t>
  </si>
  <si>
    <t>uc057coh.1</t>
  </si>
  <si>
    <t>The sequence shown here is derived from an Ensembl  automatic analysis pipeline and should be considered as  preliminary data. (from UniProt H0YII4)</t>
  </si>
  <si>
    <t>DDI2</t>
  </si>
  <si>
    <t>uc057dez.1</t>
  </si>
  <si>
    <t>Homo sapiens heterogeneous nuclear ribonucleoprotein R (HNRNPR), transcript variant 5, mRNA. (from RefSeq NM_001297620)</t>
  </si>
  <si>
    <t>uc057dhf.1</t>
  </si>
  <si>
    <t>GALE</t>
  </si>
  <si>
    <t>uc057eif.1</t>
  </si>
  <si>
    <t>The sequence shown here is derived from an Ensembl  automatic analysis pipeline and should be considered as  preliminary data. (from UniProt Q5VVU5)</t>
  </si>
  <si>
    <t>TMEM39B</t>
  </si>
  <si>
    <t>uc057ens.1</t>
  </si>
  <si>
    <t>Belongs to the adenylate kinase family. (from UniProt G3V213)</t>
  </si>
  <si>
    <t>uc057esf.1</t>
  </si>
  <si>
    <t>KIAA0319-like (from HGNC KIAA0319L)</t>
  </si>
  <si>
    <t>KIAA0319L</t>
  </si>
  <si>
    <t>uc057eth.1</t>
  </si>
  <si>
    <t>argonaute RISC catalytic component 3 (from HGNC AGO3)</t>
  </si>
  <si>
    <t>AGO3</t>
  </si>
  <si>
    <t>uc057fgk.1</t>
  </si>
  <si>
    <t>Component of the sequence-specific heterotrimeric  transcription factor (NF-Y) which specifically recognizes a 5'-  CCAAT-3' box motif found in the promoters of its target genes. NF-  Y can function as both an activator and a repressor, depending on  its interacting cofactors. (from UniProt Q13952)</t>
  </si>
  <si>
    <t>NFYC</t>
  </si>
  <si>
    <t>uc057fim.1</t>
  </si>
  <si>
    <t>The sequence shown here is derived from an Ensembl  automatic analysis pipeline and should be considered as  preliminary data. (from UniProt F6VXT0)</t>
  </si>
  <si>
    <t>uc057hly.1</t>
  </si>
  <si>
    <t>ankyrin repeat domain 13C (from HGNC ANKRD13C)</t>
  </si>
  <si>
    <t>ANKRD13C</t>
  </si>
  <si>
    <t>uc057isz.1</t>
  </si>
  <si>
    <t>The sequence shown here is derived from an Ensembl  automatic analysis pipeline and should be considered as  preliminary data. (from UniProt H0YE07)</t>
  </si>
  <si>
    <t>RNPC3</t>
  </si>
  <si>
    <t>uc057jge.1</t>
  </si>
  <si>
    <t>uc057jrx.1</t>
  </si>
  <si>
    <t>ATPase, Na+/K+ transporting, alpha 1 polypeptide (from HGNC ATP1A1)</t>
  </si>
  <si>
    <t>ATP1A1</t>
  </si>
  <si>
    <t>uc057jux.1</t>
  </si>
  <si>
    <t>tryptophanyl tRNA synthetase 2, mitochondrial (from HGNC WARS2)</t>
  </si>
  <si>
    <t>WARS2</t>
  </si>
  <si>
    <t>uc057kuf.1</t>
  </si>
  <si>
    <t>The sequence shown here is derived from an Ensembl  automatic analysis pipeline and should be considered as  preliminary data. (from UniProt F8WCX2)</t>
  </si>
  <si>
    <t>uc057lnj.1</t>
  </si>
  <si>
    <t>thrombospondin 3 (from HGNC THBS3)</t>
  </si>
  <si>
    <t>THBS3</t>
  </si>
  <si>
    <t>uc057lrx.1</t>
  </si>
  <si>
    <t>death associated protein 3 (from HGNC DAP3)</t>
  </si>
  <si>
    <t>DAP3</t>
  </si>
  <si>
    <t>uc057lsa.1</t>
  </si>
  <si>
    <t>uc057ltd.1</t>
  </si>
  <si>
    <t>gon-4-like (C. elegans) (from HGNC GON4L)</t>
  </si>
  <si>
    <t>GON4L</t>
  </si>
  <si>
    <t>uc057mjy.1</t>
  </si>
  <si>
    <t>The sequence shown here is derived from an Ensembl  automatic analysis pipeline and should be considered as  preliminary data. (from UniProt Q5QNY5)</t>
  </si>
  <si>
    <t>PEX19</t>
  </si>
  <si>
    <t>uc057mjz.1</t>
  </si>
  <si>
    <t>peroxisomal biogenesis factor 19 (from HGNC PEX19)</t>
  </si>
  <si>
    <t>uc057mpf.1</t>
  </si>
  <si>
    <t>protoporphyrinogen oxidase (from HGNC PPOX)</t>
  </si>
  <si>
    <t>PPOX</t>
  </si>
  <si>
    <t>uc057nbb.1</t>
  </si>
  <si>
    <t>POU class 2 homeobox 1 (from HGNC POU2F1)</t>
  </si>
  <si>
    <t>POU2F1</t>
  </si>
  <si>
    <t>uc057nbi.1</t>
  </si>
  <si>
    <t>uc057njo.1</t>
  </si>
  <si>
    <t>centromere protein L (from HGNC CENPL)</t>
  </si>
  <si>
    <t>CENPL</t>
  </si>
  <si>
    <t>uc057obs.1</t>
  </si>
  <si>
    <t>The sequence shown here is derived from an Ensembl  automatic analysis pipeline and should be considered as  preliminary data. (from UniProt D6RDN1)</t>
  </si>
  <si>
    <t>TROVE2</t>
  </si>
  <si>
    <t>uc057pci.1</t>
  </si>
  <si>
    <t>TRAF3 interacting protein 3 (from HGNC TRAF3IP3)</t>
  </si>
  <si>
    <t>TRAF3IP3</t>
  </si>
  <si>
    <t>uc057qla.1</t>
  </si>
  <si>
    <t>pecanex-like 2 (Drosophila) (from HGNC PCNXL2)</t>
  </si>
  <si>
    <t>PCNXL2</t>
  </si>
  <si>
    <t>uc057qng.1</t>
  </si>
  <si>
    <t>RNA binding motif protein 34 (from HGNC RBM34)</t>
  </si>
  <si>
    <t>RBM34</t>
  </si>
  <si>
    <t>uc057qvc.1</t>
  </si>
  <si>
    <t>centrosomal protein 170kDa (from HGNC CEP170)</t>
  </si>
  <si>
    <t>CEP170</t>
  </si>
  <si>
    <t>uc057qyu.1</t>
  </si>
  <si>
    <t>SET and MYND domain containing 3 (from HGNC SMYD3)</t>
  </si>
  <si>
    <t>uc057rst.1</t>
  </si>
  <si>
    <t>The sequence shown here is derived from an Ensembl  automatic analysis pipeline and should be considered as  preliminary data. (from UniProt X6RA30)</t>
  </si>
  <si>
    <t>CDC123</t>
  </si>
  <si>
    <t>uc057tym.1</t>
  </si>
  <si>
    <t>The sequence shown here is derived from an Ensembl  automatic analysis pipeline and should be considered as  preliminary data. (from UniProt S4R3D7)</t>
  </si>
  <si>
    <t>MICU1</t>
  </si>
  <si>
    <t>uc057tyq.1</t>
  </si>
  <si>
    <t>mitochondrial calcium uptake 1 (from HGNC MICU1)</t>
  </si>
  <si>
    <t>uc057vls.1</t>
  </si>
  <si>
    <t>leucine zipper, putative tumor suppressor 2 (from HGNC LZTS2)</t>
  </si>
  <si>
    <t>LZTS2</t>
  </si>
  <si>
    <t>uc057vuo.1</t>
  </si>
  <si>
    <t>The sequence shown here is derived from an Ensembl  automatic analysis pipeline and should be considered as  preliminary data. (from UniProt X6RK76)</t>
  </si>
  <si>
    <t>ITPRIP</t>
  </si>
  <si>
    <t>uc057wpv.1</t>
  </si>
  <si>
    <t>"  Event=Alternative splicing; Named isoforms=2;  Name=1;    IsoId=Q14153-1; Sequence=Displayed;  Name=2;    IsoId=Q14153-2; Sequence=VSP_009932, VSP_009933;    Note=No experimental confirmation available.; (from UniProt Q14153)"</t>
  </si>
  <si>
    <t>FAM53B</t>
  </si>
  <si>
    <t>uc057xct.1</t>
  </si>
  <si>
    <t>RIC8 guanine nucleotide exchange factor A (from HGNC RIC8A)</t>
  </si>
  <si>
    <t>RIC8A</t>
  </si>
  <si>
    <t>uc057xqp.1</t>
  </si>
  <si>
    <t>AP2A2</t>
  </si>
  <si>
    <t>uc057xqq.1</t>
  </si>
  <si>
    <t>uc057xxd.1</t>
  </si>
  <si>
    <t>The sequence shown here is derived from an Ensembl  automatic analysis pipeline and should be considered as  preliminary data. (from UniProt F8WCN6)</t>
  </si>
  <si>
    <t>uc057xxg.1</t>
  </si>
  <si>
    <t>tetraspanin 32 (from HGNC TSPAN32)</t>
  </si>
  <si>
    <t>uc057zqo.1</t>
  </si>
  <si>
    <t>The sequence shown here is derived from an Ensembl  automatic analysis pipeline and should be considered as  preliminary data. (from UniProt E9PM51)</t>
  </si>
  <si>
    <t>GTF2H1</t>
  </si>
  <si>
    <t>uc058aub.1</t>
  </si>
  <si>
    <t>The sequence shown here is derived from an Ensembl  automatic analysis pipeline and should be considered as  preliminary data. (from UniProt E9PP98)</t>
  </si>
  <si>
    <t>uc058auf.1</t>
  </si>
  <si>
    <t>peroxisomal biogenesis factor 16 (from HGNC PEX16)</t>
  </si>
  <si>
    <t>uc058bny.1</t>
  </si>
  <si>
    <t>zinc finger, DHHC-type containing 5 (from HGNC ZDHHC5)</t>
  </si>
  <si>
    <t>ZDHHC5</t>
  </si>
  <si>
    <t>uc058cux.1</t>
  </si>
  <si>
    <t>nudix (nucleoside diphosphate linked moiety X)-type motif 22 (from HGNC NUDT22)</t>
  </si>
  <si>
    <t>NUDT22</t>
  </si>
  <si>
    <t>uc058dtf.1</t>
  </si>
  <si>
    <t>The sequence shown here is derived from an Ensembl  automatic analysis pipeline and should be considered as  preliminary data. (from UniProt E9PJT3)</t>
  </si>
  <si>
    <t>SF3B2</t>
  </si>
  <si>
    <t>uc058dtg.1</t>
  </si>
  <si>
    <t>The sequence shown here is derived from an Ensembl  automatic analysis pipeline and should be considered as  preliminary data. (from UniProt E9PJ04)</t>
  </si>
  <si>
    <t>uc058emq.1</t>
  </si>
  <si>
    <t>The sequence shown here is derived from an Ensembl  automatic analysis pipeline and should be considered as  preliminary data. (from UniProt C9J6S5)</t>
  </si>
  <si>
    <t>SUV420H1</t>
  </si>
  <si>
    <t>uc058fea.1</t>
  </si>
  <si>
    <t>autophagy related 16-like 2 (S. cerevisiae) (from HGNC ATG16L2)</t>
  </si>
  <si>
    <t>ATG16L2</t>
  </si>
  <si>
    <t>uc058hrl.1</t>
  </si>
  <si>
    <t>SIK3 intronic transcript 1 (from HGNC SIK3-IT1)</t>
  </si>
  <si>
    <t>SIK3-IT1</t>
  </si>
  <si>
    <t>uc058iea.1</t>
  </si>
  <si>
    <t>Belongs to the heat shock protein 70 family. (from UniProt E9PJ21)</t>
  </si>
  <si>
    <t>HYOU1</t>
  </si>
  <si>
    <t>uc058ief.1</t>
  </si>
  <si>
    <t>The sequence shown here is derived from an Ensembl  automatic analysis pipeline and should be considered as  preliminary data. (from UniProt J3QLE9)</t>
  </si>
  <si>
    <t>uc058jsg.1</t>
  </si>
  <si>
    <t>adiponectin receptor 2 (from HGNC ADIPOR2)</t>
  </si>
  <si>
    <t>ADIPOR2</t>
  </si>
  <si>
    <t>uc058jzs.1</t>
  </si>
  <si>
    <t>The sequence shown here is derived from an Ensembl  automatic analysis pipeline and should be considered as  preliminary data. (from UniProt H0YGX0)</t>
  </si>
  <si>
    <t>RP11-500M8.7</t>
  </si>
  <si>
    <t>uc058kfg.1</t>
  </si>
  <si>
    <t>RP1-102E24.10 (from geneSymbol)</t>
  </si>
  <si>
    <t>RP1-102E24.10</t>
  </si>
  <si>
    <t>uc058khn.1</t>
  </si>
  <si>
    <t>Homo sapiens chromodomain helicase DNA binding protein 4 (CHD4), transcript variant 2, mRNA. (from RefSeq NM_001297553)</t>
  </si>
  <si>
    <t>uc058kiq.1</t>
  </si>
  <si>
    <t>The sequence shown here is derived from an Ensembl  automatic analysis pipeline and should be considered as  preliminary data. (from UniProt E9PNE3)</t>
  </si>
  <si>
    <t>ING4</t>
  </si>
  <si>
    <t>uc058kmr.1</t>
  </si>
  <si>
    <t>D-glyceraldehyde 3-phosphate = glycerone  phosphate. (from UniProt U3KQF3)</t>
  </si>
  <si>
    <t>TPI1</t>
  </si>
  <si>
    <t>uc058kpe.1</t>
  </si>
  <si>
    <t>The sequence shown here is derived from an Ensembl  automatic analysis pipeline and should be considered as  preliminary data. (from UniProt U3KPZ5)</t>
  </si>
  <si>
    <t>PHB2</t>
  </si>
  <si>
    <t>uc058lph.1</t>
  </si>
  <si>
    <t>deoxyribose-phosphate aldolase (putative) (from HGNC DERA)</t>
  </si>
  <si>
    <t>DERA</t>
  </si>
  <si>
    <t>uc058nwu.1</t>
  </si>
  <si>
    <t>ceramide synthase 5 (from HGNC CERS5)</t>
  </si>
  <si>
    <t>CERS5</t>
  </si>
  <si>
    <t>uc058nzi.1</t>
  </si>
  <si>
    <t>The sequence shown here is derived from an Ensembl  automatic analysis pipeline and should be considered as  preliminary data. (from UniProt F8VR36)</t>
  </si>
  <si>
    <t>SLC11A2</t>
  </si>
  <si>
    <t>uc058oon.1</t>
  </si>
  <si>
    <t>The sequence shown here is derived from an Ensembl  automatic analysis pipeline and should be considered as  preliminary data. (from UniProt F8VQQ3)</t>
  </si>
  <si>
    <t>C12orf10</t>
  </si>
  <si>
    <t>uc058ozd.1</t>
  </si>
  <si>
    <t>The sequence shown here is derived from an Ensembl  automatic analysis pipeline and should be considered as  preliminary data. (from UniProt E9PM24)</t>
  </si>
  <si>
    <t>TESPA1</t>
  </si>
  <si>
    <t>uc058oze.1</t>
  </si>
  <si>
    <t>The sequence shown here is derived from an Ensembl  automatic analysis pipeline and should be considered as  preliminary data. (from UniProt E9PIN8)</t>
  </si>
  <si>
    <t>uc058ozf.1</t>
  </si>
  <si>
    <t>The sequence shown here is derived from an Ensembl  automatic analysis pipeline and should be considered as  preliminary data. (from UniProt H0YDP3)</t>
  </si>
  <si>
    <t>uc058ozg.1</t>
  </si>
  <si>
    <t>The sequence shown here is derived from an Ensembl  automatic analysis pipeline and should be considered as  preliminary data. (from UniProt E9PHY9)</t>
  </si>
  <si>
    <t>uc058ozh.1</t>
  </si>
  <si>
    <t>The sequence shown here is derived from an Ensembl  automatic analysis pipeline and should be considered as  preliminary data. (from UniProt E9PIT9)</t>
  </si>
  <si>
    <t>uc058plh.1</t>
  </si>
  <si>
    <t>CS</t>
  </si>
  <si>
    <t>uc058plj.1</t>
  </si>
  <si>
    <t>The sequence shown here is derived from an Ensembl  automatic analysis pipeline and should be considered as  preliminary data. (from UniProt F8VRI6)</t>
  </si>
  <si>
    <t>uc058plk.1</t>
  </si>
  <si>
    <t>The sequence shown here is derived from an Ensembl  automatic analysis pipeline and should be considered as  preliminary data. (from UniProt F8VR34)</t>
  </si>
  <si>
    <t>uc058pll.1</t>
  </si>
  <si>
    <t>The sequence shown here is derived from an Ensembl  automatic analysis pipeline and should be considered as  preliminary data. (from UniProt F8VTT8)</t>
  </si>
  <si>
    <t>uc058pln.1</t>
  </si>
  <si>
    <t>The sequence shown here is derived from an Ensembl  automatic analysis pipeline and should be considered as  preliminary data. (from UniProt F8VPA1)</t>
  </si>
  <si>
    <t>uc058plu.1</t>
  </si>
  <si>
    <t>The sequence shown here is derived from an Ensembl  automatic analysis pipeline and should be considered as  preliminary data. (from UniProt F8VX07)</t>
  </si>
  <si>
    <t>uc058plx.1</t>
  </si>
  <si>
    <t>The sequence shown here is derived from an Ensembl  automatic analysis pipeline and should be considered as  preliminary data. (from UniProt F8VZK9)</t>
  </si>
  <si>
    <t>uc058ply.1</t>
  </si>
  <si>
    <t>The sequence shown here is derived from an Ensembl  automatic analysis pipeline and should be considered as  preliminary data. (from UniProt F8W642)</t>
  </si>
  <si>
    <t>uc058pwg.1</t>
  </si>
  <si>
    <t>Rho GTPase activating protein 9 (from HGNC ARHGAP9)</t>
  </si>
  <si>
    <t>ARHGAP9</t>
  </si>
  <si>
    <t>uc058pww.1</t>
  </si>
  <si>
    <t>The sequence shown here is derived from an Ensembl  automatic analysis pipeline and should be considered as  preliminary data. (from UniProt F8W0S4)</t>
  </si>
  <si>
    <t>MARS</t>
  </si>
  <si>
    <t>uc058pwy.1</t>
  </si>
  <si>
    <t>The sequence shown here is derived from an Ensembl  automatic analysis pipeline and should be considered as  preliminary data. (from UniProt F8VZZ9)</t>
  </si>
  <si>
    <t>uc058qhj.1</t>
  </si>
  <si>
    <t>MON2 homolog (S. cerevisiae) (from HGNC MON2)</t>
  </si>
  <si>
    <t>MON2</t>
  </si>
  <si>
    <t>uc058qql.1</t>
  </si>
  <si>
    <t>The sequence shown here is derived from an Ensembl  automatic analysis pipeline and should be considered as  preliminary data. (from UniProt F5GYB5)</t>
  </si>
  <si>
    <t>RAP1B</t>
  </si>
  <si>
    <t>uc058qqn.1</t>
  </si>
  <si>
    <t>The sequence shown here is derived from an Ensembl  automatic analysis pipeline and should be considered as  preliminary data. (from UniProt F5H7Y6)</t>
  </si>
  <si>
    <t>uc058qwt.1</t>
  </si>
  <si>
    <t>CCR4-NOT transcription complex, subunit 2 (from HGNC CNOT2)</t>
  </si>
  <si>
    <t>CNOT2</t>
  </si>
  <si>
    <t>uc058sxo.1</t>
  </si>
  <si>
    <t>uracil-DNA glycosylase (from HGNC UNG)</t>
  </si>
  <si>
    <t>UNG</t>
  </si>
  <si>
    <t>uc058tkj.1</t>
  </si>
  <si>
    <t>The sequence shown here is derived from an Ensembl  automatic analysis pipeline and should be considered as  preliminary data. (from UniProt H0YHR9)</t>
  </si>
  <si>
    <t>NAA25</t>
  </si>
  <si>
    <t>uc058tpf.1</t>
  </si>
  <si>
    <t>The sequence shown here is derived from an Ensembl  automatic analysis pipeline and should be considered as  preliminary data. (from UniProt H0YI75)</t>
  </si>
  <si>
    <t>SLC8B1</t>
  </si>
  <si>
    <t>uc058ugv.1</t>
  </si>
  <si>
    <t>anaphase promoting complex subunit 5 (from HGNC ANAPC5)</t>
  </si>
  <si>
    <t>ANAPC5</t>
  </si>
  <si>
    <t>uc058upx.1</t>
  </si>
  <si>
    <t>2-oxoglutarate and iron-dependent oxygenase domain containing 2 (from HGNC OGFOD2)</t>
  </si>
  <si>
    <t>uc058vhu.1</t>
  </si>
  <si>
    <t>pseudouridylate synthase 1 (from HGNC PUS1)</t>
  </si>
  <si>
    <t>uc058vvt.1</t>
  </si>
  <si>
    <t>zinc finger, DHHC-type containing 20 (from HGNC ZDHHC20)</t>
  </si>
  <si>
    <t>ZDHHC20</t>
  </si>
  <si>
    <t>uc058wmi.1</t>
  </si>
  <si>
    <t>suppressor of Ty 20 homolog (S. cerevisiae) (from HGNC SUPT20H)</t>
  </si>
  <si>
    <t>SUPT20H</t>
  </si>
  <si>
    <t>uc058wmk.1</t>
  </si>
  <si>
    <t>uc058xgl.1</t>
  </si>
  <si>
    <t>NIMA-related kinase 3 (from HGNC NEK3)</t>
  </si>
  <si>
    <t>NEK3</t>
  </si>
  <si>
    <t>uc058xpp.1</t>
  </si>
  <si>
    <t>"  Event=Alternative splicing; Named isoforms=4;  Name=1;    IsoId=Q8ND83-1; Sequence=Displayed;  Name=2;    IsoId=Q8ND83-2; Sequence=VSP_030832;  Name=3;    IsoId=Q8ND83-3; Sequence=VSP_030832, VSP_043256, VSP_043257;  Name=4;    IsoId=Q8ND83-4; Sequence=VSP_054118; (from UniProt Q8ND83)"</t>
  </si>
  <si>
    <t>uc058xzu.1</t>
  </si>
  <si>
    <t>"  Name=Mg(2+); Xref=ChEBI:CHEBI:18420; Evidence=;  Note=Binds 1 Mg(2+) ion per subunit. ; (from UniProt Q8N0X4)"</t>
  </si>
  <si>
    <t>CLYBL</t>
  </si>
  <si>
    <t>uc058ypi.1</t>
  </si>
  <si>
    <t>UPF3 regulator of nonsense transcripts homolog A (yeast) (from HGNC UPF3A)</t>
  </si>
  <si>
    <t>UPF3A</t>
  </si>
  <si>
    <t>uc059ami.1</t>
  </si>
  <si>
    <t>sec1 family domain containing 1 (from HGNC SCFD1)</t>
  </si>
  <si>
    <t>SCFD1</t>
  </si>
  <si>
    <t>uc059bmx.1</t>
  </si>
  <si>
    <t>Guanine nucleotide-binding proteins (G proteins) are  involved as a modulator or transducer in various transmembrane  signaling systems. The beta and gamma chains are required for the  GTPase activity, for replacement of GDP by GTP, and for G protein-  effector interaction (By similarity). (from UniProt P59768)</t>
  </si>
  <si>
    <t>uc059bol.1</t>
  </si>
  <si>
    <t>Homo sapiens proteasome (prosome, macropain) 26S subunit, ATPase, 6 (PSMC6), mRNA. (from RefSeq NM_002806)</t>
  </si>
  <si>
    <t>uc059bon.1</t>
  </si>
  <si>
    <t>The sequence shown here is derived from an Ensembl  automatic analysis pipeline and should be considered as  preliminary data. (from UniProt H0YJT1)</t>
  </si>
  <si>
    <t>uc059boo.1</t>
  </si>
  <si>
    <t>proteasome (prosome, macropain) 26S subunit, ATPase, 6 (from HGNC PSMC6)</t>
  </si>
  <si>
    <t>uc059boq.1</t>
  </si>
  <si>
    <t>The sequence shown here is derived from an Ensembl  automatic analysis pipeline and should be considered as  preliminary data. (from UniProt H0YJY8)</t>
  </si>
  <si>
    <t>uc059bor.1</t>
  </si>
  <si>
    <t>The 26S protease is involved in the ATP-dependent  degradation of ubiquitinated proteins. The regulatory (or ATPase)  complex confers ATP dependency and substrate specificity to the  26S complex. (from UniProt P62333)</t>
  </si>
  <si>
    <t>uc059boz.1</t>
  </si>
  <si>
    <t>uc059brq.1</t>
  </si>
  <si>
    <t>cell growth regulator with ring finger domain 1 (from HGNC CGRRF1)</t>
  </si>
  <si>
    <t>CGRRF1</t>
  </si>
  <si>
    <t>uc059bvf.1</t>
  </si>
  <si>
    <t>transmembrane protein 260 (from HGNC TMEM260)</t>
  </si>
  <si>
    <t>TMEM260</t>
  </si>
  <si>
    <t>uc059cjw.1</t>
  </si>
  <si>
    <t>Contains 1 BTB (POZ) domain. (from UniProt G3V2I8)</t>
  </si>
  <si>
    <t>ZBTB1</t>
  </si>
  <si>
    <t>uc059cqu.1</t>
  </si>
  <si>
    <t>The sequence shown here is derived from an Ensembl  automatic analysis pipeline and should be considered as  preliminary data. (from UniProt H0YJJ5)</t>
  </si>
  <si>
    <t>VTI1B</t>
  </si>
  <si>
    <t>uc059cqv.1</t>
  </si>
  <si>
    <t>The sequence shown here is derived from an Ensembl  automatic analysis pipeline and should be considered as  preliminary data. (from UniProt H0YJL5)</t>
  </si>
  <si>
    <t>uc059cwm.1</t>
  </si>
  <si>
    <t>COX16 cytochrome c oxidase assembly homolog (S. cerevisiae) (from HGNC COX16)</t>
  </si>
  <si>
    <t>COX16</t>
  </si>
  <si>
    <t>uc059eoi.1</t>
  </si>
  <si>
    <t>The sequence shown here is derived from an Ensembl  automatic analysis pipeline and should be considered as  preliminary data. (from UniProt H0YK03)</t>
  </si>
  <si>
    <t>GOLGA5</t>
  </si>
  <si>
    <t>uc059eqk.1</t>
  </si>
  <si>
    <t>Contains 3 ANK repeats. (from UniProt G3V4B2)</t>
  </si>
  <si>
    <t>ASB2</t>
  </si>
  <si>
    <t>uc059eyv.1</t>
  </si>
  <si>
    <t>RP11-61O1.1 (from geneSymbol)</t>
  </si>
  <si>
    <t>RP11-61O1.1</t>
  </si>
  <si>
    <t>uc059fer.1</t>
  </si>
  <si>
    <t>tryptophanyl-tRNA synthetase (from HGNC WARS)</t>
  </si>
  <si>
    <t>WARS</t>
  </si>
  <si>
    <t>uc059fpv.1</t>
  </si>
  <si>
    <t>eukaryotic translation initiation factor 5 (from HGNC EIF5)</t>
  </si>
  <si>
    <t>EIF5</t>
  </si>
  <si>
    <t>uc059fqe.1</t>
  </si>
  <si>
    <t>MAP/microtubule affinity-regulating kinase 3 (from HGNC MARK3)</t>
  </si>
  <si>
    <t>MARK3</t>
  </si>
  <si>
    <t>uc059hos.1</t>
  </si>
  <si>
    <t>signal recognition particle 14kDa (homologous Alu RNA binding protein) (from HGNC SRP14)</t>
  </si>
  <si>
    <t>SRP14</t>
  </si>
  <si>
    <t>uc059hot.1</t>
  </si>
  <si>
    <t>The sequence shown here is derived from an Ensembl  automatic analysis pipeline and should be considered as  preliminary data. (from UniProt H0YLW0)</t>
  </si>
  <si>
    <t>uc059hrt.1</t>
  </si>
  <si>
    <t>kinetochore-localized astrin/SPAG5 binding protein (from HGNC KNSTRN)</t>
  </si>
  <si>
    <t>KNSTRN</t>
  </si>
  <si>
    <t>uc059iov.1</t>
  </si>
  <si>
    <t>The sequence shown here is derived from an Ensembl  automatic analysis pipeline and should be considered as  preliminary data. (from UniProt H0YNU2)</t>
  </si>
  <si>
    <t>CTDSPL2</t>
  </si>
  <si>
    <t>uc059iow.1</t>
  </si>
  <si>
    <t>CTD (carboxy-terminal domain, RNA polymerase II, polypeptide A) small phosphatase like 2 (from HGNC CTDSPL2)</t>
  </si>
  <si>
    <t>uc059jqh.1</t>
  </si>
  <si>
    <t>polymerase (RNA) II (DNA directed) polypeptide M (from HGNC POLR2M)</t>
  </si>
  <si>
    <t>POLR2M</t>
  </si>
  <si>
    <t>uc059lnz.1</t>
  </si>
  <si>
    <t>The sequence shown here is derived from an Ensembl  automatic analysis pipeline and should be considered as  preliminary data. (from UniProt H3BMY2)</t>
  </si>
  <si>
    <t>FAM219B</t>
  </si>
  <si>
    <t>uc059lxm.1</t>
  </si>
  <si>
    <t>The sequence shown here is derived from an Ensembl  automatic analysis pipeline and should be considered as  preliminary data. (from UniProt H3BR40)</t>
  </si>
  <si>
    <t>SCAPER</t>
  </si>
  <si>
    <t>uc059lxn.1</t>
  </si>
  <si>
    <t>The sequence shown here is derived from an Ensembl  automatic analysis pipeline and should be considered as  preliminary data. (from UniProt H3BQF3)</t>
  </si>
  <si>
    <t>uc059mbj.1</t>
  </si>
  <si>
    <t>Belongs to the isocitrate and isopropylmalate  dehydrogenases family. (from UniProt H0YNF8)</t>
  </si>
  <si>
    <t>IDH3A</t>
  </si>
  <si>
    <t>uc059nmo.1</t>
  </si>
  <si>
    <t>chromodomain helicase DNA binding protein 2 (from HGNC CHD2)</t>
  </si>
  <si>
    <t>CHD2</t>
  </si>
  <si>
    <t>uc059nsk.1</t>
  </si>
  <si>
    <t>insulin-like growth factor 1 receptor (from HGNC IGF1R)</t>
  </si>
  <si>
    <t>IGF1R</t>
  </si>
  <si>
    <t>uc059oju.1</t>
  </si>
  <si>
    <t>The sequence shown here is derived from an Ensembl  automatic analysis pipeline and should be considered as  preliminary data. (from UniProt A2IDC9)</t>
  </si>
  <si>
    <t>uc059ojv.1</t>
  </si>
  <si>
    <t>The sequence shown here is derived from an Ensembl  automatic analysis pipeline and should be considered as  preliminary data. (from UniProt F2Z297)</t>
  </si>
  <si>
    <t>uc059ojx.1</t>
  </si>
  <si>
    <t>NME/NM23 nucleoside diphosphate kinase 4 (from HGNC NME4)</t>
  </si>
  <si>
    <t>uc059paz.1</t>
  </si>
  <si>
    <t>The sequence shown here is derived from an Ensembl  automatic analysis pipeline and should be considered as  preliminary data. (from UniProt H3BSZ6)</t>
  </si>
  <si>
    <t>EME2</t>
  </si>
  <si>
    <t>uc059qkl.1</t>
  </si>
  <si>
    <t>The sequence shown here is derived from an Ensembl  automatic analysis pipeline and should be considered as  preliminary data. (from UniProt K7EQR1)</t>
  </si>
  <si>
    <t>UBN1</t>
  </si>
  <si>
    <t>uc059rab.1</t>
  </si>
  <si>
    <t>MKL/myocardin-like 2 (from HGNC MKL2)</t>
  </si>
  <si>
    <t>MKL2</t>
  </si>
  <si>
    <t>uc059rxt.1</t>
  </si>
  <si>
    <t>The sequence shown here is derived from an Ensembl  automatic analysis pipeline and should be considered as  preliminary data. (from UniProt H3BQB3)</t>
  </si>
  <si>
    <t>C16orf52</t>
  </si>
  <si>
    <t>uc059sin.1</t>
  </si>
  <si>
    <t>The sequence shown here is derived from an Ensembl  automatic analysis pipeline and should be considered as  preliminary data. (from UniProt H3BM39)</t>
  </si>
  <si>
    <t>KDM8</t>
  </si>
  <si>
    <t>uc059sxi.1</t>
  </si>
  <si>
    <t>The sequence shown here is derived from an Ensembl  automatic analysis pipeline and should be considered as  preliminary data. (from UniProt J3KNE2)</t>
  </si>
  <si>
    <t>uc059sxk.1</t>
  </si>
  <si>
    <t>INO80 complex subunit E (from HGNC INO80E)</t>
  </si>
  <si>
    <t>uc059sxm.1</t>
  </si>
  <si>
    <t>uc059tfj.1</t>
  </si>
  <si>
    <t>zinc finger protein 747 (from HGNC ZNF747)</t>
  </si>
  <si>
    <t>ZNF747</t>
  </si>
  <si>
    <t>uc059tkl.1</t>
  </si>
  <si>
    <t>The sequence shown here is derived from an Ensembl  automatic analysis pipeline and should be considered as  preliminary data. (from UniProt H3BSD0)</t>
  </si>
  <si>
    <t>ZNF646</t>
  </si>
  <si>
    <t>uc059twk.1</t>
  </si>
  <si>
    <t>phosphorylase kinase, beta (from HGNC PHKB)</t>
  </si>
  <si>
    <t>PHKB</t>
  </si>
  <si>
    <t>uc059ulr.1</t>
  </si>
  <si>
    <t>Bardet-Biedl syndrome 2 (from HGNC BBS2)</t>
  </si>
  <si>
    <t>BBS2</t>
  </si>
  <si>
    <t>uc059urt.1</t>
  </si>
  <si>
    <t>The sequence shown here is derived from an Ensembl  automatic analysis pipeline and should be considered as  preliminary data. (from UniProt H3BTT4)</t>
  </si>
  <si>
    <t>CIAPIN1</t>
  </si>
  <si>
    <t>uc059vrm.1</t>
  </si>
  <si>
    <t>transmembrane protein 208 (from HGNC TMEM208)</t>
  </si>
  <si>
    <t>TMEM208</t>
  </si>
  <si>
    <t>uc059wte.1</t>
  </si>
  <si>
    <t>cap methyltransferase 2 (from HGNC CMTR2)</t>
  </si>
  <si>
    <t>CMTR2</t>
  </si>
  <si>
    <t>uc059wwz.1</t>
  </si>
  <si>
    <t>increased sodium tolerance 1 homolog (yeast) (from HGNC IST1)</t>
  </si>
  <si>
    <t>IST1</t>
  </si>
  <si>
    <t>uc059xsp.1</t>
  </si>
  <si>
    <t>The sequence shown here is derived from an Ensembl  automatic analysis pipeline and should be considered as  preliminary data. (from UniProt A0A087X1B8)</t>
  </si>
  <si>
    <t>RP11-505K9.4</t>
  </si>
  <si>
    <t>uc059ytn.1</t>
  </si>
  <si>
    <t>The sequence shown here is derived from an Ensembl  automatic analysis pipeline and should be considered as  preliminary data. (from UniProt H3BSS3)</t>
  </si>
  <si>
    <t>TCF25</t>
  </si>
  <si>
    <t>uc059ytp.1</t>
  </si>
  <si>
    <t>transcription factor 25 (basic helix-loop-helix) (from HGNC TCF25)</t>
  </si>
  <si>
    <t>uc059zle.1</t>
  </si>
  <si>
    <t>The sequence shown here is derived from an Ensembl  automatic analysis pipeline and should be considered as  preliminary data. (from UniProt I3L390)</t>
  </si>
  <si>
    <t>SMG6</t>
  </si>
  <si>
    <t>uc059zmu.1</t>
  </si>
  <si>
    <t>small G protein signaling modulator 2 (from HGNC SGSM2)</t>
  </si>
  <si>
    <t>SGSM2</t>
  </si>
  <si>
    <t>uc060acy.1</t>
  </si>
  <si>
    <t>Homo sapiens NLR family, pyrin domain containing 1 (NLRP1), transcript variant 1, mRNA. (from RefSeq NM_033004)</t>
  </si>
  <si>
    <t>NLRP1</t>
  </si>
  <si>
    <t>uc060acz.1</t>
  </si>
  <si>
    <t>Homo sapiens NLR family, pyrin domain containing 1 (NLRP1), transcript variant 3, mRNA. (from RefSeq NM_033006)</t>
  </si>
  <si>
    <t>uc060aht.1</t>
  </si>
  <si>
    <t>The sequence shown here is derived from an Ensembl  automatic analysis pipeline and should be considered as  preliminary data. (from UniProt I3NI09)</t>
  </si>
  <si>
    <t>CLEC10A</t>
  </si>
  <si>
    <t>uc060bqq.1</t>
  </si>
  <si>
    <t>nuclear receptor corepressor 1 (from HGNC NCOR1)</t>
  </si>
  <si>
    <t>NCOR1</t>
  </si>
  <si>
    <t>uc060djr.1</t>
  </si>
  <si>
    <t>The sequence shown here is derived from an Ensembl  automatic analysis pipeline and should be considered as  preliminary data. (from UniProt J3QL89)</t>
  </si>
  <si>
    <t>GIT1</t>
  </si>
  <si>
    <t>uc060duc.1</t>
  </si>
  <si>
    <t>Homo sapiens cDNA, FLJ17021. (from mRNA AK309979)</t>
  </si>
  <si>
    <t>RP11-227G15.3</t>
  </si>
  <si>
    <t>uc060ent.1</t>
  </si>
  <si>
    <t>phosphatidylinositol-5-phosphate 4-kinase, type II, beta (from HGNC PIP4K2B)</t>
  </si>
  <si>
    <t>PIP4K2B</t>
  </si>
  <si>
    <t>uc060fof.1</t>
  </si>
  <si>
    <t>beclin 1, autophagy related (from HGNC BECN1)</t>
  </si>
  <si>
    <t>BECN1</t>
  </si>
  <si>
    <t>uc060fon.1</t>
  </si>
  <si>
    <t>The sequence shown here is derived from an Ensembl  automatic analysis pipeline and should be considered as  preliminary data. (from UniProt A0A087WTV2)</t>
  </si>
  <si>
    <t>uc060gqc.1</t>
  </si>
  <si>
    <t>oxysterol binding protein-like 7 (from HGNC OSBPL7)</t>
  </si>
  <si>
    <t>OSBPL7</t>
  </si>
  <si>
    <t>uc060gyc.1</t>
  </si>
  <si>
    <t>The sequence shown here is derived from an Ensembl  automatic analysis pipeline and should be considered as  preliminary data. (from UniProt H0Y9G3)</t>
  </si>
  <si>
    <t>CALCOCO2</t>
  </si>
  <si>
    <t>uc060gye.1</t>
  </si>
  <si>
    <t>The sequence shown here is derived from an Ensembl  automatic analysis pipeline and should be considered as  preliminary data. (from UniProt H0YBP4)</t>
  </si>
  <si>
    <t>uc060hgm.1</t>
  </si>
  <si>
    <t>collagen, type I, alpha 1 (from HGNC COL1A1)</t>
  </si>
  <si>
    <t>COL1A1</t>
  </si>
  <si>
    <t>uc060iqs.1</t>
  </si>
  <si>
    <t>DEAD (Asp-Glu-Ala-Asp) box helicase 42 (from HGNC DDX42)</t>
  </si>
  <si>
    <t>DDX42</t>
  </si>
  <si>
    <t>uc060jat.1</t>
  </si>
  <si>
    <t>The sequence shown here is derived from an Ensembl  automatic analysis pipeline and should be considered as  preliminary data. (from UniProt J3KS59)</t>
  </si>
  <si>
    <t>HELZ</t>
  </si>
  <si>
    <t>uc060jbb.1</t>
  </si>
  <si>
    <t>proteasome (prosome, macropain) 26S subunit, non-ATPase, 12 (from HGNC PSMD12)</t>
  </si>
  <si>
    <t>PSMD12</t>
  </si>
  <si>
    <t>uc060jbc.1</t>
  </si>
  <si>
    <t>The sequence shown here is derived from an Ensembl  automatic analysis pipeline and should be considered as  preliminary data. (from UniProt J3KTJ5)</t>
  </si>
  <si>
    <t>uc060jcw.1</t>
  </si>
  <si>
    <t>The sequence shown here is derived from an Ensembl  automatic analysis pipeline and should be considered as  preliminary data. (from UniProt J3QL07)</t>
  </si>
  <si>
    <t>KPNA2</t>
  </si>
  <si>
    <t>uc060jcx.1</t>
  </si>
  <si>
    <t>The sequence shown here is derived from an Ensembl  automatic analysis pipeline and should be considered as  preliminary data. (from UniProt J3QLL0)</t>
  </si>
  <si>
    <t>uc060jwz.1</t>
  </si>
  <si>
    <t>growth factor receptor-bound protein 2 (from HGNC GRB2)</t>
  </si>
  <si>
    <t>GRB2</t>
  </si>
  <si>
    <t>uc060krn.1</t>
  </si>
  <si>
    <t>trinucleotide repeat containing 6C (from HGNC TNRC6C)</t>
  </si>
  <si>
    <t>TNRC6C</t>
  </si>
  <si>
    <t>uc060lmg.1</t>
  </si>
  <si>
    <t>The sequence shown here is derived from an Ensembl  automatic analysis pipeline and should be considered as  preliminary data. (from UniProt I3L196)</t>
  </si>
  <si>
    <t>ARL16</t>
  </si>
  <si>
    <t>uc060lmh.1</t>
  </si>
  <si>
    <t>The sequence shown here is derived from an Ensembl  automatic analysis pipeline and should be considered as  preliminary data. (from UniProt I3L4Z1)</t>
  </si>
  <si>
    <t>uc060lsf.1</t>
  </si>
  <si>
    <t>The sequence shown here is derived from an Ensembl  automatic analysis pipeline and should be considered as  preliminary data. (from UniProt J3QR50)</t>
  </si>
  <si>
    <t>ASPSCR1</t>
  </si>
  <si>
    <t>uc060mdg.1</t>
  </si>
  <si>
    <t>WD repeat domain 45B (from HGNC WDR45B)</t>
  </si>
  <si>
    <t>WDR45B</t>
  </si>
  <si>
    <t>uc060nhi.1</t>
  </si>
  <si>
    <t>protein phosphatase 4, regulatory subunit 1 (from HGNC PPP4R1)</t>
  </si>
  <si>
    <t>PPP4R1</t>
  </si>
  <si>
    <t>uc060ohu.1</t>
  </si>
  <si>
    <t>Interacts with TOR1A, preferentially with the ATP-free  form. (from UniProt Q9P2G3)</t>
  </si>
  <si>
    <t>KLHL14</t>
  </si>
  <si>
    <t>uc060ohw.1</t>
  </si>
  <si>
    <t>Contains 1 BTB (POZ) domain. (from UniProt J3QQM3)</t>
  </si>
  <si>
    <t>uc060qce.1</t>
  </si>
  <si>
    <t>The sequence shown here is derived from an Ensembl  automatic analysis pipeline and should be considered as  preliminary data. (from UniProt J3QRD0)</t>
  </si>
  <si>
    <t>CNDP2</t>
  </si>
  <si>
    <t>uc060quo.1</t>
  </si>
  <si>
    <t>The sequence shown here is derived from an Ensembl  automatic analysis pipeline and should be considered as  preliminary data. (from UniProt K7EQA4)</t>
  </si>
  <si>
    <t>HMHA1</t>
  </si>
  <si>
    <t>uc060qwn.1</t>
  </si>
  <si>
    <t>serine/threonine kinase 11 (from HGNC STK11)</t>
  </si>
  <si>
    <t>STK11</t>
  </si>
  <si>
    <t>uc060qza.1</t>
  </si>
  <si>
    <t>chromosome 19 open reading frame 24 (from HGNC C19orf24)</t>
  </si>
  <si>
    <t>C19orf24</t>
  </si>
  <si>
    <t>uc060rub.1</t>
  </si>
  <si>
    <t>mitogen-activated protein kinase kinase 2 (from HGNC MAP2K2)</t>
  </si>
  <si>
    <t>MAP2K2</t>
  </si>
  <si>
    <t>uc060sfi.1</t>
  </si>
  <si>
    <t>RAN binding protein 3 (from HGNC RANBP3)</t>
  </si>
  <si>
    <t>RANBP3</t>
  </si>
  <si>
    <t>uc060smc.1</t>
  </si>
  <si>
    <t>vav 1 guanine nucleotide exchange factor (from HGNC VAV1)</t>
  </si>
  <si>
    <t>VAV1</t>
  </si>
  <si>
    <t>uc060spb.1</t>
  </si>
  <si>
    <t>The sequence shown here is derived from an Ensembl  automatic analysis pipeline and should be considered as  preliminary data. (from UniProt M0R2T5)</t>
  </si>
  <si>
    <t>CTD-3214H19.4</t>
  </si>
  <si>
    <t>uc060tjm.1</t>
  </si>
  <si>
    <t>KRI1 homolog (S. cerevisiae) (from HGNC KRI1)</t>
  </si>
  <si>
    <t>KRI1</t>
  </si>
  <si>
    <t>uc060tnd.1</t>
  </si>
  <si>
    <t>coactivator-associated arginine methyltransferase 1 (from HGNC CARM1)</t>
  </si>
  <si>
    <t>CARM1</t>
  </si>
  <si>
    <t>uc060ufe.1</t>
  </si>
  <si>
    <t>glutaryl-CoA dehydrogenase (from HGNC GCDH)</t>
  </si>
  <si>
    <t>GCDH</t>
  </si>
  <si>
    <t>uc060vjc.1</t>
  </si>
  <si>
    <t>Homo sapiens multivesicular body subunit 12A (MVB12A), transcript variant 1, mRNA. (from RefSeq NM_138401)</t>
  </si>
  <si>
    <t>MVB12A</t>
  </si>
  <si>
    <t>uc060vje.1</t>
  </si>
  <si>
    <t>multivesicular body subunit 12A (from HGNC MVB12A)</t>
  </si>
  <si>
    <t>uc060vjf.1</t>
  </si>
  <si>
    <t>The sequence shown here is derived from an Ensembl  automatic analysis pipeline and should be considered as  preliminary data. (from UniProt M0QZK6)</t>
  </si>
  <si>
    <t>uc060vuu.1</t>
  </si>
  <si>
    <t>coatomer protein complex, subunit epsilon (from HGNC COPE)</t>
  </si>
  <si>
    <t>COPE</t>
  </si>
  <si>
    <t>uc060vuw.1</t>
  </si>
  <si>
    <t>The sequence shown here is derived from an Ensembl  automatic analysis pipeline and should be considered as  preliminary data. (from UniProt M0R1B8)</t>
  </si>
  <si>
    <t>AC002985.3</t>
  </si>
  <si>
    <t>uc060vvw.1</t>
  </si>
  <si>
    <t>SURP and G patch domain containing 2 (from HGNC SUGP2)</t>
  </si>
  <si>
    <t>SUGP2</t>
  </si>
  <si>
    <t>uc060wtz.1</t>
  </si>
  <si>
    <t>peptidase D (from HGNC PEPD)</t>
  </si>
  <si>
    <t>uc060xlo.1</t>
  </si>
  <si>
    <t>The sequence shown here is derived from an Ensembl  automatic analysis pipeline and should be considered as  preliminary data. (from UniProt S4R3C7)</t>
  </si>
  <si>
    <t>ALKBH6</t>
  </si>
  <si>
    <t>uc060yba.1</t>
  </si>
  <si>
    <t>proteasome (prosome, macropain) 26S subunit, non-ATPase, 8 (from HGNC PSMD8)</t>
  </si>
  <si>
    <t>uc060ybb.1</t>
  </si>
  <si>
    <t>The sequence shown here is derived from an Ensembl  automatic analysis pipeline and should be considered as  preliminary data. (from UniProt K7EJR3)</t>
  </si>
  <si>
    <t>uc060ybc.1</t>
  </si>
  <si>
    <t>uc060ybd.1</t>
  </si>
  <si>
    <t>The sequence shown here is derived from an Ensembl  automatic analysis pipeline and should be considered as  preliminary data. (from UniProt K7ERW6)</t>
  </si>
  <si>
    <t>uc060yfu.1</t>
  </si>
  <si>
    <t>enoyl CoA hydratase 1, peroxisomal (from HGNC ECH1)</t>
  </si>
  <si>
    <t>ECH1</t>
  </si>
  <si>
    <t>uc060yfv.1</t>
  </si>
  <si>
    <t>The sequence shown here is derived from an Ensembl  automatic analysis pipeline and should be considered as  preliminary data. (from UniProt M0R1A2)</t>
  </si>
  <si>
    <t>uc060yha.1</t>
  </si>
  <si>
    <t>The sequence shown here is derived from an Ensembl  automatic analysis pipeline and should be considered as  preliminary data. (from UniProt F8WCF4)</t>
  </si>
  <si>
    <t>SIRT2</t>
  </si>
  <si>
    <t>uc060yhc.1</t>
  </si>
  <si>
    <t>The sequence shown here is derived from an Ensembl  automatic analysis pipeline and should be considered as  preliminary data. (from UniProt B5MCS1)</t>
  </si>
  <si>
    <t>uc060yjm.1</t>
  </si>
  <si>
    <t>glia maturation factor, gamma (from HGNC GMFG)</t>
  </si>
  <si>
    <t>GMFG</t>
  </si>
  <si>
    <t>uc060zfy.1</t>
  </si>
  <si>
    <t>Constitutively active protein kinase that acts as a  negative regulator in the hormonal control of glucose homeostasis,  Wnt signaling and regulation of transcription factors and  microtubules, by phosphorylating and inactivating glycogen  synthase (GYS1 or GYS2), CTNNB1/beta-catenin, APC and AXIN1.  Requires primed phosphorylation of the majority of its substrates.  Contributes to insulin regulation of glycogen synthesis by  phosphorylating and inhibiting GYS1 activity and hence glycogen  synthesis. Regulates glycogen metabolism in liver, but not in  muscle. May also mediate the development of insulin resistance by  regulating activation of transcription factors. In Wnt signaling,  regulates the level and transcriptional activity of nuclear  CTNNB1/beta-catenin. Facilitates amyloid precursor protein (APP)  processing and the generation of APP-derived amyloid plaques found  in Alzheimer disease. May be involved in the regulation of  replication in pancreatic beta-cells. Is necessary for the  establishment of neuronal polarity and axon outgrowth. Through  phosphorylation of the anti-apoptotic protein MCL1, may control  cell apoptosis in response to growth factors deprivation. (from UniProt P49840)</t>
  </si>
  <si>
    <t>uc060zga.1</t>
  </si>
  <si>
    <t>Belongs to the protein kinase superfamily. (from UniProt M0QYV0)</t>
  </si>
  <si>
    <t>AC006486.9</t>
  </si>
  <si>
    <t>uc060zvb.1</t>
  </si>
  <si>
    <t>The sequence shown here is derived from an Ensembl  automatic analysis pipeline and should be considered as  preliminary data. (from UniProt K7EKQ7)</t>
  </si>
  <si>
    <t>CLPTM1</t>
  </si>
  <si>
    <t>uc060zvw.1</t>
  </si>
  <si>
    <t>CLK4-associating serine/arginine rich protein (from HGNC CLASRP)</t>
  </si>
  <si>
    <t>CLASRP</t>
  </si>
  <si>
    <t>uc061atf.1</t>
  </si>
  <si>
    <t>"Membrane ;  Multi-pass membrane protein (from UniProt M0R1Y2)"</t>
  </si>
  <si>
    <t>KDELR1</t>
  </si>
  <si>
    <t>uc061bdl.1</t>
  </si>
  <si>
    <t>The sequence shown here is derived from an Ensembl  automatic analysis pipeline and should be considered as  preliminary data. (from UniProt M0QZ58)</t>
  </si>
  <si>
    <t>CTD-3148I10.9</t>
  </si>
  <si>
    <t>uc061bjm.1</t>
  </si>
  <si>
    <t>fuzzy planar cell polarity protein (from HGNC FUZ)</t>
  </si>
  <si>
    <t>FUZ</t>
  </si>
  <si>
    <t>uc061bml.1</t>
  </si>
  <si>
    <t>The sequence shown here is derived from an Ensembl  automatic analysis pipeline and should be considered as  preliminary data. (from UniProt M0QXA2)</t>
  </si>
  <si>
    <t>TBC1D17</t>
  </si>
  <si>
    <t>uc061bmn.1</t>
  </si>
  <si>
    <t>The sequence shown here is derived from an Ensembl  automatic analysis pipeline and should be considered as  preliminary data. (from UniProt M0R2L2)</t>
  </si>
  <si>
    <t>uc061dmj.1</t>
  </si>
  <si>
    <t>The sequence shown here is derived from an Ensembl  automatic analysis pipeline and should be considered as  preliminary data. (from UniProt M0R209)</t>
  </si>
  <si>
    <t>ZNF551</t>
  </si>
  <si>
    <t>uc061dmw.1</t>
  </si>
  <si>
    <t>The sequence shown here is derived from an Ensembl  automatic analysis pipeline and should be considered as  preliminary data. (from UniProt C9J7N9)</t>
  </si>
  <si>
    <t>ZNF776</t>
  </si>
  <si>
    <t>uc061gel.1</t>
  </si>
  <si>
    <t>The sequence shown here is derived from an Ensembl  automatic analysis pipeline and should be considered as  preliminary data. (from UniProt H7C0K3)</t>
  </si>
  <si>
    <t>TRAPPC12</t>
  </si>
  <si>
    <t>uc061hkt.1</t>
  </si>
  <si>
    <t>The sequence shown here is derived from an Ensembl  automatic analysis pipeline and should be considered as  preliminary data. (from UniProt H7BZX0)</t>
  </si>
  <si>
    <t>PREB</t>
  </si>
  <si>
    <t>uc061kja.1</t>
  </si>
  <si>
    <t>small nuclear ribonucleoprotein polypeptide G (from HGNC SNRPG)</t>
  </si>
  <si>
    <t>SNRPG</t>
  </si>
  <si>
    <t>uc061kly.1</t>
  </si>
  <si>
    <t>The sequence shown here is derived from an Ensembl  automatic analysis pipeline and should be considered as  preliminary data. (from UniProt H0YC94)</t>
  </si>
  <si>
    <t>NAGK</t>
  </si>
  <si>
    <t>uc061kqy.1</t>
  </si>
  <si>
    <t>TP53RK binding protein (from HGNC TPRKB)</t>
  </si>
  <si>
    <t>TPRKB</t>
  </si>
  <si>
    <t>uc061kvl.1</t>
  </si>
  <si>
    <t>The sequence shown here is derived from an Ensembl  automatic analysis pipeline and should be considered as  preliminary data. (from UniProt F8WCL7)</t>
  </si>
  <si>
    <t>INO80B-WBP1</t>
  </si>
  <si>
    <t>uc061kwg.1</t>
  </si>
  <si>
    <t>MOGS</t>
  </si>
  <si>
    <t>uc061kwj.1</t>
  </si>
  <si>
    <t>The sequence shown here is derived from an Ensembl  automatic analysis pipeline and should be considered as  preliminary data. (from UniProt C9JDQ1)</t>
  </si>
  <si>
    <t>uc061kwk.1</t>
  </si>
  <si>
    <t>mannosyl-oligosaccharide glucosidase (from HGNC MOGS)</t>
  </si>
  <si>
    <t>uc061lzt.1</t>
  </si>
  <si>
    <t>"  Event=Alternative splicing; Named isoforms=4;  Name=1;    IsoId=Q8N2N9-1; Sequence=Displayed;  Name=2;    IsoId=Q8N2N9-2; Sequence=VSP_039668, VSP_039671;  Name=3;    IsoId=Q8N2N9-3; Sequence=VSP_039669, VSP_039670;  Name=4;    IsoId=Q8N2N9-4; Sequence=VSP_039666, VSP_039667; (from UniProt Q8N2N9)"</t>
  </si>
  <si>
    <t>ANKRD36B</t>
  </si>
  <si>
    <t>uc061lzu.1</t>
  </si>
  <si>
    <t>Contains 4 ANK repeats. (from UniProt A0A087WX87)</t>
  </si>
  <si>
    <t>uc061meb.1</t>
  </si>
  <si>
    <t>cytochrome c oxidase assembly factor 5 (from HGNC COA5)</t>
  </si>
  <si>
    <t>COA5</t>
  </si>
  <si>
    <t>uc061ngl.1</t>
  </si>
  <si>
    <t>The sequence shown here is derived from an Ensembl  automatic analysis pipeline and should be considered as  preliminary data. (from UniProt H7C050)</t>
  </si>
  <si>
    <t>CCDC93</t>
  </si>
  <si>
    <t>uc061nmb.1</t>
  </si>
  <si>
    <t>The sequence shown here is derived from an Ensembl  automatic analysis pipeline and should be considered as  preliminary data. (from UniProt C9J6C5)</t>
  </si>
  <si>
    <t>NIFK</t>
  </si>
  <si>
    <t>uc061oqm.1</t>
  </si>
  <si>
    <t>signal transducing adaptor molecule (SH3 domain and ITAM motif) 2 (from HGNC STAM2)</t>
  </si>
  <si>
    <t>STAM2</t>
  </si>
  <si>
    <t>uc061pjt.1</t>
  </si>
  <si>
    <t>The sequence shown here is derived from an Ensembl  automatic analysis pipeline and should be considered as  preliminary data. (from UniProt H7BZD8)</t>
  </si>
  <si>
    <t>uc061pju.1</t>
  </si>
  <si>
    <t>The sequence shown here is derived from an Ensembl  automatic analysis pipeline and should be considered as  preliminary data. (from UniProt F8WEB7)</t>
  </si>
  <si>
    <t>uc061qca.1</t>
  </si>
  <si>
    <t>protein kinase, interferon-inducible double stranded RNA dependent activator (from HGNC PRKRA)</t>
  </si>
  <si>
    <t>PRKRA</t>
  </si>
  <si>
    <t>uc061sjs.1</t>
  </si>
  <si>
    <t>The sequence shown here is derived from an Ensembl  automatic analysis pipeline and should be considered as  preliminary data. (from UniProt C9IYT2)</t>
  </si>
  <si>
    <t>TMBIM1</t>
  </si>
  <si>
    <t>uc061sjw.1</t>
  </si>
  <si>
    <t>The sequence shown here is derived from an Ensembl  automatic analysis pipeline and should be considered as  preliminary data. (from UniProt C9JI44)</t>
  </si>
  <si>
    <t>uc061tdh.1</t>
  </si>
  <si>
    <t>cullin 3 (from HGNC CUL3)</t>
  </si>
  <si>
    <t>CUL3</t>
  </si>
  <si>
    <t>uc061ujb.1</t>
  </si>
  <si>
    <t>The sequence shown here is derived from an Ensembl  automatic analysis pipeline and should be considered as  preliminary data. (from UniProt H7C251)</t>
  </si>
  <si>
    <t>uc061uob.1</t>
  </si>
  <si>
    <t>The sequence shown here is derived from an Ensembl  automatic analysis pipeline and should be considered as  preliminary data. (from UniProt C9JBS3)</t>
  </si>
  <si>
    <t>HDLBP</t>
  </si>
  <si>
    <t>uc061uzh.1</t>
  </si>
  <si>
    <t>signal-regulatory protein beta 1 (from HGNC SIRPB1)</t>
  </si>
  <si>
    <t>SIRPB1</t>
  </si>
  <si>
    <t>uc061uzo.1</t>
  </si>
  <si>
    <t>uc061wdu.1</t>
  </si>
  <si>
    <t>HCK proto-oncogene, Src family tyrosine kinase (from HGNC HCK)</t>
  </si>
  <si>
    <t>HCK</t>
  </si>
  <si>
    <t>uc061wit.1</t>
  </si>
  <si>
    <t>itchy E3 ubiquitin protein ligase (from HGNC ITCH)</t>
  </si>
  <si>
    <t>uc061wiv.1</t>
  </si>
  <si>
    <t>uc061wnh.1</t>
  </si>
  <si>
    <t>The sequence shown here is derived from an Ensembl  automatic analysis pipeline and should be considered as  preliminary data. (from UniProt H0Y621)</t>
  </si>
  <si>
    <t>ERGIC3</t>
  </si>
  <si>
    <t>uc061wqm.1</t>
  </si>
  <si>
    <t>The sequence shown here is derived from an Ensembl  automatic analysis pipeline and should be considered as  preliminary data. (from UniProt Q5QP23)</t>
  </si>
  <si>
    <t>RBM39</t>
  </si>
  <si>
    <t>uc061wya.1</t>
  </si>
  <si>
    <t>small nucleolar RNA host gene 17 (from HGNC SNHG17)</t>
  </si>
  <si>
    <t>SNHG17</t>
  </si>
  <si>
    <t>uc061xea.1</t>
  </si>
  <si>
    <t>intraflagellar transport 52 (from HGNC IFT52)</t>
  </si>
  <si>
    <t>IFT52</t>
  </si>
  <si>
    <t>uc061xsv.1</t>
  </si>
  <si>
    <t>dolichyl-phosphate mannosyltransferase polypeptide 1, catalytic subunit (from HGNC DPM1)</t>
  </si>
  <si>
    <t>DPM1</t>
  </si>
  <si>
    <t>uc061yav.1</t>
  </si>
  <si>
    <t>STX16-NPEPL1 readthrough (NMD candidate) (from HGNC STX16-NPEPL1)</t>
  </si>
  <si>
    <t>STX16-NPEPL1</t>
  </si>
  <si>
    <t>uc061yon.1</t>
  </si>
  <si>
    <t>ADP-ribosylation factor related protein 1 (from HGNC ARFRP1)</t>
  </si>
  <si>
    <t>ARFRP1</t>
  </si>
  <si>
    <t>uc061yrw.1</t>
  </si>
  <si>
    <t>The sequence shown here is derived from an Ensembl  automatic analysis pipeline and should be considered as  preliminary data. (from UniProt V9GYG6)</t>
  </si>
  <si>
    <t>PCMTD2</t>
  </si>
  <si>
    <t>uc062aqb.1</t>
  </si>
  <si>
    <t>trafficking protein particle complex 10 (from HGNC TRAPPC10)</t>
  </si>
  <si>
    <t>TRAPPC10</t>
  </si>
  <si>
    <t>uc062awn.1</t>
  </si>
  <si>
    <t>solute carrier family 19 (folate transporter), member 1 (from HGNC SLC19A1)</t>
  </si>
  <si>
    <t>SLC19A1</t>
  </si>
  <si>
    <t>uc062btr.1</t>
  </si>
  <si>
    <t>The sequence shown here is derived from an Ensembl  automatic analysis pipeline and should be considered as  preliminary data. (from UniProt F8WEJ4)</t>
  </si>
  <si>
    <t>MED15</t>
  </si>
  <si>
    <t>uc062btx.1</t>
  </si>
  <si>
    <t>The sequence shown here is derived from an Ensembl  automatic analysis pipeline and should be considered as  preliminary data. (from UniProt C9JJ12)</t>
  </si>
  <si>
    <t>uc062cjh.1</t>
  </si>
  <si>
    <t>The sequence shown here is derived from an Ensembl  automatic analysis pipeline and should be considered as  preliminary data. (from UniProt C9JLY8)</t>
  </si>
  <si>
    <t>SPECC1L</t>
  </si>
  <si>
    <t>uc062edz.1</t>
  </si>
  <si>
    <t>The sequence shown here is derived from an Ensembl  automatic analysis pipeline and should be considered as  preliminary data. (from UniProt F8WEN3)</t>
  </si>
  <si>
    <t>PLA2G6</t>
  </si>
  <si>
    <t>uc062eec.1</t>
  </si>
  <si>
    <t>The sequence shown here is derived from an Ensembl  automatic analysis pipeline and should be considered as  preliminary data. (from UniProt F2Z3G2)</t>
  </si>
  <si>
    <t>uc062enw.1</t>
  </si>
  <si>
    <t>The sequence shown here is derived from an Ensembl  automatic analysis pipeline and should be considered as  preliminary data. (from UniProt H0Y7V2)</t>
  </si>
  <si>
    <t>SGSM3</t>
  </si>
  <si>
    <t>uc062ezm.1</t>
  </si>
  <si>
    <t>parvin, gamma (from HGNC PARVG)</t>
  </si>
  <si>
    <t>PARVG</t>
  </si>
  <si>
    <t>uc062gfa.1</t>
  </si>
  <si>
    <t>The sequence shown here is derived from an Ensembl  automatic analysis pipeline and should be considered as  preliminary data. (from UniProt F8WE67)</t>
  </si>
  <si>
    <t>EDEM1</t>
  </si>
  <si>
    <t>uc062gfb.1</t>
  </si>
  <si>
    <t>ER degradation enhancer, mannosidase alpha-like 1 (from HGNC EDEM1)</t>
  </si>
  <si>
    <t>uc062gmq.1</t>
  </si>
  <si>
    <t>The sequence shown here is derived from an Ensembl  automatic analysis pipeline and should be considered as  preliminary data. (from UniProt C9JWZ9)</t>
  </si>
  <si>
    <t>TTLL3</t>
  </si>
  <si>
    <t>uc062gtv.1</t>
  </si>
  <si>
    <t>The sequence shown here is derived from an Ensembl  automatic analysis pipeline and should be considered as  preliminary data. (from UniProt E7EQU6)</t>
  </si>
  <si>
    <t>uc062gyt.1</t>
  </si>
  <si>
    <t>AC093495.4 (from geneSymbol)</t>
  </si>
  <si>
    <t>AC093495.4</t>
  </si>
  <si>
    <t>uc062gyw.1</t>
  </si>
  <si>
    <t>uc062gyz.1</t>
  </si>
  <si>
    <t>uc062gza.1</t>
  </si>
  <si>
    <t>uc062gzc.1</t>
  </si>
  <si>
    <t>uc062gzi.1</t>
  </si>
  <si>
    <t>uc062hdq.1</t>
  </si>
  <si>
    <t>biotinidase (from HGNC BTD)</t>
  </si>
  <si>
    <t>BTD</t>
  </si>
  <si>
    <t>uc062hfp.1</t>
  </si>
  <si>
    <t>1-phosphatidyl-1D-myo-inositol 4,5-  bisphosphate + H(2)O = 1D-myo-inositol 1,4,5-trisphosphate +  diacylglycerol. (from UniProt H7C276)</t>
  </si>
  <si>
    <t>PLCL2</t>
  </si>
  <si>
    <t>uc062hhe.1</t>
  </si>
  <si>
    <t>SATB homeobox 1 (from HGNC SATB1)</t>
  </si>
  <si>
    <t>SATB1</t>
  </si>
  <si>
    <t>uc062hri.1</t>
  </si>
  <si>
    <t>C-x(9)-C motif containing 1 (from HGNC CMC1)</t>
  </si>
  <si>
    <t>CMC1</t>
  </si>
  <si>
    <t>uc062jmt.1</t>
  </si>
  <si>
    <t>ariadne RBR E3 ubiquitin protein ligase 2 (from HGNC ARIH2)</t>
  </si>
  <si>
    <t>ARIH2</t>
  </si>
  <si>
    <t>uc062jzm.1</t>
  </si>
  <si>
    <t>MON1 secretory trafficking family member A (from HGNC MON1A)</t>
  </si>
  <si>
    <t>MON1A</t>
  </si>
  <si>
    <t>uc062kmt.1</t>
  </si>
  <si>
    <t>nischarin (from HGNC NISCH)</t>
  </si>
  <si>
    <t>NISCH</t>
  </si>
  <si>
    <t>uc062kxv.1</t>
  </si>
  <si>
    <t>The sequence shown here is derived from an Ensembl  automatic analysis pipeline and should be considered as  preliminary data. (from UniProt H7C598)</t>
  </si>
  <si>
    <t>DENND6A</t>
  </si>
  <si>
    <t>uc062lvd.1</t>
  </si>
  <si>
    <t>The sequence shown here is derived from an Ensembl  automatic analysis pipeline and should be considered as  preliminary data. (from UniProt D6R9K1)</t>
  </si>
  <si>
    <t>CLDND1</t>
  </si>
  <si>
    <t>uc062lwv.1</t>
  </si>
  <si>
    <t>The sequence shown here is derived from an Ensembl  automatic analysis pipeline and should be considered as  preliminary data. (from UniProt F2Z2F4)</t>
  </si>
  <si>
    <t>ST3GAL6</t>
  </si>
  <si>
    <t>uc062lww.1</t>
  </si>
  <si>
    <t>The sequence shown here is derived from an Ensembl  automatic analysis pipeline and should be considered as  preliminary data. (from UniProt C9JMW7)</t>
  </si>
  <si>
    <t>uc062mkk.1</t>
  </si>
  <si>
    <t>autophagy related 3 (from HGNC ATG3)</t>
  </si>
  <si>
    <t>ATG3</t>
  </si>
  <si>
    <t>uc062mwd.1</t>
  </si>
  <si>
    <t>glycogen synthase kinase 3 beta (from HGNC GSK3B)</t>
  </si>
  <si>
    <t>GSK3B</t>
  </si>
  <si>
    <t>uc062nax.1</t>
  </si>
  <si>
    <t>HSPB (heat shock 27kDa) associated protein 1 (from HGNC HSPBAP1)</t>
  </si>
  <si>
    <t>HSPBAP1</t>
  </si>
  <si>
    <t>uc062ndk.1</t>
  </si>
  <si>
    <t>The sequence shown here is derived from an Ensembl  automatic analysis pipeline and should be considered as  preliminary data. (from UniProt H7C5T3)</t>
  </si>
  <si>
    <t>CCDC14</t>
  </si>
  <si>
    <t>uc062obo.1</t>
  </si>
  <si>
    <t>centrosomal protein 63kDa (from HGNC CEP63)</t>
  </si>
  <si>
    <t>CEP63</t>
  </si>
  <si>
    <t>uc062ohj.1</t>
  </si>
  <si>
    <t>The sequence shown here is derived from an Ensembl  automatic analysis pipeline and should be considered as  preliminary data. (from UniProt H7C565)</t>
  </si>
  <si>
    <t>PIK3CB</t>
  </si>
  <si>
    <t>uc062oij.1</t>
  </si>
  <si>
    <t>coatomer protein complex, subunit beta 2 (beta prime) (from HGNC COPB2)</t>
  </si>
  <si>
    <t>COPB2</t>
  </si>
  <si>
    <t>uc062pee.1</t>
  </si>
  <si>
    <t>The sequence shown here is derived from an Ensembl  automatic analysis pipeline and should be considered as  preliminary data. (from UniProt H7C5F5)</t>
  </si>
  <si>
    <t>DHX36</t>
  </si>
  <si>
    <t>uc062rhx.1</t>
  </si>
  <si>
    <t>The sequence shown here is derived from an Ensembl  automatic analysis pipeline and should be considered as  preliminary data. (from UniProt C9J2R5)</t>
  </si>
  <si>
    <t>LPP</t>
  </si>
  <si>
    <t>uc062rhy.1</t>
  </si>
  <si>
    <t>The sequence shown here is derived from an Ensembl  automatic analysis pipeline and should be considered as  preliminary data. (from UniProt C9J1K7)</t>
  </si>
  <si>
    <t>uc062rie.1</t>
  </si>
  <si>
    <t>The sequence shown here is derived from an Ensembl  automatic analysis pipeline and should be considered as  preliminary data. (from UniProt C9JIY7)</t>
  </si>
  <si>
    <t>uc062ueh.1</t>
  </si>
  <si>
    <t>phosphatidylinositol glycan anchor biosynthesis, class G (from HGNC PIGG)</t>
  </si>
  <si>
    <t>PIGG</t>
  </si>
  <si>
    <t>uc062ugv.1</t>
  </si>
  <si>
    <t>cyclin G associated kinase (from HGNC GAK)</t>
  </si>
  <si>
    <t>GAK</t>
  </si>
  <si>
    <t>uc062umh.1</t>
  </si>
  <si>
    <t>The sequence shown here is derived from an Ensembl  automatic analysis pipeline and should be considered as  preliminary data. (from UniProt F8WC55)</t>
  </si>
  <si>
    <t>TACC3</t>
  </si>
  <si>
    <t>uc062usi.1</t>
  </si>
  <si>
    <t>The sequence shown here is derived from an Ensembl  automatic analysis pipeline and should be considered as  preliminary data. (from UniProt H0Y9H2)</t>
  </si>
  <si>
    <t>ADD1</t>
  </si>
  <si>
    <t>uc062uyu.1</t>
  </si>
  <si>
    <t>The sequence shown here is derived from an Ensembl  automatic analysis pipeline and should be considered as  preliminary data. (from UniProt D6REK0)</t>
  </si>
  <si>
    <t>KIAA0232</t>
  </si>
  <si>
    <t>uc062vbn.1</t>
  </si>
  <si>
    <t>The sequence shown here is derived from an Ensembl  automatic analysis pipeline and should be considered as  preliminary data. (from UniProt D6RJ89)</t>
  </si>
  <si>
    <t>ACOX3</t>
  </si>
  <si>
    <t>uc062vls.1</t>
  </si>
  <si>
    <t>mediator complex subunit 28 (from HGNC MED28)</t>
  </si>
  <si>
    <t>MED28</t>
  </si>
  <si>
    <t>uc062vqu.1</t>
  </si>
  <si>
    <t>The sequence shown here is derived from an Ensembl  automatic analysis pipeline and should be considered as  preliminary data. (from UniProt D6R969)</t>
  </si>
  <si>
    <t>SEPSECS</t>
  </si>
  <si>
    <t>uc062wtb.1</t>
  </si>
  <si>
    <t>transmembrane protein 165 (from HGNC TMEM165)</t>
  </si>
  <si>
    <t>TMEM165</t>
  </si>
  <si>
    <t>uc062wuk.1</t>
  </si>
  <si>
    <t>aminoadipate-semialdehyde dehydrogenase (from HGNC AASDH)</t>
  </si>
  <si>
    <t>AASDH</t>
  </si>
  <si>
    <t>uc062ywo.1</t>
  </si>
  <si>
    <t>lymphoid enhancer-binding factor 1 (from HGNC LEF1)</t>
  </si>
  <si>
    <t>LEF1</t>
  </si>
  <si>
    <t>uc063aqk.1</t>
  </si>
  <si>
    <t>The sequence shown here is derived from an Ensembl  automatic analysis pipeline and should be considered as  preliminary data. (from UniProt H0Y8F3)</t>
  </si>
  <si>
    <t>FNIP2</t>
  </si>
  <si>
    <t>uc063bxx.1</t>
  </si>
  <si>
    <t>The sequence shown here is derived from an Ensembl  automatic analysis pipeline and should be considered as  preliminary data. (from UniProt F2Z2E8)</t>
  </si>
  <si>
    <t>uc063bya.1</t>
  </si>
  <si>
    <t>The sequence shown here is derived from an Ensembl  automatic analysis pipeline and should be considered as  preliminary data. (from UniProt C9JBY0)</t>
  </si>
  <si>
    <t>uc063bzf.1</t>
  </si>
  <si>
    <t>CLPTM1-like (from HGNC CLPTM1L)</t>
  </si>
  <si>
    <t>CLPTM1L</t>
  </si>
  <si>
    <t>uc063bzg.1</t>
  </si>
  <si>
    <t>uc063bzi.1</t>
  </si>
  <si>
    <t>uc063bzj.1</t>
  </si>
  <si>
    <t>uc063ceh.1</t>
  </si>
  <si>
    <t>The sequence shown here is derived from an Ensembl  automatic analysis pipeline and should be considered as  preliminary data. (from UniProt D6RHY4)</t>
  </si>
  <si>
    <t>FASTKD3</t>
  </si>
  <si>
    <t>uc063dbo.1</t>
  </si>
  <si>
    <t>nucleoporin 155kDa (from HGNC NUP155)</t>
  </si>
  <si>
    <t>NUP155</t>
  </si>
  <si>
    <t>uc063dke.1</t>
  </si>
  <si>
    <t>The sequence shown here is derived from an Ensembl  automatic analysis pipeline and should be considered as  preliminary data. (from UniProt E9PCX7)</t>
  </si>
  <si>
    <t>NNT</t>
  </si>
  <si>
    <t>uc063dli.1</t>
  </si>
  <si>
    <t>poly (ADP-ribose) polymerase family, member 8 (from HGNC PARP8)</t>
  </si>
  <si>
    <t>PARP8</t>
  </si>
  <si>
    <t>uc063dlk.1</t>
  </si>
  <si>
    <t>The sequence shown here is derived from an Ensembl  automatic analysis pipeline and should be considered as  preliminary data. (from UniProt D6R914)</t>
  </si>
  <si>
    <t>uc063dll.1</t>
  </si>
  <si>
    <t>The sequence shown here is derived from an Ensembl  automatic analysis pipeline and should be considered as  preliminary data. (from UniProt D6RFH0)</t>
  </si>
  <si>
    <t>uc063dlm.1</t>
  </si>
  <si>
    <t>The sequence shown here is derived from an Ensembl  automatic analysis pipeline and should be considered as  preliminary data. (from UniProt D6RCA6)</t>
  </si>
  <si>
    <t>uc063dln.1</t>
  </si>
  <si>
    <t>The sequence shown here is derived from an Ensembl  automatic analysis pipeline and should be considered as  preliminary data. (from UniProt D6RGZ9)</t>
  </si>
  <si>
    <t>uc063dlu.1</t>
  </si>
  <si>
    <t>The sequence shown here is derived from an Ensembl  automatic analysis pipeline and should be considered as  preliminary data. (from UniProt D6RF37)</t>
  </si>
  <si>
    <t>uc063dlv.1</t>
  </si>
  <si>
    <t>The sequence shown here is derived from an Ensembl  automatic analysis pipeline and should be considered as  preliminary data. (from UniProt D6RAL6)</t>
  </si>
  <si>
    <t>uc063dlw.1</t>
  </si>
  <si>
    <t>The sequence shown here is derived from an Ensembl  automatic analysis pipeline and should be considered as  preliminary data. (from UniProt D6RF59)</t>
  </si>
  <si>
    <t>uc063dlz.1</t>
  </si>
  <si>
    <t>uc063dre.1</t>
  </si>
  <si>
    <t>The sequence shown here is derived from an Ensembl  automatic analysis pipeline and should be considered as  preliminary data. (from UniProt D6RDH2)</t>
  </si>
  <si>
    <t>SLC38A9</t>
  </si>
  <si>
    <t>uc063ebp.1</t>
  </si>
  <si>
    <t>erbb2 interacting protein (from HGNC ERBB2IP)</t>
  </si>
  <si>
    <t>ERBB2IP</t>
  </si>
  <si>
    <t>uc063erv.1</t>
  </si>
  <si>
    <t>IQ motif containing GTPase activating protein 2 (from HGNC IQGAP2)</t>
  </si>
  <si>
    <t>IQGAP2</t>
  </si>
  <si>
    <t>uc063hbv.1</t>
  </si>
  <si>
    <t>jade family PHD finger 2 (from HGNC JADE2)</t>
  </si>
  <si>
    <t>JADE2</t>
  </si>
  <si>
    <t>uc063heh.1</t>
  </si>
  <si>
    <t>H2A histone family, member Y (from HGNC H2AFY)</t>
  </si>
  <si>
    <t>H2AFY</t>
  </si>
  <si>
    <t>uc063hei.1</t>
  </si>
  <si>
    <t>uc063hik.1</t>
  </si>
  <si>
    <t>The sequence shown here is derived from an Ensembl  automatic analysis pipeline and should be considered as  preliminary data. (from UniProt D6RDL7)</t>
  </si>
  <si>
    <t>FAM13B</t>
  </si>
  <si>
    <t>uc063hil.1</t>
  </si>
  <si>
    <t>The sequence shown here is derived from an Ensembl  automatic analysis pipeline and should be considered as  preliminary data. (from UniProt D6RAT6)</t>
  </si>
  <si>
    <t>uc063him.1</t>
  </si>
  <si>
    <t>The sequence shown here is derived from an Ensembl  automatic analysis pipeline and should be considered as  preliminary data. (from UniProt D6RCA0)</t>
  </si>
  <si>
    <t>uc063hin.1</t>
  </si>
  <si>
    <t>The sequence shown here is derived from an Ensembl  automatic analysis pipeline and should be considered as  preliminary data. (from UniProt D6RE97)</t>
  </si>
  <si>
    <t>uc063hio.1</t>
  </si>
  <si>
    <t>The sequence shown here is derived from an Ensembl  automatic analysis pipeline and should be considered as  preliminary data. (from UniProt D6RBJ3)</t>
  </si>
  <si>
    <t>uc063hmz.1</t>
  </si>
  <si>
    <t>catenin (cadherin-associated protein), alpha 1, 102kDa (from HGNC CTNNA1)</t>
  </si>
  <si>
    <t>CTNNA1</t>
  </si>
  <si>
    <t>uc063ifr.1</t>
  </si>
  <si>
    <t>The sequence shown here is derived from an Ensembl  automatic analysis pipeline and should be considered as  preliminary data. (from UniProt H7BZZ0)</t>
  </si>
  <si>
    <t>ARHGAP26</t>
  </si>
  <si>
    <t>uc063jad.1</t>
  </si>
  <si>
    <t>The sequence shown here is derived from an Ensembl  automatic analysis pipeline and should be considered as  preliminary data. (from UniProt E5RH84)</t>
  </si>
  <si>
    <t>FAXDC2</t>
  </si>
  <si>
    <t>uc063jaf.1</t>
  </si>
  <si>
    <t>fatty acid hydroxylase domain containing 2 (from HGNC FAXDC2)</t>
  </si>
  <si>
    <t>uc063jag.1</t>
  </si>
  <si>
    <t>The sequence shown here is derived from an Ensembl  automatic analysis pipeline and should be considered as  preliminary data. (from UniProt E5RH66)</t>
  </si>
  <si>
    <t>uc063jai.1</t>
  </si>
  <si>
    <t>uc063kyn.1</t>
  </si>
  <si>
    <t>TRIM52 antisense RNA 1 (head to head) (from HGNC TRIM52-AS1)</t>
  </si>
  <si>
    <t>TRIM52-AS1</t>
  </si>
  <si>
    <t>uc063mip.1</t>
  </si>
  <si>
    <t>zinc finger protein 322 (from HGNC ZNF322)</t>
  </si>
  <si>
    <t>ZNF322</t>
  </si>
  <si>
    <t>uc063nlz.1</t>
  </si>
  <si>
    <t>serine/threonine kinase 19 (from HGNC STK19)</t>
  </si>
  <si>
    <t>STK19</t>
  </si>
  <si>
    <t>uc063nzj.1</t>
  </si>
  <si>
    <t>chromosome 6 open reading frame 1 (from HGNC C6orf1)</t>
  </si>
  <si>
    <t>C6orf1</t>
  </si>
  <si>
    <t>uc063oex.1</t>
  </si>
  <si>
    <t>copine V (from HGNC CPNE5)</t>
  </si>
  <si>
    <t>CPNE5</t>
  </si>
  <si>
    <t>uc063qth.1</t>
  </si>
  <si>
    <t>Belongs to the tubulin family. (from UniProt S4R3K3)</t>
  </si>
  <si>
    <t>TUBE1</t>
  </si>
  <si>
    <t>uc063ryz.1</t>
  </si>
  <si>
    <t>adenosine deaminase, tRNA-specific 2 (from HGNC ADAT2)</t>
  </si>
  <si>
    <t>ADAT2</t>
  </si>
  <si>
    <t>uc063sae.1</t>
  </si>
  <si>
    <t>pleiomorphic adenoma gene-like 1 (from HGNC PLAGL1)</t>
  </si>
  <si>
    <t>PLAGL1</t>
  </si>
  <si>
    <t>uc064caw.1</t>
  </si>
  <si>
    <t>transformer 2 alpha homolog (Drosophila) (from HGNC TRA2A)</t>
  </si>
  <si>
    <t>TRA2A</t>
  </si>
  <si>
    <t>uc064cfa.1</t>
  </si>
  <si>
    <t>src kinase associated phosphoprotein 2 (from HGNC SKAP2)</t>
  </si>
  <si>
    <t>SKAP2</t>
  </si>
  <si>
    <t>uc064cfb.1</t>
  </si>
  <si>
    <t>uc064cyy.1</t>
  </si>
  <si>
    <t>The sequence shown here is derived from an Ensembl  automatic analysis pipeline and should be considered as  preliminary data. (from UniProt C9J3F8)</t>
  </si>
  <si>
    <t>VPS41</t>
  </si>
  <si>
    <t>uc064dld.1</t>
  </si>
  <si>
    <t>cerebral cavernous malformation 2 (from HGNC CCM2)</t>
  </si>
  <si>
    <t>CCM2</t>
  </si>
  <si>
    <t>uc064edx.1</t>
  </si>
  <si>
    <t>The sequence shown here is derived from an Ensembl  automatic analysis pipeline and should be considered as  preliminary data. (from UniProt H7C2G6)</t>
  </si>
  <si>
    <t>NSUN5</t>
  </si>
  <si>
    <t>uc064ees.1</t>
  </si>
  <si>
    <t>B-cell CLL/lymphoma 7B (from HGNC BCL7B)</t>
  </si>
  <si>
    <t>BCL7B</t>
  </si>
  <si>
    <t>uc064ero.1</t>
  </si>
  <si>
    <t>protein tyrosine phosphatase, non-receptor type 12 (from HGNC PTPN12)</t>
  </si>
  <si>
    <t>PTPN12</t>
  </si>
  <si>
    <t>uc064fse.1</t>
  </si>
  <si>
    <t>actin related protein 2/3 complex, subunit 1A, 41kDa (from HGNC ARPC1A)</t>
  </si>
  <si>
    <t>ARPC1A</t>
  </si>
  <si>
    <t>uc064hqa.1</t>
  </si>
  <si>
    <t>protection of telomeres 1 (from HGNC POT1)</t>
  </si>
  <si>
    <t>POT1</t>
  </si>
  <si>
    <t>uc064idj.1</t>
  </si>
  <si>
    <t>exocyst complex component 4 (from HGNC EXOC4)</t>
  </si>
  <si>
    <t>EXOC4</t>
  </si>
  <si>
    <t>uc064jrs.1</t>
  </si>
  <si>
    <t>The sequence shown here is derived from an Ensembl  automatic analysis pipeline and should be considered as  preliminary data. (from UniProt H7C0Y1)</t>
  </si>
  <si>
    <t>UBE3C</t>
  </si>
  <si>
    <t>uc064jsj.1</t>
  </si>
  <si>
    <t>DnaJ (Hsp40) homolog, subfamily B, member 6 (from HGNC DNAJB6)</t>
  </si>
  <si>
    <t>DNAJB6</t>
  </si>
  <si>
    <t>uc064kgc.1</t>
  </si>
  <si>
    <t>BLK proto-oncogene, Src family tyrosine kinase (from HGNC BLK)</t>
  </si>
  <si>
    <t>BLK</t>
  </si>
  <si>
    <t>uc064knc.1</t>
  </si>
  <si>
    <t>The sequence shown here is derived from an Ensembl  automatic analysis pipeline and should be considered as  preliminary data. (from UniProt E5RJ10)</t>
  </si>
  <si>
    <t>VPS37A</t>
  </si>
  <si>
    <t>uc064ljf.1</t>
  </si>
  <si>
    <t>protein phosphatase 2, regulatory subunit B, alpha (from HGNC PPP2R2A)</t>
  </si>
  <si>
    <t>PPP2R2A</t>
  </si>
  <si>
    <t>uc064lpi.1</t>
  </si>
  <si>
    <t>integrator complex subunit 9 (from HGNC INTS9)</t>
  </si>
  <si>
    <t>INTS9</t>
  </si>
  <si>
    <t>uc064nii.1</t>
  </si>
  <si>
    <t>phosphodiesterase 7A (from HGNC PDE7A)</t>
  </si>
  <si>
    <t>PDE7A</t>
  </si>
  <si>
    <t>uc064otw.1</t>
  </si>
  <si>
    <t>ubiquinol-cytochrome c reductase binding protein (from HGNC UQCRB)</t>
  </si>
  <si>
    <t>uc064oua.1</t>
  </si>
  <si>
    <t>uc064oub.1</t>
  </si>
  <si>
    <t>uc064pue.1</t>
  </si>
  <si>
    <t>The sequence shown here is derived from an Ensembl  automatic analysis pipeline and should be considered as  preliminary data. (from UniProt E5RI28)</t>
  </si>
  <si>
    <t>TAF2</t>
  </si>
  <si>
    <t>uc064qpv.1</t>
  </si>
  <si>
    <t>trafficking protein particle complex 9 (from HGNC TRAPPC9)</t>
  </si>
  <si>
    <t>TRAPPC9</t>
  </si>
  <si>
    <t>uc064qti.1</t>
  </si>
  <si>
    <t>DENN/MADD domain containing 3 (from HGNC DENND3)</t>
  </si>
  <si>
    <t>DENND3</t>
  </si>
  <si>
    <t>uc064qxp.1</t>
  </si>
  <si>
    <t>Homo sapiens long intergenic non-protein coding RNA 1604 (LINC01604), transcript variant 2, long non-coding RNA. (from RefSeq NR_120683)</t>
  </si>
  <si>
    <t>RP13-582O9.5</t>
  </si>
  <si>
    <t>uc064rim.1</t>
  </si>
  <si>
    <t>SHANK-associated RH domain interactor (from HGNC SHARPIN)</t>
  </si>
  <si>
    <t>SHARPIN</t>
  </si>
  <si>
    <t>uc064slv.1</t>
  </si>
  <si>
    <t>phospholipase A2-activating protein (from HGNC PLAA)</t>
  </si>
  <si>
    <t>PLAA</t>
  </si>
  <si>
    <t>uc064stp.1</t>
  </si>
  <si>
    <t>uc064stz.1</t>
  </si>
  <si>
    <t>uc064sxs.1</t>
  </si>
  <si>
    <t>coiled-coil domain containing 107 (from HGNC CCDC107)</t>
  </si>
  <si>
    <t>uc064sxt.1</t>
  </si>
  <si>
    <t>"Membrane ; Single-pass membrane  protein (from UniProt Q8WV48)"</t>
  </si>
  <si>
    <t>uc064uhi.1</t>
  </si>
  <si>
    <t>isoleucyl-tRNA synthetase (from HGNC IARS)</t>
  </si>
  <si>
    <t>IARS</t>
  </si>
  <si>
    <t>uc064unu.1</t>
  </si>
  <si>
    <t>The sequence shown here is derived from an Ensembl  automatic analysis pipeline and should be considered as  preliminary data. (from UniProt H0Y3T7)</t>
  </si>
  <si>
    <t>ERCC6L2</t>
  </si>
  <si>
    <t>uc064urn.1</t>
  </si>
  <si>
    <t>Inhibits the transcriptional activity of SPI1 in a dose-  dependent manner. (from UniProt Q14142)</t>
  </si>
  <si>
    <t>uc064vmv.1</t>
  </si>
  <si>
    <t>The sequence shown here is derived from an Ensembl  automatic analysis pipeline and should be considered as  preliminary data. (from UniProt X6RJD6)</t>
  </si>
  <si>
    <t>PTGS1</t>
  </si>
  <si>
    <t>uc064wdu.1</t>
  </si>
  <si>
    <t>The sequence shown here is derived from an Ensembl  automatic analysis pipeline and should be considered as  preliminary data. (from UniProt Q5T4A9)</t>
  </si>
  <si>
    <t>URM1</t>
  </si>
  <si>
    <t>uc064wro.1</t>
  </si>
  <si>
    <t>The sequence shown here is derived from an Ensembl  automatic analysis pipeline and should be considered as  preliminary data. (from UniProt H0Y4V2)</t>
  </si>
  <si>
    <t>RAPGEF1</t>
  </si>
  <si>
    <t>uc064xco.1</t>
  </si>
  <si>
    <t>notch 1 (from HGNC NOTCH1)</t>
  </si>
  <si>
    <t>NOTCH1</t>
  </si>
  <si>
    <t>uc064ynl.1</t>
  </si>
  <si>
    <t>RNA, U6 small nuclear 49, pseudogene (from HGNC RNU6-49P)</t>
  </si>
  <si>
    <t>RNU6-49P</t>
  </si>
  <si>
    <t>uc064ypg.1</t>
  </si>
  <si>
    <t>ATPase, H+ transporting, lysosomal accessory protein 2 (from HGNC ATP6AP2)</t>
  </si>
  <si>
    <t>ATP6AP2</t>
  </si>
  <si>
    <t>uc065aez.1</t>
  </si>
  <si>
    <t>RNA, 7SK small nuclear pseudogene 194 (from HGNC RN7SKP194)</t>
  </si>
  <si>
    <t>RN7SKP194</t>
  </si>
  <si>
    <t>uc065arn.1</t>
  </si>
  <si>
    <t>"Membrane ; Multi-pass membrane  protein (from UniProt Q5U3C3)"</t>
  </si>
  <si>
    <t>uc065bml.1</t>
  </si>
  <si>
    <t>iduronate 2-sulfatase (from HGNC IDS)</t>
  </si>
  <si>
    <t>IDS</t>
  </si>
  <si>
    <t>uc065ces.1</t>
  </si>
  <si>
    <t>ATPase, H+ transporting, lysosomal accessory protein 1 (from HGNC ATP6AP1)</t>
  </si>
  <si>
    <t>ATP6AP1</t>
  </si>
  <si>
    <t>uc065ceu.1</t>
  </si>
  <si>
    <t>uc065crt.1</t>
  </si>
  <si>
    <t>DEAD (Asp-Glu-Ala-Asp) box helicase 3, Y-linked (from HGNC DDX3Y)</t>
  </si>
  <si>
    <t>DDX3Y</t>
  </si>
  <si>
    <t>ADHD</t>
  </si>
  <si>
    <t>Unaffected</t>
  </si>
  <si>
    <t>Notes on ADHD Twins:</t>
  </si>
  <si>
    <t>Used “OHSU_twins_RPKM_edgeR_txs_results.xlsx” from Denis.</t>
  </si>
  <si>
    <t>This is the HG38 human genome at 195K from a genome alignment and channels merged per patient.</t>
  </si>
  <si>
    <t>Stripped of headers for import and convert to txt OHSU_twins_RPKM-_results.txt</t>
  </si>
  <si>
    <t>89 samples included, 3 extra empty lanes came in</t>
  </si>
  <si>
    <t>The header containing the assignments, parameters, was rotated and imported as parameters in GX 14.5</t>
  </si>
  <si>
    <t>For initial analysis only the “2” group of clean discordants was used. Con (1) vs ADHD (3).</t>
  </si>
  <si>
    <t>The 195K was filtered by RPKM&gt;0.01 in 70% of samples of at least 1 group. Yields 84681</t>
  </si>
  <si>
    <t>Note: a high value of 3.8ish e38 was filtered out. Will track it.</t>
  </si>
  <si>
    <t>Log scale (10) scatter plot looks good.</t>
  </si>
  <si>
    <t>Filtered for Paired T test ADHD vs Con on 16 pairs. Yield 505 at FC1.5 and P0.01.</t>
  </si>
  <si>
    <t>Scatter is symmetrical.</t>
  </si>
  <si>
    <t>UP</t>
  </si>
  <si>
    <t>DOWN</t>
  </si>
  <si>
    <t>NOTE: RED indicates identical or near match to case control analysis</t>
  </si>
  <si>
    <t>ANAPC15</t>
  </si>
  <si>
    <t>BL31511</t>
  </si>
  <si>
    <t>BL30681</t>
  </si>
  <si>
    <t>BL30381</t>
  </si>
  <si>
    <t>BL30922</t>
  </si>
  <si>
    <t>BL30392</t>
  </si>
  <si>
    <t>BL30051</t>
  </si>
  <si>
    <t>BL30672</t>
  </si>
  <si>
    <t>BL31502</t>
  </si>
  <si>
    <t>BL30042</t>
  </si>
  <si>
    <t>BL31181</t>
  </si>
  <si>
    <t>BL31582</t>
  </si>
  <si>
    <t>BL31451</t>
  </si>
  <si>
    <t>BL31382</t>
  </si>
  <si>
    <t>BL30151</t>
  </si>
  <si>
    <t>BL30641</t>
  </si>
  <si>
    <t>BL30832</t>
  </si>
  <si>
    <t>BL31512</t>
  </si>
  <si>
    <t>BL30682</t>
  </si>
  <si>
    <t>BL30382</t>
  </si>
  <si>
    <t>BL30921</t>
  </si>
  <si>
    <t>BL30391</t>
  </si>
  <si>
    <t>BL30052</t>
  </si>
  <si>
    <t>BL30671</t>
  </si>
  <si>
    <t>BL31501</t>
  </si>
  <si>
    <t>BL30041</t>
  </si>
  <si>
    <t>BL31182</t>
  </si>
  <si>
    <t>BL31581</t>
  </si>
  <si>
    <t>BL31452</t>
  </si>
  <si>
    <t>BL31381</t>
  </si>
  <si>
    <t>BL30152</t>
  </si>
  <si>
    <t>BL30642</t>
  </si>
  <si>
    <t>BL30831</t>
  </si>
  <si>
    <t>Unaffected Twin</t>
  </si>
  <si>
    <t>Affected Twin</t>
  </si>
  <si>
    <t xml:space="preserve">Con </t>
  </si>
  <si>
    <t>DDX3X</t>
  </si>
  <si>
    <t>DDX49</t>
  </si>
  <si>
    <t>DENND4B</t>
  </si>
  <si>
    <t>DHX40</t>
  </si>
  <si>
    <t>FAM13A-AS1_1</t>
  </si>
  <si>
    <t>IDH3G</t>
  </si>
  <si>
    <t>ITPRIPL1</t>
  </si>
  <si>
    <t>MED31</t>
  </si>
  <si>
    <t>NAA16</t>
  </si>
  <si>
    <t>NUDT18</t>
  </si>
  <si>
    <t>PDE6D</t>
  </si>
  <si>
    <t>PPP1R9A</t>
  </si>
  <si>
    <t>SCL25A36. A42. A45</t>
  </si>
  <si>
    <t>SMG9</t>
  </si>
  <si>
    <t>STK36</t>
  </si>
  <si>
    <t>Definitely need to look at Y RNA???</t>
  </si>
  <si>
    <t>NOTE:  RPKM is NOT on Log2 scale</t>
  </si>
  <si>
    <t>Corrected FC</t>
  </si>
  <si>
    <t>NOTE: Because it thought they were log2, the FC was wrong, and dips below 1.5 to about 1.3</t>
  </si>
  <si>
    <t>uc021osi.1</t>
  </si>
  <si>
    <t>uc021pbr.1</t>
  </si>
  <si>
    <t>uc021pnp.1</t>
  </si>
  <si>
    <t>uc021pox.1</t>
  </si>
  <si>
    <t>uc021prg.1</t>
  </si>
  <si>
    <t>uc021pyc.1</t>
  </si>
  <si>
    <t>uc021qam.1</t>
  </si>
  <si>
    <t>uc021qzt.1</t>
  </si>
  <si>
    <t>uc021raq.1</t>
  </si>
  <si>
    <t>uc021rde.1</t>
  </si>
  <si>
    <t>uc021rlh.1</t>
  </si>
  <si>
    <t>uc021ruz.1</t>
  </si>
  <si>
    <t>uc021sbo.3</t>
  </si>
  <si>
    <t>uc021sei.2</t>
  </si>
  <si>
    <t>uc021sjv.3</t>
  </si>
  <si>
    <t>uc021sxq.1</t>
  </si>
  <si>
    <t>uc021thq.1</t>
  </si>
  <si>
    <t>uc021tjr.1</t>
  </si>
  <si>
    <t>uc021tsd.1</t>
  </si>
  <si>
    <t>uc021tyi.3</t>
  </si>
  <si>
    <t>uc021uaa.1</t>
  </si>
  <si>
    <t>uc021ubc.1</t>
  </si>
  <si>
    <t>uc021uka.1</t>
  </si>
  <si>
    <t>uc021vfi.1</t>
  </si>
  <si>
    <t>uc021vgi.1</t>
  </si>
  <si>
    <t>uc021vik.1</t>
  </si>
  <si>
    <t>uc021vjz.1</t>
  </si>
  <si>
    <t>uc021vqd.1</t>
  </si>
  <si>
    <t>uc021vtq.1</t>
  </si>
  <si>
    <t>uc021vua.1</t>
  </si>
  <si>
    <t>uc021vvp.3</t>
  </si>
  <si>
    <t>uc021whq.1</t>
  </si>
  <si>
    <t>uc021wno.1</t>
  </si>
  <si>
    <t>uc021wnz.1</t>
  </si>
  <si>
    <t>uc021wzj.2</t>
  </si>
  <si>
    <t>uc021xhf.3</t>
  </si>
  <si>
    <t>uc021xhi.1</t>
  </si>
  <si>
    <t>uc021xiu.1</t>
  </si>
  <si>
    <t>uc021xng.1</t>
  </si>
  <si>
    <t>uc021xor.1</t>
  </si>
  <si>
    <t>uc021xsi.1</t>
  </si>
  <si>
    <t>uc021xwx.1</t>
  </si>
  <si>
    <t>uc021yee.1</t>
  </si>
  <si>
    <t>uc021ylb.1</t>
  </si>
  <si>
    <t>uc021ymp.1</t>
  </si>
  <si>
    <t>uc021zca.1</t>
  </si>
  <si>
    <t>uc021zml.2</t>
  </si>
  <si>
    <t>uc021zoj.2</t>
  </si>
  <si>
    <t>uc021zqt.2</t>
  </si>
  <si>
    <t>uc021zta.2</t>
  </si>
  <si>
    <t>uc021zvk.2</t>
  </si>
  <si>
    <t>uc022ajp.3</t>
  </si>
  <si>
    <t>uc022alo.3</t>
  </si>
  <si>
    <t>uc022amc.3</t>
  </si>
  <si>
    <t>uc022bhj.1</t>
  </si>
  <si>
    <t>uc022bhl.1</t>
  </si>
  <si>
    <t>uc022blw.1</t>
  </si>
  <si>
    <t>uc022bvh.1</t>
  </si>
  <si>
    <t>uc031qjp.1</t>
  </si>
  <si>
    <t>uc031uhd.2</t>
  </si>
  <si>
    <t>uc031uuu.2</t>
  </si>
  <si>
    <t>uc031vgj.2</t>
  </si>
  <si>
    <t>uc031vhc.2</t>
  </si>
  <si>
    <t>uc031vzl.2</t>
  </si>
  <si>
    <t>uc031xrk.2</t>
  </si>
  <si>
    <t>uc031yec.2</t>
  </si>
  <si>
    <t>uc031yee.2</t>
  </si>
  <si>
    <t>uc031ygv.2</t>
  </si>
  <si>
    <t>uc031yyb.2</t>
  </si>
  <si>
    <t>uc031yzy.2</t>
  </si>
  <si>
    <t>uc031zjy.2</t>
  </si>
  <si>
    <t>uc031zkp.2</t>
  </si>
  <si>
    <t>uc031zqm.2</t>
  </si>
  <si>
    <t>uc031ztg.2</t>
  </si>
  <si>
    <t>uc032ash.2</t>
  </si>
  <si>
    <t>uc032axj.2</t>
  </si>
  <si>
    <t>uc032bbd.2</t>
  </si>
  <si>
    <t>uc032bbm.2</t>
  </si>
  <si>
    <t>uc032bcg.2</t>
  </si>
  <si>
    <t>uc032bjo.2</t>
  </si>
  <si>
    <t>uc032byj.2</t>
  </si>
  <si>
    <t>uc032cdo.2</t>
  </si>
  <si>
    <t>uc032cdt.2</t>
  </si>
  <si>
    <t>uc032dis.2</t>
  </si>
  <si>
    <t>uc032dnj.2</t>
  </si>
  <si>
    <t>uc032eok.2</t>
  </si>
  <si>
    <t>uc032fby.2</t>
  </si>
  <si>
    <t>uc032fgb.2</t>
  </si>
  <si>
    <t>uc032fhl.2</t>
  </si>
  <si>
    <t>uc032flq.2</t>
  </si>
  <si>
    <t>uc032fmk.2</t>
  </si>
  <si>
    <t>uc032fro.2</t>
  </si>
  <si>
    <t>uc032gdr.2</t>
  </si>
  <si>
    <t>uc032gkp.2</t>
  </si>
  <si>
    <t>uc032gyt.2</t>
  </si>
  <si>
    <t>uc032gzn.2</t>
  </si>
  <si>
    <t>uc032het.2</t>
  </si>
  <si>
    <t>uc032hlh.2</t>
  </si>
  <si>
    <t>uc032ngx.2</t>
  </si>
  <si>
    <t>uc032npj.2</t>
  </si>
  <si>
    <t>uc032nyt.2</t>
  </si>
  <si>
    <t>uc032oql.2</t>
  </si>
  <si>
    <t>uc032oyc.2</t>
  </si>
  <si>
    <t>uc032pbs.2</t>
  </si>
  <si>
    <t>uc032peb.2</t>
  </si>
  <si>
    <t>uc032pei.2</t>
  </si>
  <si>
    <t>uc032phh.2</t>
  </si>
  <si>
    <t>uc032qpr.2</t>
  </si>
  <si>
    <t>uc032qpz.2</t>
  </si>
  <si>
    <t>uc032rhh.2</t>
  </si>
  <si>
    <t>uc032rjt.2</t>
  </si>
  <si>
    <t>uc032rks.2</t>
  </si>
  <si>
    <t>uc032rvi.2</t>
  </si>
  <si>
    <t>uc032rys.2</t>
  </si>
  <si>
    <t>uc032sbd.2</t>
  </si>
  <si>
    <t>uc032she.2</t>
  </si>
  <si>
    <t>uc032thc.2</t>
  </si>
  <si>
    <t>uc032tug.2</t>
  </si>
  <si>
    <t>uc032uai.2</t>
  </si>
  <si>
    <t>uc032uaz.2</t>
  </si>
  <si>
    <t>uc032uux.2</t>
  </si>
  <si>
    <t>uc032vtq.2</t>
  </si>
  <si>
    <t>uc032wur.2</t>
  </si>
  <si>
    <t>uc032xgy.2</t>
  </si>
  <si>
    <t>uc032zef.2</t>
  </si>
  <si>
    <t>uc032zwz.2</t>
  </si>
  <si>
    <t>uc033abl.2</t>
  </si>
  <si>
    <t>uc033aef.2</t>
  </si>
  <si>
    <t>uc033bjf.2</t>
  </si>
  <si>
    <t>uc033bpm.2</t>
  </si>
  <si>
    <t>uc033btz.2</t>
  </si>
  <si>
    <t>uc033buk.2</t>
  </si>
  <si>
    <t>uc033cmw.2</t>
  </si>
  <si>
    <t>uc033coq.2</t>
  </si>
  <si>
    <t>uc033cub.2</t>
  </si>
  <si>
    <t>uc033cwz.2</t>
  </si>
  <si>
    <t>uc033dql.2</t>
  </si>
  <si>
    <t>uc033eab.2</t>
  </si>
  <si>
    <t>uc033eae.2</t>
  </si>
  <si>
    <t>uc033edq.2</t>
  </si>
  <si>
    <t>uc033elu.2</t>
  </si>
  <si>
    <t>uc033eql.2</t>
  </si>
  <si>
    <t>uc057byj.1</t>
  </si>
  <si>
    <t>uc057byu.1</t>
  </si>
  <si>
    <t>uc057bzo.1</t>
  </si>
  <si>
    <t>uc057cdr.1</t>
  </si>
  <si>
    <t>uc057ciz.1</t>
  </si>
  <si>
    <t>uc057ctz.1</t>
  </si>
  <si>
    <t>uc057dfi.1</t>
  </si>
  <si>
    <t>uc057djp.1</t>
  </si>
  <si>
    <t>uc057dob.1</t>
  </si>
  <si>
    <t>uc057dsz.1</t>
  </si>
  <si>
    <t>uc057duj.1</t>
  </si>
  <si>
    <t>uc057dyf.1</t>
  </si>
  <si>
    <t>uc057eab.1</t>
  </si>
  <si>
    <t>uc057eaf.1</t>
  </si>
  <si>
    <t>uc057eed.1</t>
  </si>
  <si>
    <t>uc057ejy.1</t>
  </si>
  <si>
    <t>uc057elp.1</t>
  </si>
  <si>
    <t>uc057erq.1</t>
  </si>
  <si>
    <t>uc057exq.1</t>
  </si>
  <si>
    <t>uc057ezs.1</t>
  </si>
  <si>
    <t>uc057fdh.1</t>
  </si>
  <si>
    <t>uc057fdk.1</t>
  </si>
  <si>
    <t>uc057ftg.1</t>
  </si>
  <si>
    <t>uc057gke.1</t>
  </si>
  <si>
    <t>uc057gkk.1</t>
  </si>
  <si>
    <t>uc057gwk.1</t>
  </si>
  <si>
    <t>uc057hcx.1</t>
  </si>
  <si>
    <t>uc057heh.1</t>
  </si>
  <si>
    <t>uc057hft.1</t>
  </si>
  <si>
    <t>uc057iaa.1</t>
  </si>
  <si>
    <t>uc057iah.1</t>
  </si>
  <si>
    <t>uc057idt.1</t>
  </si>
  <si>
    <t>uc057iij.1</t>
  </si>
  <si>
    <t>uc057ike.1</t>
  </si>
  <si>
    <t>uc057imt.1</t>
  </si>
  <si>
    <t>uc057ipr.1</t>
  </si>
  <si>
    <t>uc057jiv.1</t>
  </si>
  <si>
    <t>uc057jpr.1</t>
  </si>
  <si>
    <t>uc057kes.1</t>
  </si>
  <si>
    <t>uc057kzi.1</t>
  </si>
  <si>
    <t>uc057lda.1</t>
  </si>
  <si>
    <t>uc057ldy.1</t>
  </si>
  <si>
    <t>uc057llo.1</t>
  </si>
  <si>
    <t>uc057mah.1</t>
  </si>
  <si>
    <t>uc057mtn.1</t>
  </si>
  <si>
    <t>uc057mxv.1</t>
  </si>
  <si>
    <t>uc057myv.1</t>
  </si>
  <si>
    <t>uc057njr.1</t>
  </si>
  <si>
    <t>uc057nmh.1</t>
  </si>
  <si>
    <t>uc057nwr.1</t>
  </si>
  <si>
    <t>uc057nws.1</t>
  </si>
  <si>
    <t>uc057nxs.1</t>
  </si>
  <si>
    <t>uc057nxt.1</t>
  </si>
  <si>
    <t>uc057nyj.1</t>
  </si>
  <si>
    <t>uc057nyk.1</t>
  </si>
  <si>
    <t>uc057ods.1</t>
  </si>
  <si>
    <t>uc057ola.1</t>
  </si>
  <si>
    <t>uc057ona.1</t>
  </si>
  <si>
    <t>uc057oxr.1</t>
  </si>
  <si>
    <t>uc057pel.1</t>
  </si>
  <si>
    <t>uc057qov.1</t>
  </si>
  <si>
    <t>uc057qrp.1</t>
  </si>
  <si>
    <t>uc057qrv.1</t>
  </si>
  <si>
    <t>uc057qsc.1</t>
  </si>
  <si>
    <t>uc057qyw.1</t>
  </si>
  <si>
    <t>uc057raa.1</t>
  </si>
  <si>
    <t>uc057ray.1</t>
  </si>
  <si>
    <t>uc057raz.1</t>
  </si>
  <si>
    <t>uc057rba.1</t>
  </si>
  <si>
    <t>uc057rbg.1</t>
  </si>
  <si>
    <t>uc057rng.1</t>
  </si>
  <si>
    <t>uc057rpt.1</t>
  </si>
  <si>
    <t>uc057rui.1</t>
  </si>
  <si>
    <t>uc057spb.1</t>
  </si>
  <si>
    <t>uc057sro.1</t>
  </si>
  <si>
    <t>uc057sty.1</t>
  </si>
  <si>
    <t>uc057suh.1</t>
  </si>
  <si>
    <t>uc057suv.1</t>
  </si>
  <si>
    <t>uc057thq.1</t>
  </si>
  <si>
    <t>uc057trk.1</t>
  </si>
  <si>
    <t>uc057trw.1</t>
  </si>
  <si>
    <t>uc057txy.1</t>
  </si>
  <si>
    <t>uc057tys.1</t>
  </si>
  <si>
    <t>uc057tzj.1</t>
  </si>
  <si>
    <t>uc057tzw.1</t>
  </si>
  <si>
    <t>uc057uat.1</t>
  </si>
  <si>
    <t>uc057ufd.1</t>
  </si>
  <si>
    <t>uc057uss.1</t>
  </si>
  <si>
    <t>uc057uvf.1</t>
  </si>
  <si>
    <t>uc057uvv.1</t>
  </si>
  <si>
    <t>uc057uwl.1</t>
  </si>
  <si>
    <t>uc057vej.1</t>
  </si>
  <si>
    <t>uc057vjk.1</t>
  </si>
  <si>
    <t>uc057vkt.1</t>
  </si>
  <si>
    <t>uc057vos.1</t>
  </si>
  <si>
    <t>uc057vtn.1</t>
  </si>
  <si>
    <t>uc057wlv.1</t>
  </si>
  <si>
    <t>uc057wqf.1</t>
  </si>
  <si>
    <t>uc057wwf.1</t>
  </si>
  <si>
    <t>uc057xxj.1</t>
  </si>
  <si>
    <t>uc057yck.1</t>
  </si>
  <si>
    <t>uc057ycl.1</t>
  </si>
  <si>
    <t>uc057yve.1</t>
  </si>
  <si>
    <t>uc057yvo.1</t>
  </si>
  <si>
    <t>uc057zaz.1</t>
  </si>
  <si>
    <t>uc057zhd.1</t>
  </si>
  <si>
    <t>uc057zwu.1</t>
  </si>
  <si>
    <t>uc058aen.1</t>
  </si>
  <si>
    <t>uc058aff.1</t>
  </si>
  <si>
    <t>uc058afg.1</t>
  </si>
  <si>
    <t>uc058ahi.1</t>
  </si>
  <si>
    <t>uc058amw.1</t>
  </si>
  <si>
    <t>uc058anv.1</t>
  </si>
  <si>
    <t>uc058avo.1</t>
  </si>
  <si>
    <t>uc058bgv.1</t>
  </si>
  <si>
    <t>uc058bhs.1</t>
  </si>
  <si>
    <t>uc058bil.1</t>
  </si>
  <si>
    <t>uc058bmm.1</t>
  </si>
  <si>
    <t>uc058eua.1</t>
  </si>
  <si>
    <t>uc058fdo.1</t>
  </si>
  <si>
    <t>uc058fpr.1</t>
  </si>
  <si>
    <t>uc058fps.1</t>
  </si>
  <si>
    <t>uc058fqq.1</t>
  </si>
  <si>
    <t>uc058fuh.1</t>
  </si>
  <si>
    <t>uc058gig.1</t>
  </si>
  <si>
    <t>uc058gms.1</t>
  </si>
  <si>
    <t>uc058gor.1</t>
  </si>
  <si>
    <t>uc058gqs.1</t>
  </si>
  <si>
    <t>uc058ibv.1</t>
  </si>
  <si>
    <t>uc058jbm.1</t>
  </si>
  <si>
    <t>uc058kco.1</t>
  </si>
  <si>
    <t>uc058ktw.1</t>
  </si>
  <si>
    <t>uc058kua.1</t>
  </si>
  <si>
    <t>uc058kuo.1</t>
  </si>
  <si>
    <t>uc058kvc.1</t>
  </si>
  <si>
    <t>uc058kwv.1</t>
  </si>
  <si>
    <t>uc058lrf.1</t>
  </si>
  <si>
    <t>uc058mgh.1</t>
  </si>
  <si>
    <t>uc058moe.1</t>
  </si>
  <si>
    <t>uc058mpg.1</t>
  </si>
  <si>
    <t>uc058mqk.1</t>
  </si>
  <si>
    <t>uc058mqv.1</t>
  </si>
  <si>
    <t>uc058mxl.1</t>
  </si>
  <si>
    <t>uc058nir.1</t>
  </si>
  <si>
    <t>uc058nky.1</t>
  </si>
  <si>
    <t>uc058noh.1</t>
  </si>
  <si>
    <t>uc058nym.1</t>
  </si>
  <si>
    <t>uc058nyx.1</t>
  </si>
  <si>
    <t>uc058obp.1</t>
  </si>
  <si>
    <t>uc058ouj.1</t>
  </si>
  <si>
    <t>uc058qfv.1</t>
  </si>
  <si>
    <t>uc058rof.1</t>
  </si>
  <si>
    <t>uc058rrs.1</t>
  </si>
  <si>
    <t>uc058rsg.1</t>
  </si>
  <si>
    <t>uc058rsy.1</t>
  </si>
  <si>
    <t>uc058rxs.1</t>
  </si>
  <si>
    <t>uc058ryp.1</t>
  </si>
  <si>
    <t>uc058sgz.1</t>
  </si>
  <si>
    <t>uc058sta.1</t>
  </si>
  <si>
    <t>uc058swd.1</t>
  </si>
  <si>
    <t>uc058tkr.1</t>
  </si>
  <si>
    <t>uc058tns.1</t>
  </si>
  <si>
    <t>uc058tob.1</t>
  </si>
  <si>
    <t>uc058tqy.1</t>
  </si>
  <si>
    <t>uc058uca.1</t>
  </si>
  <si>
    <t>uc058usu.1</t>
  </si>
  <si>
    <t>uc058vbl.1</t>
  </si>
  <si>
    <t>uc058veu.1</t>
  </si>
  <si>
    <t>uc058voj.1</t>
  </si>
  <si>
    <t>uc058wck.1</t>
  </si>
  <si>
    <t>uc058xiy.1</t>
  </si>
  <si>
    <t>uc058zjy.1</t>
  </si>
  <si>
    <t>uc058zjz.1</t>
  </si>
  <si>
    <t>uc059akd.1</t>
  </si>
  <si>
    <t>uc059aog.1</t>
  </si>
  <si>
    <t>uc059azh.1</t>
  </si>
  <si>
    <t>uc059bhf.1</t>
  </si>
  <si>
    <t>uc059bjj.1</t>
  </si>
  <si>
    <t>uc059blp.1</t>
  </si>
  <si>
    <t>uc059cac.1</t>
  </si>
  <si>
    <t>uc059chx.1</t>
  </si>
  <si>
    <t>uc059cic.1</t>
  </si>
  <si>
    <t>uc059cov.1</t>
  </si>
  <si>
    <t>uc059cqq.1</t>
  </si>
  <si>
    <t>uc059ctz.1</t>
  </si>
  <si>
    <t>uc059czc.1</t>
  </si>
  <si>
    <t>uc059czy.1</t>
  </si>
  <si>
    <t>uc059den.1</t>
  </si>
  <si>
    <t>uc059dfj.1</t>
  </si>
  <si>
    <t>uc059dwe.1</t>
  </si>
  <si>
    <t>uc059edw.1</t>
  </si>
  <si>
    <t>uc059eey.1</t>
  </si>
  <si>
    <t>uc059efw.1</t>
  </si>
  <si>
    <t>uc059epr.1</t>
  </si>
  <si>
    <t>uc059fnq.1</t>
  </si>
  <si>
    <t>uc059glt.1</t>
  </si>
  <si>
    <t>uc059gwo.1</t>
  </si>
  <si>
    <t>uc059hbc.1</t>
  </si>
  <si>
    <t>uc059hdp.1</t>
  </si>
  <si>
    <t>uc059hfl.1</t>
  </si>
  <si>
    <t>uc059hho.1</t>
  </si>
  <si>
    <t>uc059hlb.1</t>
  </si>
  <si>
    <t>uc059hmq.1</t>
  </si>
  <si>
    <t>uc059hoi.1</t>
  </si>
  <si>
    <t>uc059inx.1</t>
  </si>
  <si>
    <t>uc059iql.1</t>
  </si>
  <si>
    <t>uc059irf.1</t>
  </si>
  <si>
    <t>uc059irp.1</t>
  </si>
  <si>
    <t>uc059ivh.1</t>
  </si>
  <si>
    <t>uc059ixy.1</t>
  </si>
  <si>
    <t>uc059izn.1</t>
  </si>
  <si>
    <t>uc059jab.1</t>
  </si>
  <si>
    <t>uc059jcs.1</t>
  </si>
  <si>
    <t>uc059jnz.1</t>
  </si>
  <si>
    <t>uc059jun.1</t>
  </si>
  <si>
    <t>uc059kfb.1</t>
  </si>
  <si>
    <t>uc059kgi.1</t>
  </si>
  <si>
    <t>uc059kgm.1</t>
  </si>
  <si>
    <t>uc059kjq.1</t>
  </si>
  <si>
    <t>uc059kmq.1</t>
  </si>
  <si>
    <t>uc059ktp.1</t>
  </si>
  <si>
    <t>uc059lok.1</t>
  </si>
  <si>
    <t>uc059njm.1</t>
  </si>
  <si>
    <t>uc059nut.1</t>
  </si>
  <si>
    <t>uc059ocw.1</t>
  </si>
  <si>
    <t>uc059ocy.1</t>
  </si>
  <si>
    <t>uc059oeo.1</t>
  </si>
  <si>
    <t>uc059ofd.1</t>
  </si>
  <si>
    <t>uc059ohe.1</t>
  </si>
  <si>
    <t>uc059pid.1</t>
  </si>
  <si>
    <t>uc059qkw.1</t>
  </si>
  <si>
    <t>uc059quu.1</t>
  </si>
  <si>
    <t>uc059raj.1</t>
  </si>
  <si>
    <t>uc059rch.1</t>
  </si>
  <si>
    <t>uc059rdt.1</t>
  </si>
  <si>
    <t>uc059rhj.1</t>
  </si>
  <si>
    <t>uc059rjc.1</t>
  </si>
  <si>
    <t>uc059sle.1</t>
  </si>
  <si>
    <t>uc059tel.1</t>
  </si>
  <si>
    <t>uc059tem.1</t>
  </si>
  <si>
    <t>uc059uzj.1</t>
  </si>
  <si>
    <t>uc059wdj.1</t>
  </si>
  <si>
    <t>uc059wgr.1</t>
  </si>
  <si>
    <t>uc059wio.1</t>
  </si>
  <si>
    <t>uc059wkc.1</t>
  </si>
  <si>
    <t>uc059xcf.1</t>
  </si>
  <si>
    <t>uc059ybm.1</t>
  </si>
  <si>
    <t>uc059yxy.1</t>
  </si>
  <si>
    <t>uc059yyi.1</t>
  </si>
  <si>
    <t>uc059yyp.1</t>
  </si>
  <si>
    <t>uc059yys.1</t>
  </si>
  <si>
    <t>uc059yzb.1</t>
  </si>
  <si>
    <t>uc059zsr.1</t>
  </si>
  <si>
    <t>uc060alx.1</t>
  </si>
  <si>
    <t>uc060aqb.1</t>
  </si>
  <si>
    <t>uc060bwt.1</t>
  </si>
  <si>
    <t>uc060bzm.1</t>
  </si>
  <si>
    <t>uc060dfk.1</t>
  </si>
  <si>
    <t>uc060dng.1</t>
  </si>
  <si>
    <t>uc060dvp.1</t>
  </si>
  <si>
    <t>uc060dwq.1</t>
  </si>
  <si>
    <t>uc060eyr.1</t>
  </si>
  <si>
    <t>uc060gkl.1</t>
  </si>
  <si>
    <t>uc060gvi.1</t>
  </si>
  <si>
    <t>uc060hbe.1</t>
  </si>
  <si>
    <t>uc060icf.1</t>
  </si>
  <si>
    <t>uc060iii.1</t>
  </si>
  <si>
    <t>uc060ikf.1</t>
  </si>
  <si>
    <t>uc060ikr.1</t>
  </si>
  <si>
    <t>uc060ils.1</t>
  </si>
  <si>
    <t>uc060ivd.1</t>
  </si>
  <si>
    <t>uc060jbg.1</t>
  </si>
  <si>
    <t>uc060jio.1</t>
  </si>
  <si>
    <t>uc060jsy.1</t>
  </si>
  <si>
    <t>uc060jty.1</t>
  </si>
  <si>
    <t>uc060kip.1</t>
  </si>
  <si>
    <t>uc060kqd.1</t>
  </si>
  <si>
    <t>uc060lkv.1</t>
  </si>
  <si>
    <t>uc060lzn.1</t>
  </si>
  <si>
    <t>uc060mgn.1</t>
  </si>
  <si>
    <t>uc060mif.1</t>
  </si>
  <si>
    <t>uc060mjq.1</t>
  </si>
  <si>
    <t>uc060mpp.1</t>
  </si>
  <si>
    <t>uc060mvy.1</t>
  </si>
  <si>
    <t>uc060mwm.1</t>
  </si>
  <si>
    <t>uc060neq.1</t>
  </si>
  <si>
    <t>uc060nfw.1</t>
  </si>
  <si>
    <t>uc060nfx.1</t>
  </si>
  <si>
    <t>uc060nwo.1</t>
  </si>
  <si>
    <t>uc060nxq.1</t>
  </si>
  <si>
    <t>uc060nyv.1</t>
  </si>
  <si>
    <t>uc060obh.1</t>
  </si>
  <si>
    <t>uc060ofq.1</t>
  </si>
  <si>
    <t>uc060oho.1</t>
  </si>
  <si>
    <t>uc060ojc.1</t>
  </si>
  <si>
    <t>uc060peu.1</t>
  </si>
  <si>
    <t>uc060ptv.1</t>
  </si>
  <si>
    <t>uc060qih.1</t>
  </si>
  <si>
    <t>uc060qmr.1</t>
  </si>
  <si>
    <t>uc060qne.1</t>
  </si>
  <si>
    <t>uc060tsj.1</t>
  </si>
  <si>
    <t>uc060txf.1</t>
  </si>
  <si>
    <t>uc060xod.1</t>
  </si>
  <si>
    <t>uc060xrk.1</t>
  </si>
  <si>
    <t>uc060xzu.1</t>
  </si>
  <si>
    <t>uc060yrg.1</t>
  </si>
  <si>
    <t>uc060yrh.1</t>
  </si>
  <si>
    <t>uc061aij.1</t>
  </si>
  <si>
    <t>uc061bfz.1</t>
  </si>
  <si>
    <t>uc061ccl.1</t>
  </si>
  <si>
    <t>uc061ddl.1</t>
  </si>
  <si>
    <t>uc061dff.1</t>
  </si>
  <si>
    <t>uc061fpt.1</t>
  </si>
  <si>
    <t>uc061fqq.1</t>
  </si>
  <si>
    <t>uc061gom.1</t>
  </si>
  <si>
    <t>uc061gyx.1</t>
  </si>
  <si>
    <t>uc061hgi.1</t>
  </si>
  <si>
    <t>uc061hts.1</t>
  </si>
  <si>
    <t>uc061hyx.1</t>
  </si>
  <si>
    <t>uc061ikx.1</t>
  </si>
  <si>
    <t>uc061ire.1</t>
  </si>
  <si>
    <t>uc061jcm.1</t>
  </si>
  <si>
    <t>uc061jgp.1</t>
  </si>
  <si>
    <t>uc061jpk.1</t>
  </si>
  <si>
    <t>uc061jzi.1</t>
  </si>
  <si>
    <t>uc061ldv.1</t>
  </si>
  <si>
    <t>uc061lfe.1</t>
  </si>
  <si>
    <t>uc061lgb.1</t>
  </si>
  <si>
    <t>uc061lha.1</t>
  </si>
  <si>
    <t>uc061lls.1</t>
  </si>
  <si>
    <t>uc061njw.1</t>
  </si>
  <si>
    <t>uc061nkk.1</t>
  </si>
  <si>
    <t>uc061nlb.1</t>
  </si>
  <si>
    <t>uc061nlt.1</t>
  </si>
  <si>
    <t>uc061nrb.1</t>
  </si>
  <si>
    <t>uc061nrl.1</t>
  </si>
  <si>
    <t>uc061nru.1</t>
  </si>
  <si>
    <t>uc061oap.1</t>
  </si>
  <si>
    <t>uc061ocp.1</t>
  </si>
  <si>
    <t>uc061ofg.1</t>
  </si>
  <si>
    <t>uc061olv.1</t>
  </si>
  <si>
    <t>uc061oqr.1</t>
  </si>
  <si>
    <t>uc061owg.1</t>
  </si>
  <si>
    <t>uc061pff.1</t>
  </si>
  <si>
    <t>uc061pnh.1</t>
  </si>
  <si>
    <t>uc061psm.1</t>
  </si>
  <si>
    <t>uc061puf.1</t>
  </si>
  <si>
    <t>uc061pwm.1</t>
  </si>
  <si>
    <t>uc061pxh.1</t>
  </si>
  <si>
    <t>uc061pzu.1</t>
  </si>
  <si>
    <t>uc061qkf.1</t>
  </si>
  <si>
    <t>uc061rgh.1</t>
  </si>
  <si>
    <t>uc061rko.1</t>
  </si>
  <si>
    <t>uc061rmd.1</t>
  </si>
  <si>
    <t>uc061ruc.1</t>
  </si>
  <si>
    <t>uc061ryx.1</t>
  </si>
  <si>
    <t>uc061sey.1</t>
  </si>
  <si>
    <t>uc061tbk.1</t>
  </si>
  <si>
    <t>uc061tsa.1</t>
  </si>
  <si>
    <t>uc061tul.1</t>
  </si>
  <si>
    <t>uc061tyh.1</t>
  </si>
  <si>
    <t>uc061vag.1</t>
  </si>
  <si>
    <t>uc061vfp.1</t>
  </si>
  <si>
    <t>uc061vgw.1</t>
  </si>
  <si>
    <t>uc061vph.1</t>
  </si>
  <si>
    <t>uc061war.1</t>
  </si>
  <si>
    <t>uc061wja.1</t>
  </si>
  <si>
    <t>uc061wrp.1</t>
  </si>
  <si>
    <t>uc061wub.1</t>
  </si>
  <si>
    <t>uc061xct.1</t>
  </si>
  <si>
    <t>uc061xeq.1</t>
  </si>
  <si>
    <t>uc061xha.1</t>
  </si>
  <si>
    <t>uc061xqq.1</t>
  </si>
  <si>
    <t>uc061xse.1</t>
  </si>
  <si>
    <t>uc061xur.1</t>
  </si>
  <si>
    <t>uc061xxy.1</t>
  </si>
  <si>
    <t>uc061yvb.1</t>
  </si>
  <si>
    <t>uc061yvn.1</t>
  </si>
  <si>
    <t>uc061yvz.1</t>
  </si>
  <si>
    <t>uc061yxk.1</t>
  </si>
  <si>
    <t>uc061yxs.1</t>
  </si>
  <si>
    <t>uc061yxt.1</t>
  </si>
  <si>
    <t>uc061zea.1</t>
  </si>
  <si>
    <t>uc061zga.1</t>
  </si>
  <si>
    <t>uc061zkv.1</t>
  </si>
  <si>
    <t>uc061zzf.1</t>
  </si>
  <si>
    <t>uc062aek.1</t>
  </si>
  <si>
    <t>uc062bkp.1</t>
  </si>
  <si>
    <t>uc062bte.1</t>
  </si>
  <si>
    <t>uc062cyw.1</t>
  </si>
  <si>
    <t>uc062dtx.1</t>
  </si>
  <si>
    <t>uc062dvo.1</t>
  </si>
  <si>
    <t>uc062epo.1</t>
  </si>
  <si>
    <t>uc062esa.1</t>
  </si>
  <si>
    <t>uc062ewp.1</t>
  </si>
  <si>
    <t>uc062flu.1</t>
  </si>
  <si>
    <t>uc062fok.1</t>
  </si>
  <si>
    <t>uc062gep.1</t>
  </si>
  <si>
    <t>uc062hqw.1</t>
  </si>
  <si>
    <t>uc062hum.1</t>
  </si>
  <si>
    <t>uc062icd.1</t>
  </si>
  <si>
    <t>uc062iev.1</t>
  </si>
  <si>
    <t>uc062ifk.1</t>
  </si>
  <si>
    <t>uc062itm.1</t>
  </si>
  <si>
    <t>uc062izc.1</t>
  </si>
  <si>
    <t>uc062jdx.1</t>
  </si>
  <si>
    <t>uc062jfp.1</t>
  </si>
  <si>
    <t>uc062jgd.1</t>
  </si>
  <si>
    <t>uc062jsj.1</t>
  </si>
  <si>
    <t>uc062kxb.1</t>
  </si>
  <si>
    <t>uc062lch.1</t>
  </si>
  <si>
    <t>uc062lhq.1</t>
  </si>
  <si>
    <t>uc062lpl.1</t>
  </si>
  <si>
    <t>uc062lss.1</t>
  </si>
  <si>
    <t>uc062lta.1</t>
  </si>
  <si>
    <t>uc062mbc.1</t>
  </si>
  <si>
    <t>uc062mbl.1</t>
  </si>
  <si>
    <t>uc062mcm.1</t>
  </si>
  <si>
    <t>uc062mdh.1</t>
  </si>
  <si>
    <t>uc062mdi.1</t>
  </si>
  <si>
    <t>uc062mia.1</t>
  </si>
  <si>
    <t>uc062mzk.1</t>
  </si>
  <si>
    <t>uc062nhm.1</t>
  </si>
  <si>
    <t>uc062nhn.1</t>
  </si>
  <si>
    <t>uc062nuq.1</t>
  </si>
  <si>
    <t>uc062odu.1</t>
  </si>
  <si>
    <t>uc062owb.1</t>
  </si>
  <si>
    <t>uc062pcy.1</t>
  </si>
  <si>
    <t>uc062pdk.1</t>
  </si>
  <si>
    <t>uc062pra.1</t>
  </si>
  <si>
    <t>uc062qcn.1</t>
  </si>
  <si>
    <t>uc062qdw.1</t>
  </si>
  <si>
    <t>uc062qqm.1</t>
  </si>
  <si>
    <t>uc062rla.1</t>
  </si>
  <si>
    <t>uc062rmq.1</t>
  </si>
  <si>
    <t>uc062rre.1</t>
  </si>
  <si>
    <t>uc062rzu.1</t>
  </si>
  <si>
    <t>uc062ulv.1</t>
  </si>
  <si>
    <t>uc062uqh.1</t>
  </si>
  <si>
    <t>uc062uxf.1</t>
  </si>
  <si>
    <t>uc062vui.1</t>
  </si>
  <si>
    <t>uc062wam.1</t>
  </si>
  <si>
    <t>uc062wbw.1</t>
  </si>
  <si>
    <t>uc062wel.1</t>
  </si>
  <si>
    <t>uc062wkw.1</t>
  </si>
  <si>
    <t>uc062wpe.1</t>
  </si>
  <si>
    <t>uc062wsz.1</t>
  </si>
  <si>
    <t>uc062wto.1</t>
  </si>
  <si>
    <t>uc062wvs.1</t>
  </si>
  <si>
    <t>uc062wxf.1</t>
  </si>
  <si>
    <t>uc062wxi.1</t>
  </si>
  <si>
    <t>uc062xjq.1</t>
  </si>
  <si>
    <t>uc062xpe.1</t>
  </si>
  <si>
    <t>uc062xva.1</t>
  </si>
  <si>
    <t>uc062xwv.1</t>
  </si>
  <si>
    <t>uc062yas.1</t>
  </si>
  <si>
    <t>uc062ybn.1</t>
  </si>
  <si>
    <t>uc062ycv.1</t>
  </si>
  <si>
    <t>uc062zhb.1</t>
  </si>
  <si>
    <t>uc062zic.1</t>
  </si>
  <si>
    <t>uc062zld.1</t>
  </si>
  <si>
    <t>uc062zlh.1</t>
  </si>
  <si>
    <t>uc062zrv.1</t>
  </si>
  <si>
    <t>uc062zun.1</t>
  </si>
  <si>
    <t>uc062zze.1</t>
  </si>
  <si>
    <t>uc063aar.1</t>
  </si>
  <si>
    <t>uc063anu.1</t>
  </si>
  <si>
    <t>uc063aqq.1</t>
  </si>
  <si>
    <t>uc063aug.1</t>
  </si>
  <si>
    <t>uc063bkj.1</t>
  </si>
  <si>
    <t>uc063bne.1</t>
  </si>
  <si>
    <t>uc063bup.1</t>
  </si>
  <si>
    <t>uc063cat.1</t>
  </si>
  <si>
    <t>uc063chx.1</t>
  </si>
  <si>
    <t>uc063chz.1</t>
  </si>
  <si>
    <t>uc063cmq.1</t>
  </si>
  <si>
    <t>uc063cnf.1</t>
  </si>
  <si>
    <t>uc063cpb.1</t>
  </si>
  <si>
    <t>uc063cpm.1</t>
  </si>
  <si>
    <t>uc063cro.1</t>
  </si>
  <si>
    <t>uc063csy.1</t>
  </si>
  <si>
    <t>uc063dgx.1</t>
  </si>
  <si>
    <t>uc063dpj.1</t>
  </si>
  <si>
    <t>uc063dzc.1</t>
  </si>
  <si>
    <t>uc063eli.1</t>
  </si>
  <si>
    <t>uc063emb.1</t>
  </si>
  <si>
    <t>uc063euy.1</t>
  </si>
  <si>
    <t>uc063ewl.1</t>
  </si>
  <si>
    <t>uc063ewm.1</t>
  </si>
  <si>
    <t>uc063fqs.1</t>
  </si>
  <si>
    <t>uc063fsf.1</t>
  </si>
  <si>
    <t>uc063fsh.1</t>
  </si>
  <si>
    <t>uc063fwk.1</t>
  </si>
  <si>
    <t>uc063gqn.1</t>
  </si>
  <si>
    <t>uc063guu.1</t>
  </si>
  <si>
    <t>uc063gxv.1</t>
  </si>
  <si>
    <t>uc063gxx.1</t>
  </si>
  <si>
    <t>uc063hsi.1</t>
  </si>
  <si>
    <t>uc063ipi.1</t>
  </si>
  <si>
    <t>uc063ipy.1</t>
  </si>
  <si>
    <t>uc063izi.1</t>
  </si>
  <si>
    <t>uc063jfs.1</t>
  </si>
  <si>
    <t>uc063jmd.1</t>
  </si>
  <si>
    <t>uc063jru.1</t>
  </si>
  <si>
    <t>uc063jst.1</t>
  </si>
  <si>
    <t>uc063jzk.1</t>
  </si>
  <si>
    <t>uc063krx.1</t>
  </si>
  <si>
    <t>uc063kvu.1</t>
  </si>
  <si>
    <t>uc063luo.1</t>
  </si>
  <si>
    <t>uc063mac.1</t>
  </si>
  <si>
    <t>uc063mbg.1</t>
  </si>
  <si>
    <t>uc063mbw.1</t>
  </si>
  <si>
    <t>uc063mcq.1</t>
  </si>
  <si>
    <t>uc063mot.1</t>
  </si>
  <si>
    <t>uc063mun.1</t>
  </si>
  <si>
    <t>uc063mxn.1</t>
  </si>
  <si>
    <t>uc063nal.1</t>
  </si>
  <si>
    <t>uc063naq.1</t>
  </si>
  <si>
    <t>uc063nef.1</t>
  </si>
  <si>
    <t>uc063nhm.1</t>
  </si>
  <si>
    <t>uc063oeq.1</t>
  </si>
  <si>
    <t>uc063ohf.1</t>
  </si>
  <si>
    <t>uc063omj.1</t>
  </si>
  <si>
    <t>uc063oyi.1</t>
  </si>
  <si>
    <t>uc063pjj.1</t>
  </si>
  <si>
    <t>uc063prm.1</t>
  </si>
  <si>
    <t>uc063pye.1</t>
  </si>
  <si>
    <t>uc063pzy.1</t>
  </si>
  <si>
    <t>uc063qcn.1</t>
  </si>
  <si>
    <t>uc063qco.1</t>
  </si>
  <si>
    <t>uc063qfx.1</t>
  </si>
  <si>
    <t>uc063qgp.1</t>
  </si>
  <si>
    <t>uc063qja.1</t>
  </si>
  <si>
    <t>uc063qlg.1</t>
  </si>
  <si>
    <t>uc063rad.1</t>
  </si>
  <si>
    <t>uc063rap.1</t>
  </si>
  <si>
    <t>uc063rgu.1</t>
  </si>
  <si>
    <t>uc063rgv.1</t>
  </si>
  <si>
    <t>uc063rii.1</t>
  </si>
  <si>
    <t>uc063rog.1</t>
  </si>
  <si>
    <t>uc063rrb.1</t>
  </si>
  <si>
    <t>uc063rto.1</t>
  </si>
  <si>
    <t>uc063ruc.1</t>
  </si>
  <si>
    <t>uc063ses.1</t>
  </si>
  <si>
    <t>uc063shb.1</t>
  </si>
  <si>
    <t>uc063thq.1</t>
  </si>
  <si>
    <t>uc063tkf.1</t>
  </si>
  <si>
    <t>uc063tsq.1</t>
  </si>
  <si>
    <t>uc063tyb.1</t>
  </si>
  <si>
    <t>uc063tzu.1</t>
  </si>
  <si>
    <t>uc063ubx.1</t>
  </si>
  <si>
    <t>uc063ucd.1</t>
  </si>
  <si>
    <t>uc063ufs.1</t>
  </si>
  <si>
    <t>uc063uiw.1</t>
  </si>
  <si>
    <t>uc063uyp.1</t>
  </si>
  <si>
    <t>uc063vdz.1</t>
  </si>
  <si>
    <t>uc063vfr.1</t>
  </si>
  <si>
    <t>uc063vhl.1</t>
  </si>
  <si>
    <t>uc063vlb.1</t>
  </si>
  <si>
    <t>uc063voh.1</t>
  </si>
  <si>
    <t>uc063wed.1</t>
  </si>
  <si>
    <t>uc063wll.1</t>
  </si>
  <si>
    <t>uc063wnr.1</t>
  </si>
  <si>
    <t>uc063wrk.1</t>
  </si>
  <si>
    <t>uc063xeg.1</t>
  </si>
  <si>
    <t>uc063xiy.1</t>
  </si>
  <si>
    <t>uc063xkk.1</t>
  </si>
  <si>
    <t>uc063xmn.1</t>
  </si>
  <si>
    <t>uc063xqe.1</t>
  </si>
  <si>
    <t>uc063xth.1</t>
  </si>
  <si>
    <t>uc063yjj.1</t>
  </si>
  <si>
    <t>uc063yos.1</t>
  </si>
  <si>
    <t>uc063yqm.1</t>
  </si>
  <si>
    <t>uc063yst.1</t>
  </si>
  <si>
    <t>uc063ysx.1</t>
  </si>
  <si>
    <t>uc063ywp.1</t>
  </si>
  <si>
    <t>uc063zpa.1</t>
  </si>
  <si>
    <t>uc063zui.1</t>
  </si>
  <si>
    <t>uc063zwb.1</t>
  </si>
  <si>
    <t>uc063zwi.1</t>
  </si>
  <si>
    <t>uc064aab.1</t>
  </si>
  <si>
    <t>uc064adi.1</t>
  </si>
  <si>
    <t>uc064bcw.1</t>
  </si>
  <si>
    <t>uc064bfy.1</t>
  </si>
  <si>
    <t>uc064bhi.1</t>
  </si>
  <si>
    <t>uc064bkb.1</t>
  </si>
  <si>
    <t>uc064bqt.1</t>
  </si>
  <si>
    <t>uc064cas.1</t>
  </si>
  <si>
    <t>uc064cux.1</t>
  </si>
  <si>
    <t>uc064cwq.1</t>
  </si>
  <si>
    <t>uc064dag.1</t>
  </si>
  <si>
    <t>uc064dca.1</t>
  </si>
  <si>
    <t>uc064ebo.1</t>
  </si>
  <si>
    <t>uc064ece.1</t>
  </si>
  <si>
    <t>uc064edp.1</t>
  </si>
  <si>
    <t>uc064edq.1</t>
  </si>
  <si>
    <t>uc064edr.1</t>
  </si>
  <si>
    <t>uc064eds.1</t>
  </si>
  <si>
    <t>uc064edu.1</t>
  </si>
  <si>
    <t>uc064eef.1</t>
  </si>
  <si>
    <t>uc064elh.1</t>
  </si>
  <si>
    <t>uc064elv.1</t>
  </si>
  <si>
    <t>uc064elw.1</t>
  </si>
  <si>
    <t>uc064elx.1</t>
  </si>
  <si>
    <t>uc064ely.1</t>
  </si>
  <si>
    <t>uc064emm.1</t>
  </si>
  <si>
    <t>uc064eqe.1</t>
  </si>
  <si>
    <t>uc064eqm.1</t>
  </si>
  <si>
    <t>uc064eqn.1</t>
  </si>
  <si>
    <t>uc064esf.1</t>
  </si>
  <si>
    <t>uc064faj.1</t>
  </si>
  <si>
    <t>uc064fdz.1</t>
  </si>
  <si>
    <t>uc064fxr.1</t>
  </si>
  <si>
    <t>uc064gdb.1</t>
  </si>
  <si>
    <t>uc064gms.1</t>
  </si>
  <si>
    <t>uc064hfw.1</t>
  </si>
  <si>
    <t>uc064hia.1</t>
  </si>
  <si>
    <t>uc064ijz.1</t>
  </si>
  <si>
    <t>uc064ikb.1</t>
  </si>
  <si>
    <t>uc064imz.1</t>
  </si>
  <si>
    <t>uc064iox.1</t>
  </si>
  <si>
    <t>uc064iyp.1</t>
  </si>
  <si>
    <t>uc064jln.1</t>
  </si>
  <si>
    <t>uc064jmw.1</t>
  </si>
  <si>
    <t>uc064jpp.1</t>
  </si>
  <si>
    <t>uc064kkt.1</t>
  </si>
  <si>
    <t>uc064klc.1</t>
  </si>
  <si>
    <t>uc064mdn.1</t>
  </si>
  <si>
    <t>uc064mnj.1</t>
  </si>
  <si>
    <t>uc064mqg.1</t>
  </si>
  <si>
    <t>uc064nhl.1</t>
  </si>
  <si>
    <t>uc064njz.1</t>
  </si>
  <si>
    <t>uc064nmp.1</t>
  </si>
  <si>
    <t>uc064npm.1</t>
  </si>
  <si>
    <t>uc064nyg.1</t>
  </si>
  <si>
    <t>uc064ord.1</t>
  </si>
  <si>
    <t>uc064ovj.1</t>
  </si>
  <si>
    <t>uc064ozx.1</t>
  </si>
  <si>
    <t>uc064ozy.1</t>
  </si>
  <si>
    <t>uc064pcj.1</t>
  </si>
  <si>
    <t>uc064phm.1</t>
  </si>
  <si>
    <t>uc064pli.1</t>
  </si>
  <si>
    <t>uc064pqi.1</t>
  </si>
  <si>
    <t>uc064pwm.1</t>
  </si>
  <si>
    <t>uc064sdj.1</t>
  </si>
  <si>
    <t>uc064shg.1</t>
  </si>
  <si>
    <t>uc064snd.1</t>
  </si>
  <si>
    <t>uc064sqv.1</t>
  </si>
  <si>
    <t>uc064sry.1</t>
  </si>
  <si>
    <t>uc064tbv.1</t>
  </si>
  <si>
    <t>uc064tby.1</t>
  </si>
  <si>
    <t>uc064tji.1</t>
  </si>
  <si>
    <t>uc064tmu.1</t>
  </si>
  <si>
    <t>uc064tra.1</t>
  </si>
  <si>
    <t>uc064tsa.1</t>
  </si>
  <si>
    <t>uc064ttq.1</t>
  </si>
  <si>
    <t>uc064uar.1</t>
  </si>
  <si>
    <t>uc064ukf.1</t>
  </si>
  <si>
    <t>uc064uny.1</t>
  </si>
  <si>
    <t>uc064urg.1</t>
  </si>
  <si>
    <t>uc064uzl.1</t>
  </si>
  <si>
    <t>uc064uzo.1</t>
  </si>
  <si>
    <t>uc064vca.1</t>
  </si>
  <si>
    <t>uc064vgi.1</t>
  </si>
  <si>
    <t>uc064vvo.1</t>
  </si>
  <si>
    <t>uc064vyh.1</t>
  </si>
  <si>
    <t>uc064vyi.1</t>
  </si>
  <si>
    <t>uc064wmy.1</t>
  </si>
  <si>
    <t>uc064wub.1</t>
  </si>
  <si>
    <t>uc064wud.1</t>
  </si>
  <si>
    <t>uc064xpo.1</t>
  </si>
  <si>
    <t>uc064xwb.1</t>
  </si>
  <si>
    <t>uc064xyd.1</t>
  </si>
  <si>
    <t>uc064xyv.1</t>
  </si>
  <si>
    <t>uc064xzn.1</t>
  </si>
  <si>
    <t>uc064xzp.1</t>
  </si>
  <si>
    <t>uc064yek.1</t>
  </si>
  <si>
    <t>uc064yfd.1</t>
  </si>
  <si>
    <t>uc064ygq.1</t>
  </si>
  <si>
    <t>uc064yhe.1</t>
  </si>
  <si>
    <t>uc064yhu.1</t>
  </si>
  <si>
    <t>uc064yiu.1</t>
  </si>
  <si>
    <t>uc064ykm.1</t>
  </si>
  <si>
    <t>uc064zks.1</t>
  </si>
  <si>
    <t>uc064zoe.1</t>
  </si>
  <si>
    <t>uc064zre.1</t>
  </si>
  <si>
    <t>uc064zvs.1</t>
  </si>
  <si>
    <t>uc064zww.1</t>
  </si>
  <si>
    <t>uc065aeu.1</t>
  </si>
  <si>
    <t>uc065afd.1</t>
  </si>
  <si>
    <t>uc065anz.1</t>
  </si>
  <si>
    <t>uc065aou.1</t>
  </si>
  <si>
    <t>uc065aqo.1</t>
  </si>
  <si>
    <t>uc065ark.1</t>
  </si>
  <si>
    <t>uc065att.1</t>
  </si>
  <si>
    <t>uc065aui.1</t>
  </si>
  <si>
    <t>uc065avh.1</t>
  </si>
  <si>
    <t>uc065avm.1</t>
  </si>
  <si>
    <t>uc065azl.1</t>
  </si>
  <si>
    <t>uc065bdz.1</t>
  </si>
  <si>
    <t>uc065bic.1</t>
  </si>
  <si>
    <t>uc065bih.1</t>
  </si>
  <si>
    <t>uc065cqf.1</t>
  </si>
  <si>
    <t>CHR 1</t>
  </si>
  <si>
    <t>CHR 1 intergenic to FMO1</t>
  </si>
  <si>
    <t>case control is Chr 4 uc062wpe.1</t>
  </si>
  <si>
    <t>uc057dhj.1 in case con, also up in ADHD</t>
  </si>
  <si>
    <t>UDP-galactose-4-epimerase (from UniProt Q5QPP3)</t>
  </si>
  <si>
    <t xml:space="preserve">regulates IL-12 Receptor beta 17937931; adjacent to Parkinson loci 28586827; </t>
  </si>
  <si>
    <t>Samples</t>
  </si>
  <si>
    <t>BL30011</t>
  </si>
  <si>
    <t>BL30012</t>
  </si>
  <si>
    <t>BL30061</t>
  </si>
  <si>
    <t>BL30062</t>
  </si>
  <si>
    <t>BL30071</t>
  </si>
  <si>
    <t>BL30072</t>
  </si>
  <si>
    <t>BL30091</t>
  </si>
  <si>
    <t>BL30092</t>
  </si>
  <si>
    <t>BL30101</t>
  </si>
  <si>
    <t>BL30102</t>
  </si>
  <si>
    <t>BL30131</t>
  </si>
  <si>
    <t>BL30132</t>
  </si>
  <si>
    <t>BL30201</t>
  </si>
  <si>
    <t>BL30202</t>
  </si>
  <si>
    <t>BL30281</t>
  </si>
  <si>
    <t>BL30282</t>
  </si>
  <si>
    <t>BL30291</t>
  </si>
  <si>
    <t>BL30292</t>
  </si>
  <si>
    <t>BL30411</t>
  </si>
  <si>
    <t>BL30412</t>
  </si>
  <si>
    <t>BL30551</t>
  </si>
  <si>
    <t>BL30552</t>
  </si>
  <si>
    <t>BL30701</t>
  </si>
  <si>
    <t>BL30702</t>
  </si>
  <si>
    <t>BL30711</t>
  </si>
  <si>
    <t>BL30712</t>
  </si>
  <si>
    <t>BL30851</t>
  </si>
  <si>
    <t>BL30852</t>
  </si>
  <si>
    <t>BL30871</t>
  </si>
  <si>
    <t>BL30872</t>
  </si>
  <si>
    <t>BL31051</t>
  </si>
  <si>
    <t>BL31052</t>
  </si>
  <si>
    <t>BL31071</t>
  </si>
  <si>
    <t>BL31072</t>
  </si>
  <si>
    <t>BL31091</t>
  </si>
  <si>
    <t>BL31092</t>
  </si>
  <si>
    <t>BL31101</t>
  </si>
  <si>
    <t>BL31102</t>
  </si>
  <si>
    <t>BL31131</t>
  </si>
  <si>
    <t>BL31132</t>
  </si>
  <si>
    <t>BL31301</t>
  </si>
  <si>
    <t>BL31302</t>
  </si>
  <si>
    <t>BL31311</t>
  </si>
  <si>
    <t>BL31312</t>
  </si>
  <si>
    <t>BL31321</t>
  </si>
  <si>
    <t>BL31322</t>
  </si>
  <si>
    <t>BL31331</t>
  </si>
  <si>
    <t>BL31332</t>
  </si>
  <si>
    <t>BL31411</t>
  </si>
  <si>
    <t>BL31412</t>
  </si>
  <si>
    <t>BL31431</t>
  </si>
  <si>
    <t>BL31432</t>
  </si>
  <si>
    <t>BL31491</t>
  </si>
  <si>
    <t>BL30451</t>
  </si>
  <si>
    <t>BL30452</t>
  </si>
  <si>
    <t>BL31571</t>
  </si>
  <si>
    <t>BL31572</t>
  </si>
  <si>
    <t>Twin</t>
  </si>
  <si>
    <t>CON</t>
  </si>
  <si>
    <t>Pair</t>
  </si>
  <si>
    <t>FC (abs)</t>
  </si>
  <si>
    <t>BL30011(normalized)</t>
  </si>
  <si>
    <t>BL30012(normalized)</t>
  </si>
  <si>
    <t>BL30061(normalized)</t>
  </si>
  <si>
    <t>BL30062(normalized)</t>
  </si>
  <si>
    <t>BL30071(normalized)</t>
  </si>
  <si>
    <t>BL30072(normalized)</t>
  </si>
  <si>
    <t>BL30091(normalized)</t>
  </si>
  <si>
    <t>BL30092(normalized)</t>
  </si>
  <si>
    <t>BL30101(normalized)</t>
  </si>
  <si>
    <t>BL30102(normalized)</t>
  </si>
  <si>
    <t>BL30131(normalized)</t>
  </si>
  <si>
    <t>BL30132(normalized)</t>
  </si>
  <si>
    <t>BL30201(normalized)</t>
  </si>
  <si>
    <t>BL30202(normalized)</t>
  </si>
  <si>
    <t>BL30281(normalized)</t>
  </si>
  <si>
    <t>BL30282(normalized)</t>
  </si>
  <si>
    <t>BL30291(normalized)</t>
  </si>
  <si>
    <t>BL30292(normalized)</t>
  </si>
  <si>
    <t>BL30411(normalized)</t>
  </si>
  <si>
    <t>BL30412(normalized)</t>
  </si>
  <si>
    <t>BL30551(normalized)</t>
  </si>
  <si>
    <t>BL30552(normalized)</t>
  </si>
  <si>
    <t>BL30701(normalized)</t>
  </si>
  <si>
    <t>BL30702(normalized)</t>
  </si>
  <si>
    <t>BL30711(normalized)</t>
  </si>
  <si>
    <t>BL30712(normalized)</t>
  </si>
  <si>
    <t>BL30851(normalized)</t>
  </si>
  <si>
    <t>BL30852(normalized)</t>
  </si>
  <si>
    <t>BL30871(normalized)</t>
  </si>
  <si>
    <t>BL30872(normalized)</t>
  </si>
  <si>
    <t>BL31051(normalized)</t>
  </si>
  <si>
    <t>BL31052(normalized)</t>
  </si>
  <si>
    <t>BL31071(normalized)</t>
  </si>
  <si>
    <t>BL31072(normalized)</t>
  </si>
  <si>
    <t>BL31091(normalized)</t>
  </si>
  <si>
    <t>BL31092(normalized)</t>
  </si>
  <si>
    <t>BL31101(normalized)</t>
  </si>
  <si>
    <t>BL31102(normalized)</t>
  </si>
  <si>
    <t>BL31131(normalized)</t>
  </si>
  <si>
    <t>BL31132(normalized)</t>
  </si>
  <si>
    <t>BL31301(normalized)</t>
  </si>
  <si>
    <t>BL31302(normalized)</t>
  </si>
  <si>
    <t>BL31311(normalized)</t>
  </si>
  <si>
    <t>BL31312(normalized)</t>
  </si>
  <si>
    <t>BL31321(normalized)</t>
  </si>
  <si>
    <t>BL31322(normalized)</t>
  </si>
  <si>
    <t>BL31331(normalized)</t>
  </si>
  <si>
    <t>BL31332(normalized)</t>
  </si>
  <si>
    <t>BL31411(normalized)</t>
  </si>
  <si>
    <t>BL31412(normalized)</t>
  </si>
  <si>
    <t>BL31431(normalized)</t>
  </si>
  <si>
    <t>BL31432(normalized)</t>
  </si>
  <si>
    <t>BL31491(normalized)</t>
  </si>
  <si>
    <t>BL30042(normalized)</t>
  </si>
  <si>
    <t>BL30041(normalized)</t>
  </si>
  <si>
    <t>BL30051(normalized)</t>
  </si>
  <si>
    <t>BL30052(normalized)</t>
  </si>
  <si>
    <t>BL30151(normalized)</t>
  </si>
  <si>
    <t>BL30152(normalized)</t>
  </si>
  <si>
    <t>BL30381(normalized)</t>
  </si>
  <si>
    <t>BL30382(normalized)</t>
  </si>
  <si>
    <t>BL30392(normalized)</t>
  </si>
  <si>
    <t>BL30391(normalized)</t>
  </si>
  <si>
    <t>BL30641(normalized)</t>
  </si>
  <si>
    <t>BL30642(normalized)</t>
  </si>
  <si>
    <t>BL30672(normalized)</t>
  </si>
  <si>
    <t>BL30671(normalized)</t>
  </si>
  <si>
    <t>BL30681(normalized)</t>
  </si>
  <si>
    <t>BL30682(normalized)</t>
  </si>
  <si>
    <t>BL30832(normalized)</t>
  </si>
  <si>
    <t>BL30831(normalized)</t>
  </si>
  <si>
    <t>BL30922(normalized)</t>
  </si>
  <si>
    <t>BL30921(normalized)</t>
  </si>
  <si>
    <t>BL31181(normalized)</t>
  </si>
  <si>
    <t>BL31182(normalized)</t>
  </si>
  <si>
    <t>BL31382(normalized)</t>
  </si>
  <si>
    <t>BL31381(normalized)</t>
  </si>
  <si>
    <t>BL31451(normalized)</t>
  </si>
  <si>
    <t>BL31452(normalized)</t>
  </si>
  <si>
    <t>BL31502(normalized)</t>
  </si>
  <si>
    <t>BL31501(normalized)</t>
  </si>
  <si>
    <t>BL31511(normalized)</t>
  </si>
  <si>
    <t>BL31512(normalized)</t>
  </si>
  <si>
    <t>BL31582(normalized)</t>
  </si>
  <si>
    <t>BL31581(normalized)</t>
  </si>
  <si>
    <t>BL30451(normalized)</t>
  </si>
  <si>
    <t>BL30452(normalized)</t>
  </si>
  <si>
    <t>BL31571(normalized)</t>
  </si>
  <si>
    <t>BL31572(normalized)</t>
  </si>
  <si>
    <t>citrate synthase</t>
  </si>
  <si>
    <t>p75 NTR related</t>
  </si>
  <si>
    <t>microcephaly</t>
  </si>
  <si>
    <t>Mannosyl-Oligosaccharide Glucosidas</t>
  </si>
  <si>
    <t>reduced in autism brain regions 23116158, the C6 variant is auxillin</t>
  </si>
  <si>
    <t># Notes : Entity List : All Entities</t>
  </si>
  <si>
    <t>#Experiment : ADHD Twins</t>
  </si>
  <si>
    <t>#Join Condition : OR</t>
  </si>
  <si>
    <t>#[Gene equals GIT1]</t>
  </si>
  <si>
    <t># Created On : Tue Nov 07 08:30:59 EST 2017</t>
  </si>
  <si>
    <t>[ADHD, 2](normalized)</t>
  </si>
  <si>
    <t>[CON, 2](normalized)</t>
  </si>
  <si>
    <t>uc002hef.3</t>
  </si>
  <si>
    <t>Homo sapiens G protein-coupled receptor kinase interacting ArfGAP 1 (GIT1), transcript variant 2, mRNA. (from RefSeq NM_014030)</t>
  </si>
  <si>
    <t>uc002heg.3</t>
  </si>
  <si>
    <t>Homo sapiens G protein-coupled receptor kinase interacting ArfGAP 1 (GIT1), transcript variant 1, mRNA. (from RefSeq NM_001085454)</t>
  </si>
  <si>
    <t>uc010wbg.2</t>
  </si>
  <si>
    <t>GTPase-activating protein for the ADP ribosylation  factor family. May serve as a scaffold to bring together molecules  to form signaling modules controlling vesicle trafficking,  adhesion and cytoskeletal organization. Increases the speed of  cell migration, as well as the size and rate of formation of  protrusions, possibly by targeting PAK1 to adhesions and the  leading edge of lamellipodia. Sequesters inactive non-tyrosine-  phosphorylated paxillin in cytoplasmic complexes. (from UniProt Q9Y2X7)</t>
  </si>
  <si>
    <t>uc060djo.1</t>
  </si>
  <si>
    <t>G protein-coupled receptor kinase interacting ArfGAP 1 (from HGNC GIT1)</t>
  </si>
  <si>
    <t>uc060djp.1</t>
  </si>
  <si>
    <t>Contains 3 ANK repeats. (from UniProt J3QRU8)</t>
  </si>
  <si>
    <t>uc060djq.1</t>
  </si>
  <si>
    <t>The sequence shown here is derived from an Ensembl  automatic analysis pipeline and should be considered as  preliminary data. (from UniProt J3QQI0)</t>
  </si>
  <si>
    <t>uc060djs.1</t>
  </si>
  <si>
    <t>uc060djt.1</t>
  </si>
  <si>
    <t>The sequence shown here is derived from an Ensembl  automatic analysis pipeline and should be considered as  preliminary data. (from UniProt J3QLH1)</t>
  </si>
  <si>
    <t>uc060dju.1</t>
  </si>
  <si>
    <t>uc060djv.1</t>
  </si>
  <si>
    <t>uc060djw.1</t>
  </si>
  <si>
    <t>uc060djx.1</t>
  </si>
  <si>
    <t>Contains Arf-GAP domain. (from UniProt K7EN79)</t>
  </si>
  <si>
    <t>uc060djy.1</t>
  </si>
  <si>
    <t>The sequence shown here is derived from an Ensembl  automatic analysis pipeline and should be considered as  preliminary data. (from UniProt E7EVC2)</t>
  </si>
  <si>
    <t>uc060djz.1</t>
  </si>
  <si>
    <t>The sequence shown here is derived from an Ensembl  automatic analysis pipeline and should be considered as  preliminary data. (from UniProt K7EIX6)</t>
  </si>
  <si>
    <t>DIZYGOTIC</t>
  </si>
  <si>
    <t>On Nov 7, 2017 Beth advised that from SNP data, two pairs were not monozygotic.</t>
  </si>
  <si>
    <t>That does not affect results because both pairs were not discordant.</t>
  </si>
  <si>
    <t>they are RNABL30452 and RNABL30451
RNBL30581 and RNABL30582</t>
  </si>
  <si>
    <t>they are marked in the twin 505 by patient sheet</t>
  </si>
  <si>
    <t>Further analysis on Nov 6, 2017 suggests that GIT1 is an interesting target due to both GWAS hits and knockout mouse.</t>
  </si>
  <si>
    <t>Adaptor Related Protein Complex 2 Subunit Alpha  (from UniProt E9PNC4)</t>
  </si>
  <si>
    <t>Adaptor Related Protein Complex 2 Subunit Alpha  (from UniProt E9PR62)</t>
  </si>
  <si>
    <t>HIP9, Huntington interacting protein 9</t>
  </si>
  <si>
    <t>MED15, hit Huang 2019</t>
  </si>
  <si>
    <t>ARHGAP27 hit Huang 2019</t>
  </si>
  <si>
    <t>Hit to ASD, Huang 2019</t>
  </si>
  <si>
    <t>ERBB2 is hit to Lorenzo 2018</t>
  </si>
  <si>
    <t>FOXP2 is hit to Thongkorn ASD</t>
  </si>
  <si>
    <t>UDP-Galactose-4-Epimerase (from UniProt Q5QPP3)</t>
  </si>
  <si>
    <t>Galactose-1-Phosphate Uridylyltransferase. (from UniProt G3V223)</t>
  </si>
  <si>
    <t>Galactose-1-Phosphate Uridylyltransferase. (from UniProt H0YJL3)</t>
  </si>
  <si>
    <t>FAMILY</t>
  </si>
  <si>
    <t>Hi Tim,</t>
  </si>
  <si>
    <t>I can explain the situation.</t>
  </si>
  <si>
    <r>
      <t>1.</t>
    </r>
    <r>
      <rPr>
        <sz val="7"/>
        <color rgb="FF000000"/>
        <rFont val="Times New Roman"/>
        <family val="1"/>
      </rPr>
      <t>       </t>
    </r>
    <r>
      <rPr>
        <sz val="11"/>
        <color rgb="FF000000"/>
        <rFont val="Calibri"/>
        <family val="2"/>
      </rPr>
      <t>Each ID below corresponds to the family ID:  </t>
    </r>
    <r>
      <rPr>
        <sz val="12"/>
        <color rgb="FFC00000"/>
        <rFont val="Times New Roman"/>
        <family val="1"/>
      </rPr>
      <t>33005</t>
    </r>
    <r>
      <rPr>
        <sz val="12"/>
        <color rgb="FF000000"/>
        <rFont val="Times New Roman"/>
        <family val="1"/>
      </rPr>
      <t> below corresponds to family ID </t>
    </r>
    <r>
      <rPr>
        <b/>
        <sz val="12"/>
        <color rgb="FFC00000"/>
        <rFont val="Times New Roman"/>
        <family val="1"/>
      </rPr>
      <t>3005</t>
    </r>
    <r>
      <rPr>
        <sz val="12"/>
        <color rgb="FF000000"/>
        <rFont val="Times New Roman"/>
        <family val="1"/>
      </rPr>
      <t> on your previous clinical file.</t>
    </r>
  </si>
  <si>
    <r>
      <t>2.</t>
    </r>
    <r>
      <rPr>
        <sz val="7"/>
        <color rgb="FF000000"/>
        <rFont val="Times New Roman"/>
        <family val="1"/>
      </rPr>
      <t>       </t>
    </r>
    <r>
      <rPr>
        <sz val="12"/>
        <color rgb="FF000000"/>
        <rFont val="Times New Roman"/>
        <family val="1"/>
      </rPr>
      <t>The file you are working from at the moment – the latest clinical updates Joel gave  you (if it is the same one I have)  , is for a discordance score by </t>
    </r>
    <r>
      <rPr>
        <b/>
        <sz val="12"/>
        <color rgb="FF000000"/>
        <rFont val="Times New Roman"/>
        <family val="1"/>
      </rPr>
      <t>twin pair </t>
    </r>
    <r>
      <rPr>
        <sz val="12"/>
        <color rgb="FF000000"/>
        <rFont val="Times New Roman"/>
        <family val="1"/>
      </rPr>
      <t>ie. The difference between them so you  have only one ID, not a value per sample</t>
    </r>
  </si>
  <si>
    <r>
      <t>3.</t>
    </r>
    <r>
      <rPr>
        <sz val="7"/>
        <color rgb="FF000000"/>
        <rFont val="Times New Roman"/>
        <family val="1"/>
      </rPr>
      <t>       </t>
    </r>
    <r>
      <rPr>
        <sz val="12"/>
        <color rgb="FF000000"/>
        <rFont val="Times New Roman"/>
        <family val="1"/>
      </rPr>
      <t>To map back to individual sample:  remove the initial 3 from each number.  That gives you the family ID.  Each twin pair will have, for example  RNABL</t>
    </r>
    <r>
      <rPr>
        <b/>
        <sz val="12"/>
        <color rgb="FFC00000"/>
        <rFont val="Times New Roman"/>
        <family val="1"/>
      </rPr>
      <t>30051</t>
    </r>
    <r>
      <rPr>
        <sz val="12"/>
        <color rgb="FF000000"/>
        <rFont val="Times New Roman"/>
        <family val="1"/>
      </rPr>
      <t> and RNABL</t>
    </r>
    <r>
      <rPr>
        <b/>
        <sz val="12"/>
        <color rgb="FFC00000"/>
        <rFont val="Times New Roman"/>
        <family val="1"/>
      </rPr>
      <t>30052</t>
    </r>
    <r>
      <rPr>
        <sz val="12"/>
        <color rgb="FF000000"/>
        <rFont val="Times New Roman"/>
        <family val="1"/>
      </rPr>
      <t>. </t>
    </r>
  </si>
  <si>
    <r>
      <t>4.</t>
    </r>
    <r>
      <rPr>
        <sz val="7"/>
        <color rgb="FF000000"/>
        <rFont val="Times New Roman"/>
        <family val="1"/>
      </rPr>
      <t>       </t>
    </r>
    <r>
      <rPr>
        <sz val="12"/>
        <color rgb="FF000000"/>
        <rFont val="Times New Roman"/>
        <family val="1"/>
      </rPr>
      <t>The previous clinical file will tell you which twin 30051 or 30052 is the ADHD and which is the less affected.</t>
    </r>
  </si>
  <si>
    <r>
      <t>5.</t>
    </r>
    <r>
      <rPr>
        <sz val="7"/>
        <color rgb="FF000000"/>
        <rFont val="Times New Roman"/>
        <family val="1"/>
      </rPr>
      <t>       </t>
    </r>
    <r>
      <rPr>
        <sz val="12"/>
        <color rgb="FF000000"/>
        <rFont val="Times New Roman"/>
        <family val="1"/>
      </rPr>
      <t>To use the discordance score, you must subtract the expression values for each gene:  the ADHD twin – control twin.  That gives you a quantitative score per twin and one expression difference value per twin pair.</t>
    </r>
  </si>
  <si>
    <t>Please let me know if this is not clear.</t>
  </si>
  <si>
    <t>Best,</t>
  </si>
  <si>
    <t>Beth</t>
  </si>
  <si>
    <t>CASE#</t>
  </si>
  <si>
    <t>Family#</t>
  </si>
  <si>
    <t>scan attempt</t>
  </si>
  <si>
    <t>Age First Screening Q (Michigan)</t>
  </si>
  <si>
    <t>Age First KSAD (Michigan)</t>
  </si>
  <si>
    <t>Sex</t>
  </si>
  <si>
    <t>Group</t>
  </si>
  <si>
    <t>Discordant</t>
  </si>
  <si>
    <t>Discordance confidence rank</t>
  </si>
  <si>
    <t>ABS-D-H</t>
  </si>
  <si>
    <t>ABS-D-IA</t>
  </si>
  <si>
    <t>AVG Disc baseline screen</t>
  </si>
  <si>
    <t>n</t>
  </si>
  <si>
    <t>Probable</t>
  </si>
  <si>
    <t>y</t>
  </si>
  <si>
    <t>Maybe</t>
  </si>
  <si>
    <t>Probable - XX</t>
  </si>
  <si>
    <t>Definite</t>
  </si>
  <si>
    <t>Concordant</t>
  </si>
  <si>
    <t xml:space="preserve">No-Reclass </t>
  </si>
  <si>
    <t>Delta</t>
  </si>
  <si>
    <t>Pearson rank to delta</t>
  </si>
  <si>
    <t>NOTE: for the fold change between twins, the RPKM could not be 0, and so it was 'change all' zero to 0.1, which is the lowest plausible RPKM.</t>
  </si>
  <si>
    <t>Discordance</t>
  </si>
  <si>
    <t>AVERAGE</t>
  </si>
  <si>
    <t>FOLD</t>
  </si>
  <si>
    <t>CHANGE</t>
  </si>
  <si>
    <t>ADHD/CON</t>
  </si>
  <si>
    <t>Pearson</t>
  </si>
  <si>
    <t>to</t>
  </si>
  <si>
    <t>Rank</t>
  </si>
  <si>
    <t>Concordance</t>
  </si>
  <si>
    <t>Should be</t>
  </si>
  <si>
    <t>Negative</t>
  </si>
  <si>
    <t xml:space="preserve">regulates microglial function and accelerates AD 30277607; promotes neuronal apoptosis 27053350; associates with 40S and mediates stress response     20181660; </t>
  </si>
  <si>
    <t>aka Danger, interacts with neuroligin 3 in autsim     25464930</t>
  </si>
  <si>
    <t>epigenetically modified in ASD     30067938;</t>
  </si>
  <si>
    <t>binds to Alu and 40S in stress granule formation</t>
  </si>
  <si>
    <t>Homo sapiens chromosome 3 clone RP11-434D12 map 3p, complete sequence</t>
  </si>
  <si>
    <t>Ankyrin Repeat Domain 36B (from UniProt Q8N2N9)"</t>
  </si>
  <si>
    <t>Ankyrin Repeat Domain 36B Contains 4 ANK repeats. (from UniProt A0A087WX87)</t>
  </si>
  <si>
    <t>Ankyrin Repeat And SOCS Box Containing 2 Contains 3 ANK repeats. (from UniProt G3V4B2)</t>
  </si>
  <si>
    <t>Citrate Lyase Beta Like ; (from UniProt Q8N0X4)"</t>
  </si>
  <si>
    <t>Citrate Synthase. (from UniProt F8VWQ5)</t>
  </si>
  <si>
    <t>Citrate Synthase. (from UniProt F8VRI6)</t>
  </si>
  <si>
    <t>Citrate Synthase. (from UniProt F8VR34)</t>
  </si>
  <si>
    <t>Citrate Synthase. (from UniProt F8VTT8)</t>
  </si>
  <si>
    <t>Citrate Synthase. (from UniProt F8VPA1)</t>
  </si>
  <si>
    <t>Citrate Synthase. (from UniProt F8VX07)</t>
  </si>
  <si>
    <t>Citrate Synthase. (from UniProt F8VZK9)</t>
  </si>
  <si>
    <t>Citrate Synthase. (from UniProt F8W642)</t>
  </si>
  <si>
    <t>KDEL Endoplasmic Reticulum Protein Retention Receptor 1 (from UniProt M0R1Y2)"</t>
  </si>
  <si>
    <t>Lysine Demethylase 8. (from UniProt H3BM39)</t>
  </si>
  <si>
    <t>DAP3 Binding Cell Death Enhancer 1.Essential for the induction of death receptor-mediated  apoptosis through the regulation of caspase activation. (from UniProt Q14154)</t>
  </si>
  <si>
    <t>DELE1</t>
  </si>
  <si>
    <t>Karyopherin Subunit Alpha 2. (from UniProt J3QL07)</t>
  </si>
  <si>
    <t>Karyopherin Subunit Alpha 2. (from UniProt J3QLL0)</t>
  </si>
  <si>
    <t>LIM Domain Containing Preferred Translocation Partner In Lipoma. (from UniProt C9J2R5)</t>
  </si>
  <si>
    <t>LIM Domain Containing Preferred Translocation Partner In Lipoma. (from UniProt C9J1K7)</t>
  </si>
  <si>
    <t>LIM Domain Containing Preferred Translocation Partner In Lipoma. (from UniProt C9JIY7)</t>
  </si>
  <si>
    <t>Mediator Complex Subunit 15. (from UniProt F8WEJ4)</t>
  </si>
  <si>
    <t>Mediator Complex Subunit 15. (from UniProt C9JJ12)</t>
  </si>
  <si>
    <t>mitochondrial calcium uptake 1. (from UniProt S4R3D7)</t>
  </si>
  <si>
    <t>Mannosyl-Oligosaccharide Glucosidase. (from UniProt C9J8D4)</t>
  </si>
  <si>
    <t>Mannosyl-Oligosaccharide Glucosidase. (from UniProt C9JDQ1)</t>
  </si>
  <si>
    <t>deletion causes fatigue lethargy in children 27123478:</t>
  </si>
  <si>
    <t>mutations of MICU1 in individuals with a disease phenotype characterized by proximal myopathy, learning difficulties and a progressive extrapyramidal movement disorder 24336167</t>
  </si>
  <si>
    <t>Nucleolar Protein Interacting With The FHA Domain Of MKI67. (from UniProt C9J6C5)</t>
  </si>
  <si>
    <t>NME/NM23 nucleoside diphosphate kinase 4. (from UniProt F2Z297)</t>
  </si>
  <si>
    <t>NME/NM23 nucleoside diphosphate kinase 4. (from UniProt A2IDC9)</t>
  </si>
  <si>
    <t>2-oxoglutarate and iron-dependent oxygenase domain containing 2t. (from UniProt Q6N063)"</t>
  </si>
  <si>
    <t>2-oxoglutarate and iron-dependent oxygenase domain containing 2. (from UniProt Q6N063)"</t>
  </si>
  <si>
    <t>S-Phase Cyclin A Associated Protein In The ER. (from UniProt H3BR40)</t>
  </si>
  <si>
    <t>S-Phase Cyclin A Associated Protein In The ER. (from UniProt H3BQF3)</t>
  </si>
  <si>
    <t>Sep (O-Phosphoserine) TRNA:Sec (Selenocysteine) TRNA Synthase. (from UniProt D6R969)</t>
  </si>
  <si>
    <t>Splicing Factor 3b Subunit 2. (from UniProt E9PJT3)</t>
  </si>
  <si>
    <t>Splicing Factor 3b Subunit 2. (from UniProt E9PJ04)</t>
  </si>
  <si>
    <t>SMG6, Nonsense Mediated MRNA Decay Factor. (from UniProt I3L390)</t>
  </si>
  <si>
    <t>Sperm Antigen With Calponin Homology And Coiled-Coil Domains 1 Like. (from UniProt C9JLY8)</t>
  </si>
  <si>
    <t>ST3 Beta-Galactoside Alpha-2,3-Sialyltransferase 6. (from UniProt F2Z2F4)</t>
  </si>
  <si>
    <t>ST3 Beta-Galactoside Alpha-2,3-Sialyltransferase 6. (from UniProt C9JMW7)</t>
  </si>
  <si>
    <t>Transforming Acidic Coiled-Coil Containing Protein 3. (from UniProt F8WC55)</t>
  </si>
  <si>
    <t>TATA-Box Binding Protein Associated Factor 2. (from UniProt E5RI28)</t>
  </si>
  <si>
    <t>TBC1 Domain Family Member 17. (from UniProt M0QXA2)</t>
  </si>
  <si>
    <t>TBC1 Domain Family Member 17. (from UniProt M0R2L2)</t>
  </si>
  <si>
    <t>Thymocyte Expressed, Positive Selection Associated 1. (from UniProt E9PM24)</t>
  </si>
  <si>
    <t>Thymocyte Expressed, Positive Selection Associated 1. (from UniProt E9PIN8)</t>
  </si>
  <si>
    <t>Thymocyte Expressed, Positive Selection Associated 1. (from UniProt H0YDP3)</t>
  </si>
  <si>
    <t>Thymocyte Expressed, Positive Selection Associated 1. (from UniProt E9PHY9)</t>
  </si>
  <si>
    <t>Thymocyte Expressed, Positive Selection Associated 1. (from UniProt E9PIT9)</t>
  </si>
  <si>
    <t>Transmembrane BAX Inhibitor Motif Containing 1. (from UniProt C9IYT2)</t>
  </si>
  <si>
    <t>Transmembrane BAX Inhibitor Motif Containing 1. (from UniProt C9JI44)</t>
  </si>
  <si>
    <t>tetraspanin 32. (from UniProt F8WCN6)</t>
  </si>
  <si>
    <t>tetraspanin 32. (from UniProt D3YTD1)</t>
  </si>
  <si>
    <t>Tubulin Tyrosine Ligase Like 3. (from UniProt C9JWZ9)</t>
  </si>
  <si>
    <t>Ubiquitin Protein Ligase E3C. (from UniProt H7C0Y1)</t>
  </si>
  <si>
    <t>Ubinuclein 1. (from UniProt K7EQR1)</t>
  </si>
  <si>
    <t>Vacuolar Protein Sorting-Associated Protein 37A. (from UniProt E5RJ10)</t>
  </si>
  <si>
    <t>VPS41, HOPS Complex Subunit. (from UniProt C9J3F8)</t>
  </si>
  <si>
    <t>Vesicle Transport Through Interaction With T-SNAREs 1B. (from UniProt H0YJJ5)</t>
  </si>
  <si>
    <t>Vesicle Transport Through Interaction With T-SNAREs 1B. (from UniProt H0YJL5)</t>
  </si>
  <si>
    <t>Zinc Finger And BTB Domain Containing 1. (from UniProt G3V2I8)</t>
  </si>
  <si>
    <t>ubiquitin protein ligase E3 component n-recognin 3 (putative). (from UniProt H7BZD8)</t>
  </si>
  <si>
    <t>ubiquitin protein ligase E3 component n-recognin 3 (putative). (from UniProt F8WEB7)</t>
  </si>
  <si>
    <t>Ubiquitin Related Modifier 1. (from UniProt Q5T4A9)</t>
  </si>
  <si>
    <t>trafficking protein particle complex C12. (from UniProt H7C0K3)</t>
  </si>
  <si>
    <t>transcription factor 25 (basic helix-loop-helix). (from UniProt H3BSS3)</t>
  </si>
  <si>
    <t>Lysine Methyltransferase 5B. (from UniProt C9J6S5)</t>
  </si>
  <si>
    <t>KMT5B</t>
  </si>
  <si>
    <t>Solute Carrier Family 8 Member B1. (from UniProt H0YI75)</t>
  </si>
  <si>
    <t>Solute Carrier Family 38 Member 9. (from UniProt D6RDH2)</t>
  </si>
  <si>
    <t>SLAIN Motif Family Member 1  (from UniProt Q8ND83)</t>
  </si>
  <si>
    <t>Sirtuin 2. (from UniProt F8WCF4)</t>
  </si>
  <si>
    <t>Sirtuin 2. (from UniProt B5MCS1)</t>
  </si>
  <si>
    <t>small G protein signaling modulator 3. (from UniProt H0Y7V2)</t>
  </si>
  <si>
    <t>RP1-102E24.10 (from geneSymbol)  intergenic to VAMP1</t>
  </si>
  <si>
    <t>Homo sapiens cDNA, FLJ17021. (from mRNA AK309979) could be isoform of ZNF207</t>
  </si>
  <si>
    <t>Probably isoform of RBM27. (from UniProt U3KPZ7)</t>
  </si>
  <si>
    <t>Spans DYRK4 and AKAP3. (from UniProt H0YGX0)</t>
  </si>
  <si>
    <t>Spans MLYCD and OSGIN1. (from UniProt A0A087X1B8)</t>
  </si>
  <si>
    <t>Probably MYC-induced long non-coding RNA (MINCR), or RNA 1604 (LINC01604), transcript variant 2, long non-coding RNA. (from RefSeq NR_120683)</t>
  </si>
  <si>
    <t>RNA Binding Region (RNP1, RRM) Containing 3. (from UniProt H0YE07)</t>
  </si>
  <si>
    <t>RNA Binding Motif Protein 39. (from UniProt Q5QP23)</t>
  </si>
  <si>
    <t>Rap Guanine Nucleotide Exchange Factor 1. (from UniProt H0Y4V2)</t>
  </si>
  <si>
    <t>RAP1B, Member Of RAS Oncogene Family. (from UniProt F5GYB5)</t>
  </si>
  <si>
    <t>RAP1B, Member Of RAS Oncogene Family. (from UniProt F5H7Y6)</t>
  </si>
  <si>
    <t>Prostaglandin-Endoperoxide Synthase 1. (from UniProt X6RJD6)</t>
  </si>
  <si>
    <t>Prolactin Regulatory Element Binding. (from UniProt H7BZX0)</t>
  </si>
  <si>
    <t>Protein-L-Isoaspartate (D-Aspartate) O-Methyltransferase Domain Containing 2. (from UniProt V9GYG6)</t>
  </si>
  <si>
    <t>NOP2/Sun RNA Methyltransferase Family Member 5. (from UniProt H7C2G6)</t>
  </si>
  <si>
    <t>Nicotinamide Nucleotide Transhydrogenase. (from UniProt E9PCX7)</t>
  </si>
  <si>
    <t>N-Acetylglucosamine Kinase. (from UniProt H0YC94)</t>
  </si>
  <si>
    <t>Methionyl-TRNA Synthetase. (from UniProt F8VZZ9)</t>
  </si>
  <si>
    <t>Methionyl-TRNA Synthetase. (from UniProt F8W0S4)</t>
  </si>
  <si>
    <t>Inositol 1,4,5-Trisphosphate Receptor Interacting Protein. (from UniProt X6RK76)</t>
  </si>
  <si>
    <t>Inhibitor Of Growth Family Member 4. (from UniProt E9PNE3)</t>
  </si>
  <si>
    <t>Hypoxia Up-Regulated 1, Belongs to the heat shock protein 70 family. (from UniProt E9PJ21)</t>
  </si>
  <si>
    <t>Hypoxia Up-Regulated 1. (from UniProt J3QLE9)</t>
  </si>
  <si>
    <t>Rho GTPase Activating Protein 45. (from UniProt K7EQA4)</t>
  </si>
  <si>
    <t>Helicase With Zinc Finger. (from UniProt J3KS59)</t>
  </si>
  <si>
    <t>High Density Lipoprotein Binding Protein. (from UniProt C9JBS3)</t>
  </si>
  <si>
    <t>General Transcription Factor IIH Subunit 1. (from UniProt E9PM51)</t>
  </si>
  <si>
    <t>Golgin A5. (from UniProt H0YK03)</t>
  </si>
  <si>
    <t>GIT ArfGAP 1. (from UniProt J3QL89)</t>
  </si>
  <si>
    <t>galactose-1-phosphate uridylyltransferase. (from UniProt G3V223)</t>
  </si>
  <si>
    <t>galactose-1-phosphate uridylyltransferase. (from UniProt H0YJL3)</t>
  </si>
  <si>
    <t>Folliculin Interacting Protein 2. (from UniProt H0Y8F3)</t>
  </si>
  <si>
    <t>FAST Kinase Domains 3. (from UniProt D6RHY4)</t>
  </si>
  <si>
    <t>Family With Sequence Similarity 53 Member B; (from UniProt Q14153)"</t>
  </si>
  <si>
    <t>ERGIC And Golgi 3. (from UniProt H0Y621)</t>
  </si>
  <si>
    <t>ERCC Excision Repair 6 Like 2. (from UniProt H0Y3T7)</t>
  </si>
  <si>
    <t>Essential Meiotic Structure-Specific Endonuclease Subunit 2. (from UniProt H3BSZ6)</t>
  </si>
  <si>
    <t>ER degradation enhancer, mannosidase alpha-like 1. (from UniProt F8WE67)</t>
  </si>
  <si>
    <t>enoyl CoA hydratase 1, peroxisomal. (from UniProt M0R1A2)</t>
  </si>
  <si>
    <t>DEAH-Box Helicase 36. (from UniProt H7C5F5)</t>
  </si>
  <si>
    <t>DENN Domain Containing 6A. (from UniProt H7C598)</t>
  </si>
  <si>
    <t>DNA Damage Inducible 1 Homolog 2. (from UniProt H0YII4)</t>
  </si>
  <si>
    <t>Carnosine Dipeptidase 2. (from UniProt J3QRD0)</t>
  </si>
  <si>
    <t>Claudin Domain Containing 1. (from UniProt D6R9K1)</t>
  </si>
  <si>
    <t>C-Type Lectin Domain Containing 10A. (from UniProt I3NI09)</t>
  </si>
  <si>
    <t>CLPTM1, Transmembrane Protein. (from UniProt K7EKQ7)</t>
  </si>
  <si>
    <t>Cytokine Induced Apoptosis Inhibitor 1. (from UniProt H3BTT4)</t>
  </si>
  <si>
    <t>Cell Division Cycle 123. (from UniProt X6RA30)</t>
  </si>
  <si>
    <t>Coiled-Coil Domain Containing 14. (from UniProt H7C5T3)</t>
  </si>
  <si>
    <t>Coiled-Coil Domain Containing 93. (from UniProt H7C050)</t>
  </si>
  <si>
    <t>CBFA2/RUNX1 Translocation Partner 2 "May function as a complex with the chimeric protein  RUNX1/AML1-CBFA2T1/MTG8 which is produced in acute myeloid  leukemia with the chromosomal translocation t(8;21). May thus be  involved in the repression of AML1-dependent transcription and the  induction of G-CSF/CSF3-dependent cell growth. May be a tumor  suppressor gene candidate involved in myeloid tumors with the  deletion of the 20q11 region. (from UniProt O43439)"</t>
  </si>
  <si>
    <t>Calcium Binding And Coiled-Coil Domain 2. (from UniProt H0Y9G3)</t>
  </si>
  <si>
    <t>Calcium Binding And Coiled-Coil Domain 2. (from UniProt H0YBP4)</t>
  </si>
  <si>
    <t>MOSMO, Modulator Of Smoothened. (from UniProt H3BQB3)</t>
  </si>
  <si>
    <t>ASPSCR1, UBX Domain Containing Tether For SLC2A4. (from UniProt J3QR50)</t>
  </si>
  <si>
    <t>ADP Ribosylation Factor Like GTPase 16. (from UniProt I3L196)</t>
  </si>
  <si>
    <t>ADP Ribosylation Factor Like GTPase 16. (from UniProt I3L4Z1)</t>
  </si>
  <si>
    <t>Rho GTPase Activating Protein 26. (from UniProt H7BZZ0)</t>
  </si>
  <si>
    <t>Adaptor Related Protein Complex 2 Subunit Alpha 2. (from UniProt E9PR62)</t>
  </si>
  <si>
    <t>Adaptor Related Protein Complex 2 Subunit Alpha 2. (from UniProt E9PNC4)</t>
  </si>
  <si>
    <t>AlkB Homolog 6. (from UniProt S4R3C7)</t>
  </si>
  <si>
    <t>Adducin 1. (from UniProt H0Y9H2)</t>
  </si>
  <si>
    <t>Acid Phosphatase 2, Lysosomal. (from UniProt E9PHY0)</t>
  </si>
  <si>
    <t>Acyl-CoA Oxidase 3, Pristanoyl. (from UniProt D6RJ89)</t>
  </si>
  <si>
    <t>N(Alpha)-Acetyltransferase 25, NatB Auxiliary Subunit. (from UniProt H0YHR9)</t>
  </si>
  <si>
    <t>Phosphatidylinositol-4,5-Bisphosphate 3-Kinase Catalytic Subunit Beta. (from UniProt H7C565)</t>
  </si>
  <si>
    <t>Phospholipase A2 Group VI. (from UniProt F8WEN3)</t>
  </si>
  <si>
    <t>Phospholipase A2 Group VI. (from UniProt F2Z3G2)</t>
  </si>
  <si>
    <t>Solute Carrier Family 11 Member 2. (from UniProt F8VR36)</t>
  </si>
  <si>
    <t>signal recognition particle 14kDa (homologous Alu RNA binding protein). (from UniProt H0YLW0)</t>
  </si>
  <si>
    <t>Transmembrane Protein 39B. (from UniProt Q5VVU5)</t>
  </si>
  <si>
    <t>screened for ASD but not confirmed</t>
  </si>
  <si>
    <t>Zinc Finger Protein 776</t>
  </si>
  <si>
    <t>zinc finger protein 687. (from UniProt F8WCX2)</t>
  </si>
  <si>
    <t>Case Control</t>
  </si>
  <si>
    <t>DEG</t>
  </si>
  <si>
    <t>ASB1</t>
  </si>
  <si>
    <t>ANKRD28</t>
  </si>
  <si>
    <t>CERS4</t>
  </si>
  <si>
    <t>EIF3E</t>
  </si>
  <si>
    <t>PHKG1</t>
  </si>
  <si>
    <t>POLR1D</t>
  </si>
  <si>
    <t>PTPN23</t>
  </si>
  <si>
    <t>fc1.5</t>
  </si>
  <si>
    <t>p.01</t>
  </si>
  <si>
    <t>524 g</t>
  </si>
  <si>
    <t>ALDH3B1</t>
  </si>
  <si>
    <t>AP1AR</t>
  </si>
  <si>
    <t>AP3S2</t>
  </si>
  <si>
    <t>ARHGAP10</t>
  </si>
  <si>
    <t>ATP6V1H</t>
  </si>
  <si>
    <t>Calpain 10. (from UniProt H7C251)</t>
  </si>
  <si>
    <t>Calpain 10. (from UniProt Q9HC96)</t>
  </si>
  <si>
    <t>CAPN3</t>
  </si>
  <si>
    <t>CPNE3</t>
  </si>
  <si>
    <t>DNAJC10</t>
  </si>
  <si>
    <t>GOLGA1</t>
  </si>
  <si>
    <t>IFT140</t>
  </si>
  <si>
    <t>KDM5A</t>
  </si>
  <si>
    <t>PARP12</t>
  </si>
  <si>
    <t>PSMD10</t>
  </si>
  <si>
    <t>RN7SL541P</t>
  </si>
  <si>
    <t>RN7SL675P</t>
  </si>
  <si>
    <t>RNF20</t>
  </si>
  <si>
    <t>RPL12</t>
  </si>
  <si>
    <t>TNRC6B</t>
  </si>
  <si>
    <t>TRIM46</t>
  </si>
  <si>
    <t>VPS11</t>
  </si>
  <si>
    <t>VPS26A</t>
  </si>
  <si>
    <t>WDR74</t>
  </si>
  <si>
    <t>Identical matches between Discordant Twins and Case Control Studies</t>
  </si>
  <si>
    <t>N=14</t>
  </si>
  <si>
    <t>CASE</t>
  </si>
  <si>
    <t>CONTROL</t>
  </si>
  <si>
    <t>uc058bca.1</t>
  </si>
  <si>
    <t>up</t>
  </si>
  <si>
    <t>p ([ADHD] Vs [CTRL])</t>
  </si>
  <si>
    <t>Regulation ([ADHD] Vs [CTRL])</t>
  </si>
  <si>
    <t>FC (abs) ([ADHD] Vs [CTRL])</t>
  </si>
  <si>
    <t>uc060xlu.1</t>
  </si>
  <si>
    <t>multiple forms</t>
  </si>
  <si>
    <t>uc060lse.1</t>
  </si>
  <si>
    <t>uc001egj.4</t>
  </si>
  <si>
    <t>uc001vok.5</t>
  </si>
  <si>
    <t>uc064unt.1</t>
  </si>
  <si>
    <t>uc057dhj.1</t>
  </si>
  <si>
    <t>uc057zqf.1</t>
  </si>
  <si>
    <t>uc061unu.1</t>
  </si>
  <si>
    <t>uc065bmn.1</t>
  </si>
  <si>
    <t>uc063ers.1</t>
  </si>
  <si>
    <t>uc061oqp.1</t>
  </si>
  <si>
    <t>uc057bav.1</t>
  </si>
  <si>
    <t>N=11 same direction (up)</t>
  </si>
  <si>
    <t>Fold</t>
  </si>
  <si>
    <t>Tether Containing UBX Domain For GLUT4, TUG</t>
  </si>
  <si>
    <t>ST3GAL3 linked to ADHD in NatGen 2018</t>
  </si>
  <si>
    <t>B4GALT2 linked to ADHD in NatGen 2018</t>
  </si>
  <si>
    <t>KDM4A, and AS linked to ADHD in NatGen 2018</t>
  </si>
  <si>
    <t>FOXp2 is linked to ADHD in GWAS NatGen 2018</t>
  </si>
  <si>
    <t>GWAS NatGen 2018 links ADHD with HDL cholesterol</t>
  </si>
  <si>
    <t>NOTES</t>
  </si>
  <si>
    <t>potentially an RNA demethylase</t>
  </si>
  <si>
    <t>TBC1D9 is exome hit to ADHD, TBC is homology to TRE2/USP6, yeast Bub2, and CDC16.</t>
  </si>
  <si>
    <t>Controls</t>
  </si>
  <si>
    <t>mean</t>
  </si>
  <si>
    <t>STD</t>
  </si>
  <si>
    <t>SEM</t>
  </si>
  <si>
    <t>Mean</t>
  </si>
  <si>
    <t>GALK1</t>
  </si>
  <si>
    <t>Control</t>
  </si>
  <si>
    <t>ADHD Twin</t>
  </si>
  <si>
    <t>S.E.M.</t>
  </si>
  <si>
    <t>Con</t>
  </si>
  <si>
    <t>Case-Controls</t>
  </si>
  <si>
    <t>Twins</t>
  </si>
  <si>
    <t>RPKM</t>
  </si>
  <si>
    <t>% Con</t>
  </si>
  <si>
    <t>C</t>
  </si>
  <si>
    <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</si>
</sst>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00"/>
  </numFmts>
  <fonts count="19">
    <font>
      <sz val="12"/>
      <color theme="1"/>
      <name val="Calibri"/>
      <family val="2"/>
      <scheme val="minor"/>
    </font>
    <font>
      <sz val="12"/>
      <color rgb="FFFF0000"/>
      <name val="Calibri"/>
      <family val="2"/>
      <scheme val="minor"/>
    </font>
    <font>
      <u/>
      <sz val="12"/>
      <color theme="10"/>
      <name val="Calibri"/>
      <family val="2"/>
      <scheme val="minor"/>
    </font>
    <font>
      <u/>
      <sz val="12"/>
      <color theme="11"/>
      <name val="Calibri"/>
      <family val="2"/>
      <scheme val="minor"/>
    </font>
    <font>
      <sz val="12"/>
      <color rgb="FF9C0006"/>
      <name val="Calibri"/>
      <family val="2"/>
      <scheme val="minor"/>
    </font>
    <font>
      <sz val="12"/>
      <color rgb="FF000000"/>
      <name val="Calibri"/>
      <family val="2"/>
      <scheme val="minor"/>
    </font>
    <font>
      <sz val="12"/>
      <color rgb="FF000000"/>
      <name val="Times New Roman"/>
      <family val="1"/>
    </font>
    <font>
      <sz val="11"/>
      <color rgb="FF000000"/>
      <name val="Calibri"/>
      <family val="2"/>
    </font>
    <font>
      <sz val="7"/>
      <color rgb="FF000000"/>
      <name val="Times New Roman"/>
      <family val="1"/>
    </font>
    <font>
      <sz val="12"/>
      <color rgb="FFC00000"/>
      <name val="Times New Roman"/>
      <family val="1"/>
    </font>
    <font>
      <b/>
      <sz val="12"/>
      <color rgb="FF000000"/>
      <name val="Times New Roman"/>
      <family val="1"/>
    </font>
    <font>
      <b/>
      <sz val="12"/>
      <color rgb="FFC00000"/>
      <name val="Times New Roman"/>
      <family val="1"/>
    </font>
    <font>
      <sz val="11"/>
      <color rgb="FF1F497D"/>
      <name val="Calibri"/>
      <family val="2"/>
    </font>
    <font>
      <sz val="11"/>
      <color rgb="FF7030A0"/>
      <name val="Calibri"/>
      <family val="2"/>
      <scheme val="minor"/>
    </font>
    <font>
      <sz val="11"/>
      <color theme="9" tint="-0.249977111117893"/>
      <name val="Calibri"/>
      <family val="2"/>
      <scheme val="minor"/>
    </font>
    <font>
      <sz val="12"/>
      <color rgb="FF006100"/>
      <name val="Calibri"/>
      <family val="2"/>
      <scheme val="minor"/>
    </font>
    <font>
      <sz val="12"/>
      <color rgb="FF9C5700"/>
      <name val="Calibri"/>
      <family val="2"/>
      <scheme val="minor"/>
    </font>
    <font>
      <b/>
      <sz val="12"/>
      <color theme="1"/>
      <name val="Calibri"/>
      <family val="2"/>
      <scheme val="minor"/>
    </font>
    <font>
      <b/>
      <sz val="12"/>
      <color rgb="FF00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FFC7CE"/>
      </patternFill>
    </fill>
    <fill>
      <patternFill patternType="solid">
        <fgColor rgb="FFF8CBAD"/>
        <bgColor rgb="FF000000"/>
      </patternFill>
    </fill>
    <fill>
      <patternFill patternType="solid">
        <fgColor rgb="FFFFFF00"/>
        <bgColor rgb="FF000000"/>
      </patternFill>
    </fill>
    <fill>
      <patternFill patternType="solid">
        <fgColor rgb="FFFFFF00"/>
      </patternFill>
    </fill>
    <fill>
      <patternFill patternType="solid">
        <fgColor rgb="FFC6EFCE"/>
      </patternFill>
    </fill>
    <fill>
      <patternFill patternType="solid">
        <fgColor rgb="FFFFEB9C"/>
      </patternFill>
    </fill>
  </fills>
  <borders count="9">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1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4" fillId="3" borderId="0" applyNumberFormat="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15" fillId="7" borderId="0" applyNumberFormat="0" applyBorder="0" applyAlignment="0" applyProtection="0"/>
    <xf numFmtId="0" fontId="16" fillId="8" borderId="0" applyNumberFormat="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76">
    <xf numFmtId="0" fontId="0" fillId="0" borderId="0" xfId="0"/>
    <xf numFmtId="11" fontId="0" fillId="0" borderId="0" xfId="0" applyNumberFormat="1"/>
    <xf numFmtId="0" fontId="0" fillId="0" borderId="0" xfId="0" applyAlignment="1">
      <alignment vertical="center"/>
    </xf>
    <xf numFmtId="0" fontId="1" fillId="0" borderId="0" xfId="0" applyFont="1"/>
    <xf numFmtId="0" fontId="1" fillId="2" borderId="0" xfId="0" applyFont="1" applyFill="1"/>
    <xf numFmtId="0" fontId="0" fillId="2" borderId="0" xfId="0" applyFill="1"/>
    <xf numFmtId="11" fontId="1" fillId="0" borderId="0" xfId="0" applyNumberFormat="1" applyFont="1"/>
    <xf numFmtId="2" fontId="0" fillId="0" borderId="0" xfId="0" applyNumberFormat="1"/>
    <xf numFmtId="164" fontId="0" fillId="0" borderId="0" xfId="0" applyNumberFormat="1"/>
    <xf numFmtId="2" fontId="1" fillId="0" borderId="0" xfId="0" applyNumberFormat="1" applyFont="1"/>
    <xf numFmtId="2" fontId="1" fillId="2" borderId="0" xfId="0" applyNumberFormat="1" applyFont="1" applyFill="1"/>
    <xf numFmtId="2" fontId="0" fillId="2" borderId="0" xfId="0" applyNumberFormat="1" applyFill="1"/>
    <xf numFmtId="0" fontId="1" fillId="0" borderId="0" xfId="0" applyFont="1" applyAlignment="1">
      <alignment horizontal="left"/>
    </xf>
    <xf numFmtId="164" fontId="0" fillId="2" borderId="0" xfId="0" applyNumberFormat="1" applyFill="1"/>
    <xf numFmtId="0" fontId="5" fillId="0" borderId="0" xfId="0" applyFont="1"/>
    <xf numFmtId="0" fontId="5" fillId="4" borderId="0" xfId="0" applyFont="1" applyFill="1"/>
    <xf numFmtId="0" fontId="5" fillId="0" borderId="0" xfId="0" applyFont="1" applyAlignment="1">
      <alignment horizontal="right"/>
    </xf>
    <xf numFmtId="0" fontId="5" fillId="4" borderId="0" xfId="0" applyFont="1" applyFill="1" applyAlignment="1">
      <alignment horizontal="right"/>
    </xf>
    <xf numFmtId="11" fontId="5" fillId="0" borderId="0" xfId="0" applyNumberFormat="1" applyFont="1"/>
    <xf numFmtId="0" fontId="5" fillId="5" borderId="0" xfId="0" applyFont="1" applyFill="1"/>
    <xf numFmtId="0" fontId="5" fillId="2" borderId="0" xfId="0" applyFont="1" applyFill="1"/>
    <xf numFmtId="0" fontId="4" fillId="6" borderId="0" xfId="5" applyFill="1"/>
    <xf numFmtId="0" fontId="0" fillId="0" borderId="0" xfId="0" applyAlignment="1">
      <alignment wrapText="1"/>
    </xf>
    <xf numFmtId="0" fontId="7" fillId="0" borderId="0" xfId="0" applyFont="1"/>
    <xf numFmtId="0" fontId="12" fillId="0" borderId="0" xfId="0" applyFont="1"/>
    <xf numFmtId="0" fontId="0" fillId="0" borderId="0" xfId="0" applyAlignment="1">
      <alignment horizontal="center"/>
    </xf>
    <xf numFmtId="0" fontId="13" fillId="0" borderId="0" xfId="0" applyFont="1" applyAlignment="1">
      <alignment horizontal="center" wrapText="1"/>
    </xf>
    <xf numFmtId="0" fontId="14" fillId="0" borderId="0" xfId="0" applyFont="1" applyAlignment="1">
      <alignment horizontal="center" wrapText="1"/>
    </xf>
    <xf numFmtId="0" fontId="13" fillId="0" borderId="0" xfId="0" applyFont="1" applyAlignment="1">
      <alignment horizontal="center"/>
    </xf>
    <xf numFmtId="0" fontId="14" fillId="0" borderId="0" xfId="0" applyFont="1" applyAlignment="1">
      <alignment horizontal="center"/>
    </xf>
    <xf numFmtId="164" fontId="5" fillId="4" borderId="0" xfId="0" applyNumberFormat="1" applyFont="1" applyFill="1"/>
    <xf numFmtId="164" fontId="5" fillId="4" borderId="0" xfId="0" applyNumberFormat="1" applyFont="1" applyFill="1" applyAlignment="1">
      <alignment horizontal="right"/>
    </xf>
    <xf numFmtId="164" fontId="15" fillId="7" borderId="0" xfId="12" applyNumberFormat="1"/>
    <xf numFmtId="0" fontId="15" fillId="7" borderId="0" xfId="12"/>
    <xf numFmtId="164" fontId="5" fillId="0" borderId="0" xfId="0" applyNumberFormat="1" applyFont="1"/>
    <xf numFmtId="164" fontId="5" fillId="0" borderId="0" xfId="0" applyNumberFormat="1" applyFont="1" applyAlignment="1">
      <alignment horizontal="right"/>
    </xf>
    <xf numFmtId="164" fontId="5" fillId="2" borderId="0" xfId="0" applyNumberFormat="1" applyFont="1" applyFill="1"/>
    <xf numFmtId="164" fontId="5" fillId="5" borderId="0" xfId="0" applyNumberFormat="1" applyFont="1" applyFill="1"/>
    <xf numFmtId="164" fontId="16" fillId="8" borderId="0" xfId="13" applyNumberFormat="1"/>
    <xf numFmtId="164" fontId="16" fillId="8" borderId="0" xfId="13" applyNumberFormat="1" applyAlignment="1">
      <alignment horizontal="right"/>
    </xf>
    <xf numFmtId="2" fontId="16" fillId="8" borderId="0" xfId="13" applyNumberFormat="1"/>
    <xf numFmtId="2" fontId="15" fillId="7" borderId="0" xfId="12" applyNumberFormat="1"/>
    <xf numFmtId="164" fontId="1" fillId="0" borderId="0" xfId="0" applyNumberFormat="1" applyFont="1"/>
    <xf numFmtId="164" fontId="0" fillId="0" borderId="0" xfId="0" applyNumberFormat="1" applyFont="1"/>
    <xf numFmtId="164" fontId="0" fillId="0" borderId="5" xfId="0" applyNumberFormat="1" applyBorder="1"/>
    <xf numFmtId="0" fontId="5" fillId="0" borderId="6" xfId="0" applyFont="1" applyBorder="1"/>
    <xf numFmtId="0" fontId="4" fillId="3" borderId="0" xfId="5"/>
    <xf numFmtId="164" fontId="0" fillId="2" borderId="1" xfId="0" applyNumberFormat="1" applyFill="1" applyBorder="1"/>
    <xf numFmtId="164" fontId="0" fillId="2" borderId="5" xfId="0" applyNumberFormat="1" applyFont="1" applyFill="1" applyBorder="1"/>
    <xf numFmtId="164" fontId="0" fillId="0" borderId="0" xfId="0" applyNumberFormat="1" applyFill="1"/>
    <xf numFmtId="164" fontId="0" fillId="0" borderId="0" xfId="0" applyNumberFormat="1" applyFont="1" applyFill="1"/>
    <xf numFmtId="0" fontId="2" fillId="0" borderId="0" xfId="14"/>
    <xf numFmtId="164" fontId="0" fillId="2" borderId="7" xfId="0" applyNumberFormat="1" applyFill="1" applyBorder="1"/>
    <xf numFmtId="0" fontId="5" fillId="2" borderId="8" xfId="0" applyFont="1" applyFill="1" applyBorder="1"/>
    <xf numFmtId="0" fontId="15" fillId="2" borderId="0" xfId="12" applyFill="1"/>
    <xf numFmtId="0" fontId="15" fillId="2" borderId="8" xfId="12" applyFill="1" applyBorder="1"/>
    <xf numFmtId="0" fontId="5" fillId="2" borderId="2" xfId="0" applyFont="1" applyFill="1" applyBorder="1"/>
    <xf numFmtId="164" fontId="0" fillId="2" borderId="5" xfId="0" applyNumberFormat="1" applyFill="1" applyBorder="1"/>
    <xf numFmtId="0" fontId="5" fillId="2" borderId="6" xfId="0" applyFont="1" applyFill="1" applyBorder="1"/>
    <xf numFmtId="0" fontId="5" fillId="0" borderId="0" xfId="0" applyFont="1" applyFill="1"/>
    <xf numFmtId="0" fontId="15" fillId="2" borderId="2" xfId="12" applyFill="1" applyBorder="1"/>
    <xf numFmtId="164" fontId="0" fillId="2" borderId="3" xfId="0" applyNumberFormat="1" applyFill="1" applyBorder="1"/>
    <xf numFmtId="0" fontId="15" fillId="2" borderId="4" xfId="12" applyFill="1" applyBorder="1"/>
    <xf numFmtId="0" fontId="0" fillId="0" borderId="0" xfId="0" applyFont="1"/>
    <xf numFmtId="0" fontId="1" fillId="6" borderId="0" xfId="5" applyFont="1" applyFill="1"/>
    <xf numFmtId="0" fontId="1" fillId="2" borderId="8" xfId="12" applyFont="1" applyFill="1" applyBorder="1"/>
    <xf numFmtId="0" fontId="1" fillId="7" borderId="0" xfId="12" applyFont="1"/>
    <xf numFmtId="0" fontId="1" fillId="2" borderId="8" xfId="0" applyFont="1" applyFill="1" applyBorder="1"/>
    <xf numFmtId="0" fontId="1" fillId="0" borderId="0" xfId="0" applyFont="1" applyFill="1"/>
    <xf numFmtId="0" fontId="1" fillId="5" borderId="0" xfId="0" applyFont="1" applyFill="1"/>
    <xf numFmtId="0" fontId="17" fillId="0" borderId="0" xfId="0" applyFont="1"/>
    <xf numFmtId="164" fontId="17" fillId="0" borderId="0" xfId="0" applyNumberFormat="1" applyFont="1"/>
    <xf numFmtId="2" fontId="17" fillId="0" borderId="0" xfId="0" applyNumberFormat="1" applyFont="1"/>
    <xf numFmtId="0" fontId="18" fillId="0" borderId="0" xfId="0" applyFont="1"/>
    <xf numFmtId="0" fontId="16" fillId="8" borderId="0" xfId="13"/>
    <xf numFmtId="165" fontId="0" fillId="0" borderId="0" xfId="0" applyNumberFormat="1"/>
  </cellXfs>
  <cellStyles count="17">
    <cellStyle name="Bad" xfId="5" builtinId="27"/>
    <cellStyle name="Followed Hyperlink" xfId="2" builtinId="9" hidden="1"/>
    <cellStyle name="Followed Hyperlink" xfId="4" builtinId="9" hidden="1"/>
    <cellStyle name="Followed Hyperlink" xfId="7" builtinId="9" hidden="1"/>
    <cellStyle name="Followed Hyperlink" xfId="9" builtinId="9" hidden="1"/>
    <cellStyle name="Followed Hyperlink" xfId="11" builtinId="9" hidden="1"/>
    <cellStyle name="Followed Hyperlink" xfId="15" builtinId="9" hidden="1"/>
    <cellStyle name="Followed Hyperlink" xfId="16" builtinId="9" hidden="1"/>
    <cellStyle name="Good" xfId="12" builtinId="26"/>
    <cellStyle name="Hyperlink" xfId="1" builtinId="8" hidden="1"/>
    <cellStyle name="Hyperlink" xfId="3" builtinId="8" hidden="1"/>
    <cellStyle name="Hyperlink" xfId="6" builtinId="8" hidden="1"/>
    <cellStyle name="Hyperlink" xfId="8" builtinId="8" hidden="1"/>
    <cellStyle name="Hyperlink" xfId="10" builtinId="8" hidden="1"/>
    <cellStyle name="Hyperlink" xfId="14" builtinId="8"/>
    <cellStyle name="Neutral" xfId="13" builtinId="2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800"/>
              <a:t>Discordant twin pairs</a:t>
            </a:r>
          </a:p>
        </c:rich>
      </c:tx>
      <c:layout>
        <c:manualLayout>
          <c:xMode val="edge"/>
          <c:yMode val="edge"/>
          <c:x val="4.9259443835343399E-2"/>
          <c:y val="0.13675213675213699"/>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2429392330497E-2"/>
          <c:y val="9.4055080721747397E-2"/>
          <c:w val="0.952685721785407"/>
          <c:h val="0.87138030823070201"/>
        </c:manualLayout>
      </c:layout>
      <c:barChart>
        <c:barDir val="col"/>
        <c:grouping val="clustered"/>
        <c:varyColors val="0"/>
        <c:ser>
          <c:idx val="0"/>
          <c:order val="0"/>
          <c:tx>
            <c:strRef>
              <c:f>'Twins 505 by patient'!$CT$180</c:f>
              <c:strCache>
                <c:ptCount val="1"/>
                <c:pt idx="0">
                  <c:v>GALE</c:v>
                </c:pt>
              </c:strCache>
            </c:strRef>
          </c:tx>
          <c:spPr>
            <a:solidFill>
              <a:schemeClr val="accent1"/>
            </a:solidFill>
            <a:ln>
              <a:noFill/>
            </a:ln>
            <a:effectLst/>
          </c:spPr>
          <c:invertIfNegative val="0"/>
          <c:cat>
            <c:strRef>
              <c:f>'Twins 505 by patient'!$BG$16:$CL$16</c:f>
              <c:strCache>
                <c:ptCount val="32"/>
                <c:pt idx="0">
                  <c:v>C</c:v>
                </c:pt>
                <c:pt idx="1">
                  <c:v>A</c:v>
                </c:pt>
                <c:pt idx="2">
                  <c:v>C</c:v>
                </c:pt>
                <c:pt idx="3">
                  <c:v>A</c:v>
                </c:pt>
                <c:pt idx="4">
                  <c:v>C</c:v>
                </c:pt>
                <c:pt idx="5">
                  <c:v>A</c:v>
                </c:pt>
                <c:pt idx="6">
                  <c:v>C</c:v>
                </c:pt>
                <c:pt idx="7">
                  <c:v>A</c:v>
                </c:pt>
                <c:pt idx="8">
                  <c:v>C</c:v>
                </c:pt>
                <c:pt idx="9">
                  <c:v>A</c:v>
                </c:pt>
                <c:pt idx="10">
                  <c:v>C</c:v>
                </c:pt>
                <c:pt idx="11">
                  <c:v>A</c:v>
                </c:pt>
                <c:pt idx="12">
                  <c:v>C</c:v>
                </c:pt>
                <c:pt idx="13">
                  <c:v>A</c:v>
                </c:pt>
                <c:pt idx="14">
                  <c:v>C</c:v>
                </c:pt>
                <c:pt idx="15">
                  <c:v>A</c:v>
                </c:pt>
                <c:pt idx="16">
                  <c:v>C</c:v>
                </c:pt>
                <c:pt idx="17">
                  <c:v>A</c:v>
                </c:pt>
                <c:pt idx="18">
                  <c:v>C</c:v>
                </c:pt>
                <c:pt idx="19">
                  <c:v>A</c:v>
                </c:pt>
                <c:pt idx="20">
                  <c:v>C</c:v>
                </c:pt>
                <c:pt idx="21">
                  <c:v>A</c:v>
                </c:pt>
                <c:pt idx="22">
                  <c:v>C</c:v>
                </c:pt>
                <c:pt idx="23">
                  <c:v>A</c:v>
                </c:pt>
                <c:pt idx="24">
                  <c:v>C</c:v>
                </c:pt>
                <c:pt idx="25">
                  <c:v>A</c:v>
                </c:pt>
                <c:pt idx="26">
                  <c:v>C</c:v>
                </c:pt>
                <c:pt idx="27">
                  <c:v>A</c:v>
                </c:pt>
                <c:pt idx="28">
                  <c:v>C</c:v>
                </c:pt>
                <c:pt idx="29">
                  <c:v>A</c:v>
                </c:pt>
                <c:pt idx="30">
                  <c:v>C</c:v>
                </c:pt>
                <c:pt idx="31">
                  <c:v>A</c:v>
                </c:pt>
              </c:strCache>
            </c:strRef>
          </c:cat>
          <c:val>
            <c:numRef>
              <c:f>'Twins 505 by patient'!$BG$180:$CL$180</c:f>
              <c:numCache>
                <c:formatCode>General</c:formatCode>
                <c:ptCount val="32"/>
                <c:pt idx="0">
                  <c:v>0.1</c:v>
                </c:pt>
                <c:pt idx="1">
                  <c:v>0.63952416000000001</c:v>
                </c:pt>
                <c:pt idx="2">
                  <c:v>0.1</c:v>
                </c:pt>
                <c:pt idx="3">
                  <c:v>0.1</c:v>
                </c:pt>
                <c:pt idx="4">
                  <c:v>0.1</c:v>
                </c:pt>
                <c:pt idx="5">
                  <c:v>2.1880700000000002</c:v>
                </c:pt>
                <c:pt idx="6">
                  <c:v>0.1</c:v>
                </c:pt>
                <c:pt idx="7">
                  <c:v>0.1</c:v>
                </c:pt>
                <c:pt idx="8">
                  <c:v>1.8748274</c:v>
                </c:pt>
                <c:pt idx="9">
                  <c:v>1.3261464000000001</c:v>
                </c:pt>
                <c:pt idx="10">
                  <c:v>1.0185606</c:v>
                </c:pt>
                <c:pt idx="11">
                  <c:v>3.4830234</c:v>
                </c:pt>
                <c:pt idx="12">
                  <c:v>0.1</c:v>
                </c:pt>
                <c:pt idx="13">
                  <c:v>0.61934953999999998</c:v>
                </c:pt>
                <c:pt idx="14">
                  <c:v>0.52176999999999996</c:v>
                </c:pt>
                <c:pt idx="15">
                  <c:v>1.1589931</c:v>
                </c:pt>
                <c:pt idx="16">
                  <c:v>0.77127254000000001</c:v>
                </c:pt>
                <c:pt idx="17">
                  <c:v>1.2034956999999999</c:v>
                </c:pt>
                <c:pt idx="18">
                  <c:v>0.1</c:v>
                </c:pt>
                <c:pt idx="19">
                  <c:v>0.66704094000000003</c:v>
                </c:pt>
                <c:pt idx="20">
                  <c:v>0.1</c:v>
                </c:pt>
                <c:pt idx="21">
                  <c:v>2.1259274000000001</c:v>
                </c:pt>
                <c:pt idx="22">
                  <c:v>0.1</c:v>
                </c:pt>
                <c:pt idx="23">
                  <c:v>0.1</c:v>
                </c:pt>
                <c:pt idx="24">
                  <c:v>0.1</c:v>
                </c:pt>
                <c:pt idx="25">
                  <c:v>1.8685457999999999</c:v>
                </c:pt>
                <c:pt idx="26">
                  <c:v>0.86948709999999996</c:v>
                </c:pt>
                <c:pt idx="27">
                  <c:v>1.1367874</c:v>
                </c:pt>
                <c:pt idx="28">
                  <c:v>1.0417656</c:v>
                </c:pt>
                <c:pt idx="29">
                  <c:v>1.1387427000000001</c:v>
                </c:pt>
                <c:pt idx="30">
                  <c:v>0.1</c:v>
                </c:pt>
                <c:pt idx="31">
                  <c:v>0.1</c:v>
                </c:pt>
              </c:numCache>
            </c:numRef>
          </c:val>
          <c:extLst>
            <c:ext xmlns:c16="http://schemas.microsoft.com/office/drawing/2014/chart" uri="{C3380CC4-5D6E-409C-BE32-E72D297353CC}">
              <c16:uniqueId val="{00000000-B34B-9D4E-9178-7B9B65CE4585}"/>
            </c:ext>
          </c:extLst>
        </c:ser>
        <c:ser>
          <c:idx val="1"/>
          <c:order val="1"/>
          <c:tx>
            <c:strRef>
              <c:f>'Twins 505 by patient'!$CT$181</c:f>
              <c:strCache>
                <c:ptCount val="1"/>
                <c:pt idx="0">
                  <c:v>GALT</c:v>
                </c:pt>
              </c:strCache>
            </c:strRef>
          </c:tx>
          <c:spPr>
            <a:solidFill>
              <a:schemeClr val="accent2"/>
            </a:solidFill>
            <a:ln>
              <a:noFill/>
            </a:ln>
            <a:effectLst/>
          </c:spPr>
          <c:invertIfNegative val="0"/>
          <c:cat>
            <c:strRef>
              <c:f>'Twins 505 by patient'!$BG$16:$CL$16</c:f>
              <c:strCache>
                <c:ptCount val="32"/>
                <c:pt idx="0">
                  <c:v>C</c:v>
                </c:pt>
                <c:pt idx="1">
                  <c:v>A</c:v>
                </c:pt>
                <c:pt idx="2">
                  <c:v>C</c:v>
                </c:pt>
                <c:pt idx="3">
                  <c:v>A</c:v>
                </c:pt>
                <c:pt idx="4">
                  <c:v>C</c:v>
                </c:pt>
                <c:pt idx="5">
                  <c:v>A</c:v>
                </c:pt>
                <c:pt idx="6">
                  <c:v>C</c:v>
                </c:pt>
                <c:pt idx="7">
                  <c:v>A</c:v>
                </c:pt>
                <c:pt idx="8">
                  <c:v>C</c:v>
                </c:pt>
                <c:pt idx="9">
                  <c:v>A</c:v>
                </c:pt>
                <c:pt idx="10">
                  <c:v>C</c:v>
                </c:pt>
                <c:pt idx="11">
                  <c:v>A</c:v>
                </c:pt>
                <c:pt idx="12">
                  <c:v>C</c:v>
                </c:pt>
                <c:pt idx="13">
                  <c:v>A</c:v>
                </c:pt>
                <c:pt idx="14">
                  <c:v>C</c:v>
                </c:pt>
                <c:pt idx="15">
                  <c:v>A</c:v>
                </c:pt>
                <c:pt idx="16">
                  <c:v>C</c:v>
                </c:pt>
                <c:pt idx="17">
                  <c:v>A</c:v>
                </c:pt>
                <c:pt idx="18">
                  <c:v>C</c:v>
                </c:pt>
                <c:pt idx="19">
                  <c:v>A</c:v>
                </c:pt>
                <c:pt idx="20">
                  <c:v>C</c:v>
                </c:pt>
                <c:pt idx="21">
                  <c:v>A</c:v>
                </c:pt>
                <c:pt idx="22">
                  <c:v>C</c:v>
                </c:pt>
                <c:pt idx="23">
                  <c:v>A</c:v>
                </c:pt>
                <c:pt idx="24">
                  <c:v>C</c:v>
                </c:pt>
                <c:pt idx="25">
                  <c:v>A</c:v>
                </c:pt>
                <c:pt idx="26">
                  <c:v>C</c:v>
                </c:pt>
                <c:pt idx="27">
                  <c:v>A</c:v>
                </c:pt>
                <c:pt idx="28">
                  <c:v>C</c:v>
                </c:pt>
                <c:pt idx="29">
                  <c:v>A</c:v>
                </c:pt>
                <c:pt idx="30">
                  <c:v>C</c:v>
                </c:pt>
                <c:pt idx="31">
                  <c:v>A</c:v>
                </c:pt>
              </c:strCache>
            </c:strRef>
          </c:cat>
          <c:val>
            <c:numRef>
              <c:f>'Twins 505 by patient'!$BG$181:$CL$181</c:f>
              <c:numCache>
                <c:formatCode>General</c:formatCode>
                <c:ptCount val="32"/>
                <c:pt idx="0">
                  <c:v>1.1365175000000001</c:v>
                </c:pt>
                <c:pt idx="1">
                  <c:v>1.4190197</c:v>
                </c:pt>
                <c:pt idx="2">
                  <c:v>0.1</c:v>
                </c:pt>
                <c:pt idx="3">
                  <c:v>2.3707889999999998</c:v>
                </c:pt>
                <c:pt idx="4">
                  <c:v>1.0527495</c:v>
                </c:pt>
                <c:pt idx="5">
                  <c:v>1.8206395</c:v>
                </c:pt>
                <c:pt idx="6">
                  <c:v>1.0533819</c:v>
                </c:pt>
                <c:pt idx="7">
                  <c:v>1.7806085</c:v>
                </c:pt>
                <c:pt idx="8">
                  <c:v>0.77999896000000002</c:v>
                </c:pt>
                <c:pt idx="9">
                  <c:v>1.6551807999999999</c:v>
                </c:pt>
                <c:pt idx="10">
                  <c:v>1.0593991</c:v>
                </c:pt>
                <c:pt idx="11">
                  <c:v>1.4490692999999999</c:v>
                </c:pt>
                <c:pt idx="12">
                  <c:v>1.6329153999999999</c:v>
                </c:pt>
                <c:pt idx="13">
                  <c:v>2.3190550000000001</c:v>
                </c:pt>
                <c:pt idx="14">
                  <c:v>1.5195320000000001</c:v>
                </c:pt>
                <c:pt idx="15">
                  <c:v>1.1572437</c:v>
                </c:pt>
                <c:pt idx="16">
                  <c:v>0.64175694999999999</c:v>
                </c:pt>
                <c:pt idx="17">
                  <c:v>2.503498</c:v>
                </c:pt>
                <c:pt idx="18">
                  <c:v>1.8559918</c:v>
                </c:pt>
                <c:pt idx="19">
                  <c:v>1.1100569</c:v>
                </c:pt>
                <c:pt idx="20">
                  <c:v>1.264097</c:v>
                </c:pt>
                <c:pt idx="21">
                  <c:v>2.6533980000000001</c:v>
                </c:pt>
                <c:pt idx="22">
                  <c:v>0.1</c:v>
                </c:pt>
                <c:pt idx="23">
                  <c:v>3.78017</c:v>
                </c:pt>
                <c:pt idx="24">
                  <c:v>1.6289943</c:v>
                </c:pt>
                <c:pt idx="25">
                  <c:v>3.1095421000000001</c:v>
                </c:pt>
                <c:pt idx="26">
                  <c:v>1.8086971999999999</c:v>
                </c:pt>
                <c:pt idx="27">
                  <c:v>2.1282589999999999</c:v>
                </c:pt>
                <c:pt idx="28">
                  <c:v>0.1</c:v>
                </c:pt>
                <c:pt idx="29">
                  <c:v>0.94751984</c:v>
                </c:pt>
                <c:pt idx="30">
                  <c:v>2.0575079999999999</c:v>
                </c:pt>
                <c:pt idx="31">
                  <c:v>5.5643916000000004</c:v>
                </c:pt>
              </c:numCache>
            </c:numRef>
          </c:val>
          <c:extLst>
            <c:ext xmlns:c16="http://schemas.microsoft.com/office/drawing/2014/chart" uri="{C3380CC4-5D6E-409C-BE32-E72D297353CC}">
              <c16:uniqueId val="{00000001-B34B-9D4E-9178-7B9B65CE4585}"/>
            </c:ext>
          </c:extLst>
        </c:ser>
        <c:dLbls>
          <c:showLegendKey val="0"/>
          <c:showVal val="0"/>
          <c:showCatName val="0"/>
          <c:showSerName val="0"/>
          <c:showPercent val="0"/>
          <c:showBubbleSize val="0"/>
        </c:dLbls>
        <c:gapWidth val="219"/>
        <c:overlap val="-27"/>
        <c:axId val="-1415494624"/>
        <c:axId val="-1410750384"/>
      </c:barChart>
      <c:catAx>
        <c:axId val="-1415494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750384"/>
        <c:crosses val="autoZero"/>
        <c:auto val="1"/>
        <c:lblAlgn val="ctr"/>
        <c:lblOffset val="100"/>
        <c:noMultiLvlLbl val="0"/>
      </c:catAx>
      <c:valAx>
        <c:axId val="-14107503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15494624"/>
        <c:crosses val="autoZero"/>
        <c:crossBetween val="between"/>
      </c:valAx>
      <c:spPr>
        <a:noFill/>
        <a:ln>
          <a:noFill/>
        </a:ln>
        <a:effectLst/>
      </c:spPr>
    </c:plotArea>
    <c:legend>
      <c:legendPos val="r"/>
      <c:layout>
        <c:manualLayout>
          <c:xMode val="edge"/>
          <c:yMode val="edge"/>
          <c:x val="0.84270058805940395"/>
          <c:y val="0.10905952995191801"/>
          <c:w val="8.3420910993720704E-2"/>
          <c:h val="0.113030187465883"/>
        </c:manualLayout>
      </c:layout>
      <c:overlay val="1"/>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397637795275597E-2"/>
          <c:y val="9.6318529922240395E-2"/>
          <c:w val="0.88961351706036695"/>
          <c:h val="0.81711534501524796"/>
        </c:manualLayout>
      </c:layout>
      <c:barChart>
        <c:barDir val="col"/>
        <c:grouping val="clustered"/>
        <c:varyColors val="0"/>
        <c:ser>
          <c:idx val="0"/>
          <c:order val="0"/>
          <c:tx>
            <c:strRef>
              <c:f>'Twins 505 by patient'!$CT$185</c:f>
              <c:strCache>
                <c:ptCount val="1"/>
                <c:pt idx="0">
                  <c:v>GIT1</c:v>
                </c:pt>
              </c:strCache>
            </c:strRef>
          </c:tx>
          <c:spPr>
            <a:solidFill>
              <a:schemeClr val="accent1"/>
            </a:solidFill>
            <a:ln>
              <a:noFill/>
            </a:ln>
            <a:effectLst/>
          </c:spPr>
          <c:invertIfNegative val="0"/>
          <c:dPt>
            <c:idx val="1"/>
            <c:invertIfNegative val="0"/>
            <c:bubble3D val="0"/>
            <c:spPr>
              <a:solidFill>
                <a:srgbClr val="FF0000"/>
              </a:solidFill>
              <a:ln>
                <a:noFill/>
              </a:ln>
              <a:effectLst/>
            </c:spPr>
            <c:extLst>
              <c:ext xmlns:c16="http://schemas.microsoft.com/office/drawing/2014/chart" uri="{C3380CC4-5D6E-409C-BE32-E72D297353CC}">
                <c16:uniqueId val="{00000001-09BA-6E4D-9FA3-3E31B6DDE9E7}"/>
              </c:ext>
            </c:extLst>
          </c:dPt>
          <c:dPt>
            <c:idx val="3"/>
            <c:invertIfNegative val="0"/>
            <c:bubble3D val="0"/>
            <c:spPr>
              <a:solidFill>
                <a:srgbClr val="FF0000"/>
              </a:solidFill>
              <a:ln>
                <a:noFill/>
              </a:ln>
              <a:effectLst/>
            </c:spPr>
            <c:extLst>
              <c:ext xmlns:c16="http://schemas.microsoft.com/office/drawing/2014/chart" uri="{C3380CC4-5D6E-409C-BE32-E72D297353CC}">
                <c16:uniqueId val="{00000003-09BA-6E4D-9FA3-3E31B6DDE9E7}"/>
              </c:ext>
            </c:extLst>
          </c:dPt>
          <c:dPt>
            <c:idx val="5"/>
            <c:invertIfNegative val="0"/>
            <c:bubble3D val="0"/>
            <c:spPr>
              <a:solidFill>
                <a:srgbClr val="FF0000"/>
              </a:solidFill>
              <a:ln>
                <a:noFill/>
              </a:ln>
              <a:effectLst/>
            </c:spPr>
            <c:extLst>
              <c:ext xmlns:c16="http://schemas.microsoft.com/office/drawing/2014/chart" uri="{C3380CC4-5D6E-409C-BE32-E72D297353CC}">
                <c16:uniqueId val="{00000005-09BA-6E4D-9FA3-3E31B6DDE9E7}"/>
              </c:ext>
            </c:extLst>
          </c:dPt>
          <c:dPt>
            <c:idx val="7"/>
            <c:invertIfNegative val="0"/>
            <c:bubble3D val="0"/>
            <c:spPr>
              <a:solidFill>
                <a:srgbClr val="FF0000"/>
              </a:solidFill>
              <a:ln>
                <a:noFill/>
              </a:ln>
              <a:effectLst/>
            </c:spPr>
            <c:extLst>
              <c:ext xmlns:c16="http://schemas.microsoft.com/office/drawing/2014/chart" uri="{C3380CC4-5D6E-409C-BE32-E72D297353CC}">
                <c16:uniqueId val="{00000007-09BA-6E4D-9FA3-3E31B6DDE9E7}"/>
              </c:ext>
            </c:extLst>
          </c:dPt>
          <c:dPt>
            <c:idx val="9"/>
            <c:invertIfNegative val="0"/>
            <c:bubble3D val="0"/>
            <c:spPr>
              <a:solidFill>
                <a:srgbClr val="FF0000"/>
              </a:solidFill>
              <a:ln>
                <a:noFill/>
              </a:ln>
              <a:effectLst/>
            </c:spPr>
            <c:extLst>
              <c:ext xmlns:c16="http://schemas.microsoft.com/office/drawing/2014/chart" uri="{C3380CC4-5D6E-409C-BE32-E72D297353CC}">
                <c16:uniqueId val="{00000009-09BA-6E4D-9FA3-3E31B6DDE9E7}"/>
              </c:ext>
            </c:extLst>
          </c:dPt>
          <c:dPt>
            <c:idx val="11"/>
            <c:invertIfNegative val="0"/>
            <c:bubble3D val="0"/>
            <c:spPr>
              <a:solidFill>
                <a:srgbClr val="FF0000"/>
              </a:solidFill>
              <a:ln>
                <a:noFill/>
              </a:ln>
              <a:effectLst/>
            </c:spPr>
            <c:extLst>
              <c:ext xmlns:c16="http://schemas.microsoft.com/office/drawing/2014/chart" uri="{C3380CC4-5D6E-409C-BE32-E72D297353CC}">
                <c16:uniqueId val="{0000000B-09BA-6E4D-9FA3-3E31B6DDE9E7}"/>
              </c:ext>
            </c:extLst>
          </c:dPt>
          <c:dPt>
            <c:idx val="13"/>
            <c:invertIfNegative val="0"/>
            <c:bubble3D val="0"/>
            <c:spPr>
              <a:solidFill>
                <a:srgbClr val="FF0000"/>
              </a:solidFill>
              <a:ln>
                <a:noFill/>
              </a:ln>
              <a:effectLst/>
            </c:spPr>
            <c:extLst>
              <c:ext xmlns:c16="http://schemas.microsoft.com/office/drawing/2014/chart" uri="{C3380CC4-5D6E-409C-BE32-E72D297353CC}">
                <c16:uniqueId val="{0000000D-09BA-6E4D-9FA3-3E31B6DDE9E7}"/>
              </c:ext>
            </c:extLst>
          </c:dPt>
          <c:dPt>
            <c:idx val="15"/>
            <c:invertIfNegative val="0"/>
            <c:bubble3D val="0"/>
            <c:spPr>
              <a:solidFill>
                <a:srgbClr val="FF0000"/>
              </a:solidFill>
              <a:ln>
                <a:noFill/>
              </a:ln>
              <a:effectLst/>
            </c:spPr>
            <c:extLst>
              <c:ext xmlns:c16="http://schemas.microsoft.com/office/drawing/2014/chart" uri="{C3380CC4-5D6E-409C-BE32-E72D297353CC}">
                <c16:uniqueId val="{0000000F-09BA-6E4D-9FA3-3E31B6DDE9E7}"/>
              </c:ext>
            </c:extLst>
          </c:dPt>
          <c:dPt>
            <c:idx val="17"/>
            <c:invertIfNegative val="0"/>
            <c:bubble3D val="0"/>
            <c:spPr>
              <a:solidFill>
                <a:srgbClr val="FF0000"/>
              </a:solidFill>
              <a:ln>
                <a:noFill/>
              </a:ln>
              <a:effectLst/>
            </c:spPr>
            <c:extLst>
              <c:ext xmlns:c16="http://schemas.microsoft.com/office/drawing/2014/chart" uri="{C3380CC4-5D6E-409C-BE32-E72D297353CC}">
                <c16:uniqueId val="{00000011-09BA-6E4D-9FA3-3E31B6DDE9E7}"/>
              </c:ext>
            </c:extLst>
          </c:dPt>
          <c:dPt>
            <c:idx val="19"/>
            <c:invertIfNegative val="0"/>
            <c:bubble3D val="0"/>
            <c:spPr>
              <a:solidFill>
                <a:srgbClr val="FF0000"/>
              </a:solidFill>
              <a:ln>
                <a:noFill/>
              </a:ln>
              <a:effectLst/>
            </c:spPr>
            <c:extLst>
              <c:ext xmlns:c16="http://schemas.microsoft.com/office/drawing/2014/chart" uri="{C3380CC4-5D6E-409C-BE32-E72D297353CC}">
                <c16:uniqueId val="{00000013-09BA-6E4D-9FA3-3E31B6DDE9E7}"/>
              </c:ext>
            </c:extLst>
          </c:dPt>
          <c:dPt>
            <c:idx val="21"/>
            <c:invertIfNegative val="0"/>
            <c:bubble3D val="0"/>
            <c:spPr>
              <a:solidFill>
                <a:srgbClr val="FF0000"/>
              </a:solidFill>
              <a:ln>
                <a:noFill/>
              </a:ln>
              <a:effectLst/>
            </c:spPr>
            <c:extLst>
              <c:ext xmlns:c16="http://schemas.microsoft.com/office/drawing/2014/chart" uri="{C3380CC4-5D6E-409C-BE32-E72D297353CC}">
                <c16:uniqueId val="{00000015-09BA-6E4D-9FA3-3E31B6DDE9E7}"/>
              </c:ext>
            </c:extLst>
          </c:dPt>
          <c:dPt>
            <c:idx val="23"/>
            <c:invertIfNegative val="0"/>
            <c:bubble3D val="0"/>
            <c:spPr>
              <a:solidFill>
                <a:srgbClr val="FF0000"/>
              </a:solidFill>
              <a:ln>
                <a:noFill/>
              </a:ln>
              <a:effectLst/>
            </c:spPr>
            <c:extLst>
              <c:ext xmlns:c16="http://schemas.microsoft.com/office/drawing/2014/chart" uri="{C3380CC4-5D6E-409C-BE32-E72D297353CC}">
                <c16:uniqueId val="{00000017-09BA-6E4D-9FA3-3E31B6DDE9E7}"/>
              </c:ext>
            </c:extLst>
          </c:dPt>
          <c:dPt>
            <c:idx val="25"/>
            <c:invertIfNegative val="0"/>
            <c:bubble3D val="0"/>
            <c:spPr>
              <a:solidFill>
                <a:srgbClr val="FF0000"/>
              </a:solidFill>
              <a:ln>
                <a:noFill/>
              </a:ln>
              <a:effectLst/>
            </c:spPr>
            <c:extLst>
              <c:ext xmlns:c16="http://schemas.microsoft.com/office/drawing/2014/chart" uri="{C3380CC4-5D6E-409C-BE32-E72D297353CC}">
                <c16:uniqueId val="{00000019-09BA-6E4D-9FA3-3E31B6DDE9E7}"/>
              </c:ext>
            </c:extLst>
          </c:dPt>
          <c:dPt>
            <c:idx val="27"/>
            <c:invertIfNegative val="0"/>
            <c:bubble3D val="0"/>
            <c:spPr>
              <a:solidFill>
                <a:srgbClr val="FF0000"/>
              </a:solidFill>
              <a:ln>
                <a:noFill/>
              </a:ln>
              <a:effectLst/>
            </c:spPr>
            <c:extLst>
              <c:ext xmlns:c16="http://schemas.microsoft.com/office/drawing/2014/chart" uri="{C3380CC4-5D6E-409C-BE32-E72D297353CC}">
                <c16:uniqueId val="{0000001B-09BA-6E4D-9FA3-3E31B6DDE9E7}"/>
              </c:ext>
            </c:extLst>
          </c:dPt>
          <c:dPt>
            <c:idx val="29"/>
            <c:invertIfNegative val="0"/>
            <c:bubble3D val="0"/>
            <c:spPr>
              <a:solidFill>
                <a:srgbClr val="FF0000"/>
              </a:solidFill>
              <a:ln>
                <a:noFill/>
              </a:ln>
              <a:effectLst/>
            </c:spPr>
            <c:extLst>
              <c:ext xmlns:c16="http://schemas.microsoft.com/office/drawing/2014/chart" uri="{C3380CC4-5D6E-409C-BE32-E72D297353CC}">
                <c16:uniqueId val="{0000001D-09BA-6E4D-9FA3-3E31B6DDE9E7}"/>
              </c:ext>
            </c:extLst>
          </c:dPt>
          <c:dPt>
            <c:idx val="31"/>
            <c:invertIfNegative val="0"/>
            <c:bubble3D val="0"/>
            <c:spPr>
              <a:solidFill>
                <a:srgbClr val="FF0000"/>
              </a:solidFill>
              <a:ln>
                <a:noFill/>
              </a:ln>
              <a:effectLst/>
            </c:spPr>
            <c:extLst>
              <c:ext xmlns:c16="http://schemas.microsoft.com/office/drawing/2014/chart" uri="{C3380CC4-5D6E-409C-BE32-E72D297353CC}">
                <c16:uniqueId val="{0000001F-09BA-6E4D-9FA3-3E31B6DDE9E7}"/>
              </c:ext>
            </c:extLst>
          </c:dPt>
          <c:cat>
            <c:strRef>
              <c:f>'Twins 505 by patient'!$BG$16:$CL$16</c:f>
              <c:strCache>
                <c:ptCount val="32"/>
                <c:pt idx="0">
                  <c:v>C</c:v>
                </c:pt>
                <c:pt idx="1">
                  <c:v>A</c:v>
                </c:pt>
                <c:pt idx="2">
                  <c:v>C</c:v>
                </c:pt>
                <c:pt idx="3">
                  <c:v>A</c:v>
                </c:pt>
                <c:pt idx="4">
                  <c:v>C</c:v>
                </c:pt>
                <c:pt idx="5">
                  <c:v>A</c:v>
                </c:pt>
                <c:pt idx="6">
                  <c:v>C</c:v>
                </c:pt>
                <c:pt idx="7">
                  <c:v>A</c:v>
                </c:pt>
                <c:pt idx="8">
                  <c:v>C</c:v>
                </c:pt>
                <c:pt idx="9">
                  <c:v>A</c:v>
                </c:pt>
                <c:pt idx="10">
                  <c:v>C</c:v>
                </c:pt>
                <c:pt idx="11">
                  <c:v>A</c:v>
                </c:pt>
                <c:pt idx="12">
                  <c:v>C</c:v>
                </c:pt>
                <c:pt idx="13">
                  <c:v>A</c:v>
                </c:pt>
                <c:pt idx="14">
                  <c:v>C</c:v>
                </c:pt>
                <c:pt idx="15">
                  <c:v>A</c:v>
                </c:pt>
                <c:pt idx="16">
                  <c:v>C</c:v>
                </c:pt>
                <c:pt idx="17">
                  <c:v>A</c:v>
                </c:pt>
                <c:pt idx="18">
                  <c:v>C</c:v>
                </c:pt>
                <c:pt idx="19">
                  <c:v>A</c:v>
                </c:pt>
                <c:pt idx="20">
                  <c:v>C</c:v>
                </c:pt>
                <c:pt idx="21">
                  <c:v>A</c:v>
                </c:pt>
                <c:pt idx="22">
                  <c:v>C</c:v>
                </c:pt>
                <c:pt idx="23">
                  <c:v>A</c:v>
                </c:pt>
                <c:pt idx="24">
                  <c:v>C</c:v>
                </c:pt>
                <c:pt idx="25">
                  <c:v>A</c:v>
                </c:pt>
                <c:pt idx="26">
                  <c:v>C</c:v>
                </c:pt>
                <c:pt idx="27">
                  <c:v>A</c:v>
                </c:pt>
                <c:pt idx="28">
                  <c:v>C</c:v>
                </c:pt>
                <c:pt idx="29">
                  <c:v>A</c:v>
                </c:pt>
                <c:pt idx="30">
                  <c:v>C</c:v>
                </c:pt>
                <c:pt idx="31">
                  <c:v>A</c:v>
                </c:pt>
              </c:strCache>
            </c:strRef>
          </c:cat>
          <c:val>
            <c:numRef>
              <c:f>'Twins 505 by patient'!$BG$185:$CL$185</c:f>
              <c:numCache>
                <c:formatCode>General</c:formatCode>
                <c:ptCount val="32"/>
                <c:pt idx="0">
                  <c:v>1.8993154000000001</c:v>
                </c:pt>
                <c:pt idx="1">
                  <c:v>2.3714249999999999</c:v>
                </c:pt>
                <c:pt idx="2">
                  <c:v>0.1</c:v>
                </c:pt>
                <c:pt idx="3">
                  <c:v>0.1</c:v>
                </c:pt>
                <c:pt idx="4">
                  <c:v>0.1</c:v>
                </c:pt>
                <c:pt idx="5">
                  <c:v>1.7386287</c:v>
                </c:pt>
                <c:pt idx="6">
                  <c:v>0.1</c:v>
                </c:pt>
                <c:pt idx="7">
                  <c:v>1.7004010000000001</c:v>
                </c:pt>
                <c:pt idx="8">
                  <c:v>2.2345915000000001</c:v>
                </c:pt>
                <c:pt idx="9">
                  <c:v>3.1612463000000002</c:v>
                </c:pt>
                <c:pt idx="10">
                  <c:v>1.2140142</c:v>
                </c:pt>
                <c:pt idx="11">
                  <c:v>0.1</c:v>
                </c:pt>
                <c:pt idx="12">
                  <c:v>1.1995081999999999</c:v>
                </c:pt>
                <c:pt idx="13">
                  <c:v>1.9685272</c:v>
                </c:pt>
                <c:pt idx="14">
                  <c:v>0.1</c:v>
                </c:pt>
                <c:pt idx="15">
                  <c:v>1.1051154999999999</c:v>
                </c:pt>
                <c:pt idx="16">
                  <c:v>1.225698</c:v>
                </c:pt>
                <c:pt idx="17">
                  <c:v>0.1</c:v>
                </c:pt>
                <c:pt idx="18">
                  <c:v>1.4179109000000001</c:v>
                </c:pt>
                <c:pt idx="19">
                  <c:v>3.7101899999999999</c:v>
                </c:pt>
                <c:pt idx="20">
                  <c:v>1.2071556999999999</c:v>
                </c:pt>
                <c:pt idx="21">
                  <c:v>3.378501</c:v>
                </c:pt>
                <c:pt idx="22">
                  <c:v>0.1</c:v>
                </c:pt>
                <c:pt idx="23">
                  <c:v>3.6098921000000002</c:v>
                </c:pt>
                <c:pt idx="24">
                  <c:v>0.1</c:v>
                </c:pt>
                <c:pt idx="25">
                  <c:v>2.9694726</c:v>
                </c:pt>
                <c:pt idx="26">
                  <c:v>1.3817796</c:v>
                </c:pt>
                <c:pt idx="27">
                  <c:v>4.5164255999999998</c:v>
                </c:pt>
                <c:pt idx="28">
                  <c:v>0.82778130000000005</c:v>
                </c:pt>
                <c:pt idx="29">
                  <c:v>2.7145161999999998</c:v>
                </c:pt>
                <c:pt idx="30">
                  <c:v>0.1</c:v>
                </c:pt>
                <c:pt idx="31">
                  <c:v>0.1</c:v>
                </c:pt>
              </c:numCache>
            </c:numRef>
          </c:val>
          <c:extLst>
            <c:ext xmlns:c16="http://schemas.microsoft.com/office/drawing/2014/chart" uri="{C3380CC4-5D6E-409C-BE32-E72D297353CC}">
              <c16:uniqueId val="{00000000-BA77-E943-AE84-5EABEA5627BC}"/>
            </c:ext>
          </c:extLst>
        </c:ser>
        <c:dLbls>
          <c:showLegendKey val="0"/>
          <c:showVal val="0"/>
          <c:showCatName val="0"/>
          <c:showSerName val="0"/>
          <c:showPercent val="0"/>
          <c:showBubbleSize val="0"/>
        </c:dLbls>
        <c:gapWidth val="219"/>
        <c:overlap val="-27"/>
        <c:axId val="-1376881808"/>
        <c:axId val="-1376880032"/>
      </c:barChart>
      <c:catAx>
        <c:axId val="-1376881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6880032"/>
        <c:crosses val="autoZero"/>
        <c:auto val="1"/>
        <c:lblAlgn val="ctr"/>
        <c:lblOffset val="100"/>
        <c:noMultiLvlLbl val="0"/>
      </c:catAx>
      <c:valAx>
        <c:axId val="-13768800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68818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Pt>
            <c:idx val="1"/>
            <c:invertIfNegative val="0"/>
            <c:bubble3D val="0"/>
            <c:spPr>
              <a:solidFill>
                <a:srgbClr val="FF0000"/>
              </a:solidFill>
              <a:ln>
                <a:noFill/>
              </a:ln>
              <a:effectLst/>
            </c:spPr>
            <c:extLst>
              <c:ext xmlns:c16="http://schemas.microsoft.com/office/drawing/2014/chart" uri="{C3380CC4-5D6E-409C-BE32-E72D297353CC}">
                <c16:uniqueId val="{00000001-6E60-7941-B1A3-8677701A7FEA}"/>
              </c:ext>
            </c:extLst>
          </c:dPt>
          <c:dPt>
            <c:idx val="3"/>
            <c:invertIfNegative val="0"/>
            <c:bubble3D val="0"/>
            <c:spPr>
              <a:solidFill>
                <a:srgbClr val="FF0000"/>
              </a:solidFill>
              <a:ln>
                <a:noFill/>
              </a:ln>
              <a:effectLst/>
            </c:spPr>
            <c:extLst>
              <c:ext xmlns:c16="http://schemas.microsoft.com/office/drawing/2014/chart" uri="{C3380CC4-5D6E-409C-BE32-E72D297353CC}">
                <c16:uniqueId val="{00000003-6E60-7941-B1A3-8677701A7FEA}"/>
              </c:ext>
            </c:extLst>
          </c:dPt>
          <c:errBars>
            <c:errBarType val="both"/>
            <c:errValType val="cust"/>
            <c:noEndCap val="0"/>
            <c:plus>
              <c:numRef>
                <c:f>'GIT1 transcripts'!$F$33:$G$33</c:f>
                <c:numCache>
                  <c:formatCode>General</c:formatCode>
                  <c:ptCount val="2"/>
                  <c:pt idx="0">
                    <c:v>0.17021276595744683</c:v>
                  </c:pt>
                  <c:pt idx="1">
                    <c:v>0.21276595744680854</c:v>
                  </c:pt>
                </c:numCache>
              </c:numRef>
            </c:plus>
            <c:minus>
              <c:numRef>
                <c:f>'GIT1 transcripts'!$F$33:$G$33</c:f>
                <c:numCache>
                  <c:formatCode>General</c:formatCode>
                  <c:ptCount val="2"/>
                  <c:pt idx="0">
                    <c:v>0.17021276595744683</c:v>
                  </c:pt>
                  <c:pt idx="1">
                    <c:v>0.21276595744680854</c:v>
                  </c:pt>
                </c:numCache>
              </c:numRef>
            </c:minus>
            <c:spPr>
              <a:noFill/>
              <a:ln w="9525" cap="flat" cmpd="sng" algn="ctr">
                <a:solidFill>
                  <a:schemeClr val="tx1">
                    <a:lumMod val="65000"/>
                    <a:lumOff val="35000"/>
                  </a:schemeClr>
                </a:solidFill>
                <a:round/>
              </a:ln>
              <a:effectLst/>
            </c:spPr>
          </c:errBars>
          <c:cat>
            <c:strRef>
              <c:f>'GIT1 transcripts'!$F$27:$I$27</c:f>
              <c:strCache>
                <c:ptCount val="4"/>
                <c:pt idx="0">
                  <c:v>CON</c:v>
                </c:pt>
                <c:pt idx="1">
                  <c:v>ADHD</c:v>
                </c:pt>
                <c:pt idx="2">
                  <c:v>Con</c:v>
                </c:pt>
                <c:pt idx="3">
                  <c:v>ADHD</c:v>
                </c:pt>
              </c:strCache>
            </c:strRef>
          </c:cat>
          <c:val>
            <c:numRef>
              <c:f>'GIT1 transcripts'!$F$32:$I$32</c:f>
              <c:numCache>
                <c:formatCode>General</c:formatCode>
                <c:ptCount val="4"/>
                <c:pt idx="0">
                  <c:v>1</c:v>
                </c:pt>
                <c:pt idx="1">
                  <c:v>1.6808510638297873</c:v>
                </c:pt>
                <c:pt idx="2">
                  <c:v>1</c:v>
                </c:pt>
                <c:pt idx="3">
                  <c:v>2.641025641025641</c:v>
                </c:pt>
              </c:numCache>
            </c:numRef>
          </c:val>
          <c:extLst>
            <c:ext xmlns:c16="http://schemas.microsoft.com/office/drawing/2014/chart" uri="{C3380CC4-5D6E-409C-BE32-E72D297353CC}">
              <c16:uniqueId val="{00000004-6E60-7941-B1A3-8677701A7FEA}"/>
            </c:ext>
          </c:extLst>
        </c:ser>
        <c:dLbls>
          <c:showLegendKey val="0"/>
          <c:showVal val="0"/>
          <c:showCatName val="0"/>
          <c:showSerName val="0"/>
          <c:showPercent val="0"/>
          <c:showBubbleSize val="0"/>
        </c:dLbls>
        <c:gapWidth val="219"/>
        <c:overlap val="-27"/>
        <c:axId val="-1415309504"/>
        <c:axId val="-1415307728"/>
      </c:barChart>
      <c:catAx>
        <c:axId val="-1415309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307728"/>
        <c:crosses val="autoZero"/>
        <c:auto val="1"/>
        <c:lblAlgn val="ctr"/>
        <c:lblOffset val="100"/>
        <c:noMultiLvlLbl val="0"/>
      </c:catAx>
      <c:valAx>
        <c:axId val="-1415307728"/>
        <c:scaling>
          <c:orientation val="minMax"/>
          <c:min val="0.5"/>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3095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a:ln>
              <a:noFill/>
            </a:ln>
            <a:effectLst/>
          </c:spPr>
          <c:invertIfNegative val="0"/>
          <c:cat>
            <c:numRef>
              <c:f>'GIT1 transcripts'!$E$44:$AI$44</c:f>
              <c:numCache>
                <c:formatCode>General</c:formatCode>
                <c:ptCount val="31"/>
                <c:pt idx="0">
                  <c:v>1</c:v>
                </c:pt>
                <c:pt idx="2">
                  <c:v>2</c:v>
                </c:pt>
                <c:pt idx="4">
                  <c:v>3</c:v>
                </c:pt>
                <c:pt idx="6">
                  <c:v>4</c:v>
                </c:pt>
                <c:pt idx="8">
                  <c:v>5</c:v>
                </c:pt>
                <c:pt idx="10">
                  <c:v>6</c:v>
                </c:pt>
                <c:pt idx="12">
                  <c:v>7</c:v>
                </c:pt>
                <c:pt idx="14">
                  <c:v>8</c:v>
                </c:pt>
                <c:pt idx="16">
                  <c:v>9</c:v>
                </c:pt>
                <c:pt idx="18">
                  <c:v>10</c:v>
                </c:pt>
                <c:pt idx="20">
                  <c:v>11</c:v>
                </c:pt>
                <c:pt idx="22">
                  <c:v>12</c:v>
                </c:pt>
                <c:pt idx="24">
                  <c:v>13</c:v>
                </c:pt>
                <c:pt idx="26">
                  <c:v>14</c:v>
                </c:pt>
                <c:pt idx="28">
                  <c:v>15</c:v>
                </c:pt>
                <c:pt idx="30">
                  <c:v>16</c:v>
                </c:pt>
              </c:numCache>
            </c:numRef>
          </c:cat>
          <c:val>
            <c:numRef>
              <c:f>'GIT1 transcripts'!$E$45:$AI$45</c:f>
              <c:numCache>
                <c:formatCode>General</c:formatCode>
                <c:ptCount val="31"/>
                <c:pt idx="0">
                  <c:v>1.8993154000000001</c:v>
                </c:pt>
                <c:pt idx="2">
                  <c:v>0.1</c:v>
                </c:pt>
                <c:pt idx="4">
                  <c:v>0.1</c:v>
                </c:pt>
                <c:pt idx="6">
                  <c:v>0.1</c:v>
                </c:pt>
                <c:pt idx="8">
                  <c:v>2.2345915000000001</c:v>
                </c:pt>
                <c:pt idx="10">
                  <c:v>1.2140142</c:v>
                </c:pt>
                <c:pt idx="12">
                  <c:v>1.1995081999999999</c:v>
                </c:pt>
                <c:pt idx="14">
                  <c:v>0.1</c:v>
                </c:pt>
                <c:pt idx="16">
                  <c:v>1.225698</c:v>
                </c:pt>
                <c:pt idx="18">
                  <c:v>1.4179109000000001</c:v>
                </c:pt>
                <c:pt idx="20">
                  <c:v>1.2071556999999999</c:v>
                </c:pt>
                <c:pt idx="22">
                  <c:v>0.1</c:v>
                </c:pt>
                <c:pt idx="24">
                  <c:v>0.1</c:v>
                </c:pt>
                <c:pt idx="26">
                  <c:v>1.3817796</c:v>
                </c:pt>
                <c:pt idx="28">
                  <c:v>0.82778130000000005</c:v>
                </c:pt>
                <c:pt idx="30">
                  <c:v>0.1</c:v>
                </c:pt>
              </c:numCache>
            </c:numRef>
          </c:val>
          <c:extLst>
            <c:ext xmlns:c16="http://schemas.microsoft.com/office/drawing/2014/chart" uri="{C3380CC4-5D6E-409C-BE32-E72D297353CC}">
              <c16:uniqueId val="{00000000-A499-2446-8D56-E60CA72295B4}"/>
            </c:ext>
          </c:extLst>
        </c:ser>
        <c:ser>
          <c:idx val="2"/>
          <c:order val="1"/>
          <c:spPr>
            <a:solidFill>
              <a:schemeClr val="accent3"/>
            </a:solidFill>
            <a:ln>
              <a:noFill/>
            </a:ln>
            <a:effectLst/>
          </c:spPr>
          <c:invertIfNegative val="0"/>
          <c:dPt>
            <c:idx val="0"/>
            <c:invertIfNegative val="0"/>
            <c:bubble3D val="0"/>
            <c:spPr>
              <a:solidFill>
                <a:srgbClr val="FF0000"/>
              </a:solidFill>
              <a:ln>
                <a:noFill/>
              </a:ln>
              <a:effectLst/>
            </c:spPr>
            <c:extLst>
              <c:ext xmlns:c16="http://schemas.microsoft.com/office/drawing/2014/chart" uri="{C3380CC4-5D6E-409C-BE32-E72D297353CC}">
                <c16:uniqueId val="{00000002-A499-2446-8D56-E60CA72295B4}"/>
              </c:ext>
            </c:extLst>
          </c:dPt>
          <c:dPt>
            <c:idx val="2"/>
            <c:invertIfNegative val="0"/>
            <c:bubble3D val="0"/>
            <c:spPr>
              <a:solidFill>
                <a:srgbClr val="FF0000"/>
              </a:solidFill>
              <a:ln>
                <a:noFill/>
              </a:ln>
              <a:effectLst/>
            </c:spPr>
            <c:extLst>
              <c:ext xmlns:c16="http://schemas.microsoft.com/office/drawing/2014/chart" uri="{C3380CC4-5D6E-409C-BE32-E72D297353CC}">
                <c16:uniqueId val="{00000004-A499-2446-8D56-E60CA72295B4}"/>
              </c:ext>
            </c:extLst>
          </c:dPt>
          <c:dPt>
            <c:idx val="4"/>
            <c:invertIfNegative val="0"/>
            <c:bubble3D val="0"/>
            <c:spPr>
              <a:solidFill>
                <a:srgbClr val="FF0000"/>
              </a:solidFill>
              <a:ln>
                <a:noFill/>
              </a:ln>
              <a:effectLst/>
            </c:spPr>
            <c:extLst>
              <c:ext xmlns:c16="http://schemas.microsoft.com/office/drawing/2014/chart" uri="{C3380CC4-5D6E-409C-BE32-E72D297353CC}">
                <c16:uniqueId val="{00000006-A499-2446-8D56-E60CA72295B4}"/>
              </c:ext>
            </c:extLst>
          </c:dPt>
          <c:dPt>
            <c:idx val="6"/>
            <c:invertIfNegative val="0"/>
            <c:bubble3D val="0"/>
            <c:spPr>
              <a:solidFill>
                <a:srgbClr val="FF0000"/>
              </a:solidFill>
              <a:ln>
                <a:noFill/>
              </a:ln>
              <a:effectLst/>
            </c:spPr>
            <c:extLst>
              <c:ext xmlns:c16="http://schemas.microsoft.com/office/drawing/2014/chart" uri="{C3380CC4-5D6E-409C-BE32-E72D297353CC}">
                <c16:uniqueId val="{00000008-A499-2446-8D56-E60CA72295B4}"/>
              </c:ext>
            </c:extLst>
          </c:dPt>
          <c:dPt>
            <c:idx val="8"/>
            <c:invertIfNegative val="0"/>
            <c:bubble3D val="0"/>
            <c:spPr>
              <a:solidFill>
                <a:srgbClr val="FF0000"/>
              </a:solidFill>
              <a:ln>
                <a:noFill/>
              </a:ln>
              <a:effectLst/>
            </c:spPr>
            <c:extLst>
              <c:ext xmlns:c16="http://schemas.microsoft.com/office/drawing/2014/chart" uri="{C3380CC4-5D6E-409C-BE32-E72D297353CC}">
                <c16:uniqueId val="{0000000A-A499-2446-8D56-E60CA72295B4}"/>
              </c:ext>
            </c:extLst>
          </c:dPt>
          <c:dPt>
            <c:idx val="10"/>
            <c:invertIfNegative val="0"/>
            <c:bubble3D val="0"/>
            <c:spPr>
              <a:solidFill>
                <a:srgbClr val="FF0000"/>
              </a:solidFill>
              <a:ln>
                <a:noFill/>
              </a:ln>
              <a:effectLst/>
            </c:spPr>
            <c:extLst>
              <c:ext xmlns:c16="http://schemas.microsoft.com/office/drawing/2014/chart" uri="{C3380CC4-5D6E-409C-BE32-E72D297353CC}">
                <c16:uniqueId val="{0000000C-A499-2446-8D56-E60CA72295B4}"/>
              </c:ext>
            </c:extLst>
          </c:dPt>
          <c:dPt>
            <c:idx val="12"/>
            <c:invertIfNegative val="0"/>
            <c:bubble3D val="0"/>
            <c:spPr>
              <a:solidFill>
                <a:srgbClr val="FF0000"/>
              </a:solidFill>
              <a:ln>
                <a:noFill/>
              </a:ln>
              <a:effectLst/>
            </c:spPr>
            <c:extLst>
              <c:ext xmlns:c16="http://schemas.microsoft.com/office/drawing/2014/chart" uri="{C3380CC4-5D6E-409C-BE32-E72D297353CC}">
                <c16:uniqueId val="{0000000E-A499-2446-8D56-E60CA72295B4}"/>
              </c:ext>
            </c:extLst>
          </c:dPt>
          <c:dPt>
            <c:idx val="14"/>
            <c:invertIfNegative val="0"/>
            <c:bubble3D val="0"/>
            <c:spPr>
              <a:solidFill>
                <a:srgbClr val="FF0000"/>
              </a:solidFill>
              <a:ln>
                <a:noFill/>
              </a:ln>
              <a:effectLst/>
            </c:spPr>
            <c:extLst>
              <c:ext xmlns:c16="http://schemas.microsoft.com/office/drawing/2014/chart" uri="{C3380CC4-5D6E-409C-BE32-E72D297353CC}">
                <c16:uniqueId val="{00000010-A499-2446-8D56-E60CA72295B4}"/>
              </c:ext>
            </c:extLst>
          </c:dPt>
          <c:dPt>
            <c:idx val="16"/>
            <c:invertIfNegative val="0"/>
            <c:bubble3D val="0"/>
            <c:spPr>
              <a:solidFill>
                <a:srgbClr val="FF0000"/>
              </a:solidFill>
              <a:ln>
                <a:noFill/>
              </a:ln>
              <a:effectLst/>
            </c:spPr>
            <c:extLst>
              <c:ext xmlns:c16="http://schemas.microsoft.com/office/drawing/2014/chart" uri="{C3380CC4-5D6E-409C-BE32-E72D297353CC}">
                <c16:uniqueId val="{00000012-A499-2446-8D56-E60CA72295B4}"/>
              </c:ext>
            </c:extLst>
          </c:dPt>
          <c:dPt>
            <c:idx val="18"/>
            <c:invertIfNegative val="0"/>
            <c:bubble3D val="0"/>
            <c:spPr>
              <a:solidFill>
                <a:srgbClr val="FF0000"/>
              </a:solidFill>
              <a:ln>
                <a:noFill/>
              </a:ln>
              <a:effectLst/>
            </c:spPr>
            <c:extLst>
              <c:ext xmlns:c16="http://schemas.microsoft.com/office/drawing/2014/chart" uri="{C3380CC4-5D6E-409C-BE32-E72D297353CC}">
                <c16:uniqueId val="{00000014-A499-2446-8D56-E60CA72295B4}"/>
              </c:ext>
            </c:extLst>
          </c:dPt>
          <c:dPt>
            <c:idx val="20"/>
            <c:invertIfNegative val="0"/>
            <c:bubble3D val="0"/>
            <c:spPr>
              <a:solidFill>
                <a:srgbClr val="FF0000"/>
              </a:solidFill>
              <a:ln>
                <a:noFill/>
              </a:ln>
              <a:effectLst/>
            </c:spPr>
            <c:extLst>
              <c:ext xmlns:c16="http://schemas.microsoft.com/office/drawing/2014/chart" uri="{C3380CC4-5D6E-409C-BE32-E72D297353CC}">
                <c16:uniqueId val="{00000016-A499-2446-8D56-E60CA72295B4}"/>
              </c:ext>
            </c:extLst>
          </c:dPt>
          <c:dPt>
            <c:idx val="22"/>
            <c:invertIfNegative val="0"/>
            <c:bubble3D val="0"/>
            <c:spPr>
              <a:solidFill>
                <a:srgbClr val="FF0000"/>
              </a:solidFill>
              <a:ln>
                <a:noFill/>
              </a:ln>
              <a:effectLst/>
            </c:spPr>
            <c:extLst>
              <c:ext xmlns:c16="http://schemas.microsoft.com/office/drawing/2014/chart" uri="{C3380CC4-5D6E-409C-BE32-E72D297353CC}">
                <c16:uniqueId val="{00000018-A499-2446-8D56-E60CA72295B4}"/>
              </c:ext>
            </c:extLst>
          </c:dPt>
          <c:dPt>
            <c:idx val="24"/>
            <c:invertIfNegative val="0"/>
            <c:bubble3D val="0"/>
            <c:spPr>
              <a:solidFill>
                <a:srgbClr val="FF0000"/>
              </a:solidFill>
              <a:ln>
                <a:noFill/>
              </a:ln>
              <a:effectLst/>
            </c:spPr>
            <c:extLst>
              <c:ext xmlns:c16="http://schemas.microsoft.com/office/drawing/2014/chart" uri="{C3380CC4-5D6E-409C-BE32-E72D297353CC}">
                <c16:uniqueId val="{0000001A-A499-2446-8D56-E60CA72295B4}"/>
              </c:ext>
            </c:extLst>
          </c:dPt>
          <c:dPt>
            <c:idx val="26"/>
            <c:invertIfNegative val="0"/>
            <c:bubble3D val="0"/>
            <c:spPr>
              <a:solidFill>
                <a:srgbClr val="FF0000"/>
              </a:solidFill>
              <a:ln>
                <a:noFill/>
              </a:ln>
              <a:effectLst/>
            </c:spPr>
            <c:extLst>
              <c:ext xmlns:c16="http://schemas.microsoft.com/office/drawing/2014/chart" uri="{C3380CC4-5D6E-409C-BE32-E72D297353CC}">
                <c16:uniqueId val="{0000001C-A499-2446-8D56-E60CA72295B4}"/>
              </c:ext>
            </c:extLst>
          </c:dPt>
          <c:dPt>
            <c:idx val="28"/>
            <c:invertIfNegative val="0"/>
            <c:bubble3D val="0"/>
            <c:spPr>
              <a:solidFill>
                <a:srgbClr val="FF0000"/>
              </a:solidFill>
              <a:ln>
                <a:noFill/>
              </a:ln>
              <a:effectLst/>
            </c:spPr>
            <c:extLst>
              <c:ext xmlns:c16="http://schemas.microsoft.com/office/drawing/2014/chart" uri="{C3380CC4-5D6E-409C-BE32-E72D297353CC}">
                <c16:uniqueId val="{0000001E-A499-2446-8D56-E60CA72295B4}"/>
              </c:ext>
            </c:extLst>
          </c:dPt>
          <c:dPt>
            <c:idx val="30"/>
            <c:invertIfNegative val="0"/>
            <c:bubble3D val="0"/>
            <c:spPr>
              <a:solidFill>
                <a:srgbClr val="FF0000"/>
              </a:solidFill>
              <a:ln>
                <a:noFill/>
              </a:ln>
              <a:effectLst/>
            </c:spPr>
            <c:extLst>
              <c:ext xmlns:c16="http://schemas.microsoft.com/office/drawing/2014/chart" uri="{C3380CC4-5D6E-409C-BE32-E72D297353CC}">
                <c16:uniqueId val="{00000020-A499-2446-8D56-E60CA72295B4}"/>
              </c:ext>
            </c:extLst>
          </c:dPt>
          <c:cat>
            <c:numRef>
              <c:f>'GIT1 transcripts'!$E$44:$AI$44</c:f>
              <c:numCache>
                <c:formatCode>General</c:formatCode>
                <c:ptCount val="31"/>
                <c:pt idx="0">
                  <c:v>1</c:v>
                </c:pt>
                <c:pt idx="2">
                  <c:v>2</c:v>
                </c:pt>
                <c:pt idx="4">
                  <c:v>3</c:v>
                </c:pt>
                <c:pt idx="6">
                  <c:v>4</c:v>
                </c:pt>
                <c:pt idx="8">
                  <c:v>5</c:v>
                </c:pt>
                <c:pt idx="10">
                  <c:v>6</c:v>
                </c:pt>
                <c:pt idx="12">
                  <c:v>7</c:v>
                </c:pt>
                <c:pt idx="14">
                  <c:v>8</c:v>
                </c:pt>
                <c:pt idx="16">
                  <c:v>9</c:v>
                </c:pt>
                <c:pt idx="18">
                  <c:v>10</c:v>
                </c:pt>
                <c:pt idx="20">
                  <c:v>11</c:v>
                </c:pt>
                <c:pt idx="22">
                  <c:v>12</c:v>
                </c:pt>
                <c:pt idx="24">
                  <c:v>13</c:v>
                </c:pt>
                <c:pt idx="26">
                  <c:v>14</c:v>
                </c:pt>
                <c:pt idx="28">
                  <c:v>15</c:v>
                </c:pt>
                <c:pt idx="30">
                  <c:v>16</c:v>
                </c:pt>
              </c:numCache>
            </c:numRef>
          </c:cat>
          <c:val>
            <c:numRef>
              <c:f>'GIT1 transcripts'!$E$46:$AI$46</c:f>
              <c:numCache>
                <c:formatCode>General</c:formatCode>
                <c:ptCount val="31"/>
                <c:pt idx="0">
                  <c:v>2.3714249999999999</c:v>
                </c:pt>
                <c:pt idx="2">
                  <c:v>0.1</c:v>
                </c:pt>
                <c:pt idx="4">
                  <c:v>1.7386287</c:v>
                </c:pt>
                <c:pt idx="6">
                  <c:v>1.7004010000000001</c:v>
                </c:pt>
                <c:pt idx="8">
                  <c:v>3.1612463000000002</c:v>
                </c:pt>
                <c:pt idx="10">
                  <c:v>0.1</c:v>
                </c:pt>
                <c:pt idx="12">
                  <c:v>1.9685272</c:v>
                </c:pt>
                <c:pt idx="14">
                  <c:v>1.1051154999999999</c:v>
                </c:pt>
                <c:pt idx="16">
                  <c:v>0.1</c:v>
                </c:pt>
                <c:pt idx="18">
                  <c:v>3.7101899999999999</c:v>
                </c:pt>
                <c:pt idx="20">
                  <c:v>3.378501</c:v>
                </c:pt>
                <c:pt idx="22">
                  <c:v>3.6098921000000002</c:v>
                </c:pt>
                <c:pt idx="24">
                  <c:v>2.9694726</c:v>
                </c:pt>
                <c:pt idx="26">
                  <c:v>4.5164255999999998</c:v>
                </c:pt>
                <c:pt idx="28">
                  <c:v>2.7145161999999998</c:v>
                </c:pt>
                <c:pt idx="30">
                  <c:v>0.1</c:v>
                </c:pt>
              </c:numCache>
            </c:numRef>
          </c:val>
          <c:extLst>
            <c:ext xmlns:c16="http://schemas.microsoft.com/office/drawing/2014/chart" uri="{C3380CC4-5D6E-409C-BE32-E72D297353CC}">
              <c16:uniqueId val="{00000021-A499-2446-8D56-E60CA72295B4}"/>
            </c:ext>
          </c:extLst>
        </c:ser>
        <c:dLbls>
          <c:showLegendKey val="0"/>
          <c:showVal val="0"/>
          <c:showCatName val="0"/>
          <c:showSerName val="0"/>
          <c:showPercent val="0"/>
          <c:showBubbleSize val="0"/>
        </c:dLbls>
        <c:gapWidth val="46"/>
        <c:overlap val="-11"/>
        <c:axId val="-1409408256"/>
        <c:axId val="-1411336848"/>
      </c:barChart>
      <c:catAx>
        <c:axId val="-1409408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1336848"/>
        <c:crosses val="autoZero"/>
        <c:auto val="1"/>
        <c:lblAlgn val="ctr"/>
        <c:lblOffset val="100"/>
        <c:noMultiLvlLbl val="0"/>
      </c:catAx>
      <c:valAx>
        <c:axId val="-1411336848"/>
        <c:scaling>
          <c:orientation val="minMax"/>
          <c:max val="4.7"/>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94082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Cyclin</a:t>
            </a:r>
            <a:r>
              <a:rPr lang="en-US" baseline="0"/>
              <a:t> G associated kinase (GAK)</a:t>
            </a:r>
            <a:endParaRPr lang="en-US"/>
          </a:p>
        </c:rich>
      </c:tx>
      <c:layout>
        <c:manualLayout>
          <c:xMode val="edge"/>
          <c:yMode val="edge"/>
          <c:x val="0.109763606472268"/>
          <c:y val="6.259780907668230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778402699663"/>
          <c:y val="6.2879499217527404E-2"/>
          <c:w val="0.85566115773989804"/>
          <c:h val="0.78444937340578902"/>
        </c:manualLayout>
      </c:layout>
      <c:barChart>
        <c:barDir val="col"/>
        <c:grouping val="clustered"/>
        <c:varyColors val="0"/>
        <c:ser>
          <c:idx val="0"/>
          <c:order val="0"/>
          <c:tx>
            <c:strRef>
              <c:f>'GAK by patient'!$B$29</c:f>
              <c:strCache>
                <c:ptCount val="1"/>
                <c:pt idx="0">
                  <c:v>Con </c:v>
                </c:pt>
              </c:strCache>
            </c:strRef>
          </c:tx>
          <c:spPr>
            <a:solidFill>
              <a:schemeClr val="accent1"/>
            </a:solidFill>
            <a:ln>
              <a:noFill/>
            </a:ln>
            <a:effectLst/>
          </c:spPr>
          <c:invertIfNegative val="0"/>
          <c:val>
            <c:numRef>
              <c:f>'GAK by patient'!$B$30:$B$45</c:f>
              <c:numCache>
                <c:formatCode>General</c:formatCode>
                <c:ptCount val="16"/>
                <c:pt idx="0">
                  <c:v>0</c:v>
                </c:pt>
                <c:pt idx="1">
                  <c:v>0</c:v>
                </c:pt>
                <c:pt idx="2">
                  <c:v>3.4042219999999999</c:v>
                </c:pt>
                <c:pt idx="3">
                  <c:v>2.3992089999999999</c:v>
                </c:pt>
                <c:pt idx="4">
                  <c:v>0</c:v>
                </c:pt>
                <c:pt idx="5">
                  <c:v>0</c:v>
                </c:pt>
                <c:pt idx="6">
                  <c:v>2.8415176999999998</c:v>
                </c:pt>
                <c:pt idx="7">
                  <c:v>2.3380719999999999</c:v>
                </c:pt>
                <c:pt idx="8">
                  <c:v>2.7546689999999998</c:v>
                </c:pt>
                <c:pt idx="9">
                  <c:v>1.0212979</c:v>
                </c:pt>
                <c:pt idx="10">
                  <c:v>5.3194109999999997</c:v>
                </c:pt>
                <c:pt idx="11">
                  <c:v>0</c:v>
                </c:pt>
                <c:pt idx="12">
                  <c:v>0</c:v>
                </c:pt>
                <c:pt idx="13">
                  <c:v>2.2681189000000002</c:v>
                </c:pt>
                <c:pt idx="14">
                  <c:v>5.4778690000000001</c:v>
                </c:pt>
                <c:pt idx="15">
                  <c:v>7.2588973000000001</c:v>
                </c:pt>
              </c:numCache>
            </c:numRef>
          </c:val>
          <c:extLst>
            <c:ext xmlns:c16="http://schemas.microsoft.com/office/drawing/2014/chart" uri="{C3380CC4-5D6E-409C-BE32-E72D297353CC}">
              <c16:uniqueId val="{00000000-8BB8-DC4C-8C5E-9377D3027FB6}"/>
            </c:ext>
          </c:extLst>
        </c:ser>
        <c:ser>
          <c:idx val="1"/>
          <c:order val="1"/>
          <c:tx>
            <c:strRef>
              <c:f>'GAK by patient'!$C$29</c:f>
              <c:strCache>
                <c:ptCount val="1"/>
                <c:pt idx="0">
                  <c:v>ADHD</c:v>
                </c:pt>
              </c:strCache>
            </c:strRef>
          </c:tx>
          <c:spPr>
            <a:solidFill>
              <a:srgbClr val="FF0000"/>
            </a:solidFill>
            <a:ln>
              <a:noFill/>
            </a:ln>
            <a:effectLst/>
          </c:spPr>
          <c:invertIfNegative val="0"/>
          <c:val>
            <c:numRef>
              <c:f>'GAK by patient'!$C$30:$C$45</c:f>
              <c:numCache>
                <c:formatCode>General</c:formatCode>
                <c:ptCount val="16"/>
                <c:pt idx="0">
                  <c:v>7.6552670000000003</c:v>
                </c:pt>
                <c:pt idx="1">
                  <c:v>0.62331210000000004</c:v>
                </c:pt>
                <c:pt idx="2">
                  <c:v>0.71930070000000002</c:v>
                </c:pt>
                <c:pt idx="3">
                  <c:v>1.7936894000000001</c:v>
                </c:pt>
                <c:pt idx="4">
                  <c:v>2.6745299999999999</c:v>
                </c:pt>
                <c:pt idx="5">
                  <c:v>1.9154241000000001</c:v>
                </c:pt>
                <c:pt idx="6">
                  <c:v>3.330892</c:v>
                </c:pt>
                <c:pt idx="7">
                  <c:v>0</c:v>
                </c:pt>
                <c:pt idx="8">
                  <c:v>6.3055525000000001</c:v>
                </c:pt>
                <c:pt idx="9">
                  <c:v>2.8583352999999998</c:v>
                </c:pt>
                <c:pt idx="10">
                  <c:v>8.9912419999999997</c:v>
                </c:pt>
                <c:pt idx="11">
                  <c:v>5.0245649999999999</c:v>
                </c:pt>
                <c:pt idx="12">
                  <c:v>9.1623020000000004</c:v>
                </c:pt>
                <c:pt idx="13">
                  <c:v>8.8256610000000002</c:v>
                </c:pt>
                <c:pt idx="14">
                  <c:v>7.0244513</c:v>
                </c:pt>
                <c:pt idx="15">
                  <c:v>8.0905729999999991</c:v>
                </c:pt>
              </c:numCache>
            </c:numRef>
          </c:val>
          <c:extLst>
            <c:ext xmlns:c16="http://schemas.microsoft.com/office/drawing/2014/chart" uri="{C3380CC4-5D6E-409C-BE32-E72D297353CC}">
              <c16:uniqueId val="{00000001-8BB8-DC4C-8C5E-9377D3027FB6}"/>
            </c:ext>
          </c:extLst>
        </c:ser>
        <c:dLbls>
          <c:showLegendKey val="0"/>
          <c:showVal val="0"/>
          <c:showCatName val="0"/>
          <c:showSerName val="0"/>
          <c:showPercent val="0"/>
          <c:showBubbleSize val="0"/>
        </c:dLbls>
        <c:gapWidth val="219"/>
        <c:overlap val="-27"/>
        <c:axId val="-1415501104"/>
        <c:axId val="-1415539936"/>
      </c:barChart>
      <c:catAx>
        <c:axId val="-141550110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Discordant</a:t>
                </a:r>
                <a:r>
                  <a:rPr lang="en-US" baseline="0"/>
                  <a:t> Twin Pairs</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39936"/>
        <c:crosses val="autoZero"/>
        <c:auto val="1"/>
        <c:lblAlgn val="ctr"/>
        <c:lblOffset val="100"/>
        <c:noMultiLvlLbl val="0"/>
      </c:catAx>
      <c:valAx>
        <c:axId val="-14155399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Expression level (RPKM)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01104"/>
        <c:crosses val="autoZero"/>
        <c:crossBetween val="between"/>
      </c:valAx>
      <c:spPr>
        <a:noFill/>
        <a:ln>
          <a:noFill/>
        </a:ln>
        <a:effectLst/>
      </c:spPr>
    </c:plotArea>
    <c:legend>
      <c:legendPos val="b"/>
      <c:layout>
        <c:manualLayout>
          <c:xMode val="edge"/>
          <c:yMode val="edge"/>
          <c:x val="0.12684866314787599"/>
          <c:y val="0.142800882284081"/>
          <c:w val="0.152896080297655"/>
          <c:h val="5.907705198821980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3"/>
          <c:order val="0"/>
          <c:tx>
            <c:strRef>
              <c:f>'GAK by patient'!$E$29</c:f>
              <c:strCache>
                <c:ptCount val="1"/>
                <c:pt idx="0">
                  <c:v>Discordance confidence rank</c:v>
                </c:pt>
              </c:strCache>
            </c:strRef>
          </c:tx>
          <c:spPr>
            <a:ln w="31750" cap="rnd">
              <a:noFill/>
              <a:round/>
            </a:ln>
            <a:effectLst/>
          </c:spPr>
          <c:marker>
            <c:symbol val="circle"/>
            <c:size val="5"/>
            <c:spPr>
              <a:solidFill>
                <a:schemeClr val="accent4"/>
              </a:solidFill>
              <a:ln w="9525">
                <a:solidFill>
                  <a:schemeClr val="accent4"/>
                </a:solidFill>
              </a:ln>
              <a:effectLst/>
            </c:spPr>
          </c:marker>
          <c:xVal>
            <c:numRef>
              <c:f>'GAK by patient'!$D$30:$D$45</c:f>
              <c:numCache>
                <c:formatCode>General</c:formatCode>
                <c:ptCount val="16"/>
                <c:pt idx="0">
                  <c:v>7.6552670000000003</c:v>
                </c:pt>
                <c:pt idx="1">
                  <c:v>0.62331210000000004</c:v>
                </c:pt>
                <c:pt idx="2">
                  <c:v>-2.6849213000000001</c:v>
                </c:pt>
                <c:pt idx="3">
                  <c:v>-0.60551959999999982</c:v>
                </c:pt>
                <c:pt idx="4">
                  <c:v>2.6745299999999999</c:v>
                </c:pt>
                <c:pt idx="5">
                  <c:v>1.9154241000000001</c:v>
                </c:pt>
                <c:pt idx="6">
                  <c:v>0.48937430000000015</c:v>
                </c:pt>
                <c:pt idx="7">
                  <c:v>-2.3380719999999999</c:v>
                </c:pt>
                <c:pt idx="8">
                  <c:v>3.5508835000000003</c:v>
                </c:pt>
                <c:pt idx="9">
                  <c:v>1.8370373999999998</c:v>
                </c:pt>
                <c:pt idx="10">
                  <c:v>3.6718310000000001</c:v>
                </c:pt>
                <c:pt idx="11">
                  <c:v>5.0245649999999999</c:v>
                </c:pt>
                <c:pt idx="12">
                  <c:v>9.1623020000000004</c:v>
                </c:pt>
                <c:pt idx="13">
                  <c:v>6.5575421</c:v>
                </c:pt>
                <c:pt idx="14">
                  <c:v>1.5465822999999999</c:v>
                </c:pt>
                <c:pt idx="15">
                  <c:v>0.83167569999999902</c:v>
                </c:pt>
              </c:numCache>
            </c:numRef>
          </c:xVal>
          <c:yVal>
            <c:numRef>
              <c:f>'GAK by patient'!$E$30:$E$45</c:f>
              <c:numCache>
                <c:formatCode>General</c:formatCode>
                <c:ptCount val="16"/>
                <c:pt idx="0">
                  <c:v>8</c:v>
                </c:pt>
                <c:pt idx="1">
                  <c:v>5</c:v>
                </c:pt>
                <c:pt idx="2">
                  <c:v>18</c:v>
                </c:pt>
                <c:pt idx="3">
                  <c:v>15</c:v>
                </c:pt>
                <c:pt idx="4">
                  <c:v>16</c:v>
                </c:pt>
                <c:pt idx="5">
                  <c:v>1</c:v>
                </c:pt>
                <c:pt idx="6">
                  <c:v>2</c:v>
                </c:pt>
                <c:pt idx="7">
                  <c:v>10</c:v>
                </c:pt>
                <c:pt idx="8">
                  <c:v>20</c:v>
                </c:pt>
                <c:pt idx="9">
                  <c:v>6</c:v>
                </c:pt>
                <c:pt idx="10">
                  <c:v>7</c:v>
                </c:pt>
                <c:pt idx="11">
                  <c:v>17</c:v>
                </c:pt>
                <c:pt idx="12">
                  <c:v>19</c:v>
                </c:pt>
                <c:pt idx="13">
                  <c:v>20</c:v>
                </c:pt>
                <c:pt idx="14">
                  <c:v>3</c:v>
                </c:pt>
                <c:pt idx="15">
                  <c:v>4</c:v>
                </c:pt>
              </c:numCache>
            </c:numRef>
          </c:yVal>
          <c:smooth val="0"/>
          <c:extLst>
            <c:ext xmlns:c16="http://schemas.microsoft.com/office/drawing/2014/chart" uri="{C3380CC4-5D6E-409C-BE32-E72D297353CC}">
              <c16:uniqueId val="{00000000-74CB-364D-8E32-1AB6563A3C63}"/>
            </c:ext>
          </c:extLst>
        </c:ser>
        <c:dLbls>
          <c:showLegendKey val="0"/>
          <c:showVal val="0"/>
          <c:showCatName val="0"/>
          <c:showSerName val="0"/>
          <c:showPercent val="0"/>
          <c:showBubbleSize val="0"/>
        </c:dLbls>
        <c:axId val="-1417220416"/>
        <c:axId val="-1417218640"/>
      </c:scatterChart>
      <c:valAx>
        <c:axId val="-1417220416"/>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Change in Gene Expression (ADHD-Con)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7218640"/>
        <c:crosses val="autoZero"/>
        <c:crossBetween val="midCat"/>
      </c:valAx>
      <c:valAx>
        <c:axId val="-14172186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Rank of Confidence in Discordance</a:t>
                </a:r>
              </a:p>
              <a:p>
                <a:pPr>
                  <a:defRPr/>
                </a:pPr>
                <a:r>
                  <a:rPr lang="en-US"/>
                  <a:t>1 is best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722041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errBars>
            <c:errBarType val="both"/>
            <c:errValType val="cust"/>
            <c:noEndCap val="0"/>
            <c:plus>
              <c:numRef>
                <c:f>'Galactose Path'!$B$18:$C$18</c:f>
                <c:numCache>
                  <c:formatCode>General</c:formatCode>
                  <c:ptCount val="2"/>
                  <c:pt idx="0">
                    <c:v>0.1</c:v>
                  </c:pt>
                  <c:pt idx="1">
                    <c:v>0.16</c:v>
                  </c:pt>
                </c:numCache>
              </c:numRef>
            </c:plus>
            <c:minus>
              <c:numRef>
                <c:f>'Galactose Path'!$B$18:$C$18</c:f>
                <c:numCache>
                  <c:formatCode>General</c:formatCode>
                  <c:ptCount val="2"/>
                  <c:pt idx="0">
                    <c:v>0.1</c:v>
                  </c:pt>
                  <c:pt idx="1">
                    <c:v>0.16</c:v>
                  </c:pt>
                </c:numCache>
              </c:numRef>
            </c:minus>
            <c:spPr>
              <a:noFill/>
              <a:ln w="9525" cap="flat" cmpd="sng" algn="ctr">
                <a:solidFill>
                  <a:schemeClr val="tx1">
                    <a:lumMod val="65000"/>
                    <a:lumOff val="35000"/>
                  </a:schemeClr>
                </a:solidFill>
                <a:round/>
              </a:ln>
              <a:effectLst/>
            </c:spPr>
          </c:errBars>
          <c:cat>
            <c:strRef>
              <c:f>'Galactose Path'!$B$16:$C$16</c:f>
              <c:strCache>
                <c:ptCount val="2"/>
                <c:pt idx="0">
                  <c:v>Control</c:v>
                </c:pt>
                <c:pt idx="1">
                  <c:v>ADHD Twin</c:v>
                </c:pt>
              </c:strCache>
            </c:strRef>
          </c:cat>
          <c:val>
            <c:numRef>
              <c:f>'Galactose Path'!$B$17:$C$17</c:f>
              <c:numCache>
                <c:formatCode>General</c:formatCode>
                <c:ptCount val="2"/>
                <c:pt idx="0">
                  <c:v>1.1000000000000001</c:v>
                </c:pt>
                <c:pt idx="1">
                  <c:v>2.2200000000000002</c:v>
                </c:pt>
              </c:numCache>
            </c:numRef>
          </c:val>
          <c:extLst>
            <c:ext xmlns:c16="http://schemas.microsoft.com/office/drawing/2014/chart" uri="{C3380CC4-5D6E-409C-BE32-E72D297353CC}">
              <c16:uniqueId val="{00000000-37DB-5D4C-86B2-C41B85600E50}"/>
            </c:ext>
          </c:extLst>
        </c:ser>
        <c:dLbls>
          <c:showLegendKey val="0"/>
          <c:showVal val="0"/>
          <c:showCatName val="0"/>
          <c:showSerName val="0"/>
          <c:showPercent val="0"/>
          <c:showBubbleSize val="0"/>
        </c:dLbls>
        <c:gapWidth val="219"/>
        <c:overlap val="-27"/>
        <c:axId val="-1415530288"/>
        <c:axId val="-1415528512"/>
      </c:barChart>
      <c:catAx>
        <c:axId val="-1415530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28512"/>
        <c:crosses val="autoZero"/>
        <c:auto val="1"/>
        <c:lblAlgn val="ctr"/>
        <c:lblOffset val="100"/>
        <c:noMultiLvlLbl val="0"/>
      </c:catAx>
      <c:valAx>
        <c:axId val="-14155285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30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errBars>
            <c:errBarType val="both"/>
            <c:errValType val="cust"/>
            <c:noEndCap val="0"/>
            <c:plus>
              <c:numRef>
                <c:f>'Galactose Path'!$E$18:$F$18</c:f>
                <c:numCache>
                  <c:formatCode>General</c:formatCode>
                  <c:ptCount val="2"/>
                  <c:pt idx="0">
                    <c:v>0.08</c:v>
                  </c:pt>
                  <c:pt idx="1">
                    <c:v>0.11</c:v>
                  </c:pt>
                </c:numCache>
              </c:numRef>
            </c:plus>
            <c:minus>
              <c:numRef>
                <c:f>'Galactose Path'!$E$18:$F$18</c:f>
                <c:numCache>
                  <c:formatCode>General</c:formatCode>
                  <c:ptCount val="2"/>
                  <c:pt idx="0">
                    <c:v>0.08</c:v>
                  </c:pt>
                  <c:pt idx="1">
                    <c:v>0.11</c:v>
                  </c:pt>
                </c:numCache>
              </c:numRef>
            </c:minus>
            <c:spPr>
              <a:noFill/>
              <a:ln w="9525" cap="flat" cmpd="sng" algn="ctr">
                <a:solidFill>
                  <a:schemeClr val="tx1">
                    <a:lumMod val="65000"/>
                    <a:lumOff val="35000"/>
                  </a:schemeClr>
                </a:solidFill>
                <a:round/>
              </a:ln>
              <a:effectLst/>
            </c:spPr>
          </c:errBars>
          <c:cat>
            <c:strRef>
              <c:f>'Galactose Path'!$E$16:$F$16</c:f>
              <c:strCache>
                <c:ptCount val="2"/>
                <c:pt idx="0">
                  <c:v>Control</c:v>
                </c:pt>
                <c:pt idx="1">
                  <c:v>ADHD Twin</c:v>
                </c:pt>
              </c:strCache>
            </c:strRef>
          </c:cat>
          <c:val>
            <c:numRef>
              <c:f>'Galactose Path'!$E$17:$F$17</c:f>
              <c:numCache>
                <c:formatCode>General</c:formatCode>
                <c:ptCount val="2"/>
                <c:pt idx="0">
                  <c:v>0.39</c:v>
                </c:pt>
                <c:pt idx="1">
                  <c:v>1.1000000000000001</c:v>
                </c:pt>
              </c:numCache>
            </c:numRef>
          </c:val>
          <c:extLst>
            <c:ext xmlns:c16="http://schemas.microsoft.com/office/drawing/2014/chart" uri="{C3380CC4-5D6E-409C-BE32-E72D297353CC}">
              <c16:uniqueId val="{00000000-055C-954A-9CAC-28DAA0E56958}"/>
            </c:ext>
          </c:extLst>
        </c:ser>
        <c:dLbls>
          <c:showLegendKey val="0"/>
          <c:showVal val="0"/>
          <c:showCatName val="0"/>
          <c:showSerName val="0"/>
          <c:showPercent val="0"/>
          <c:showBubbleSize val="0"/>
        </c:dLbls>
        <c:gapWidth val="219"/>
        <c:overlap val="-27"/>
        <c:axId val="-1415512800"/>
        <c:axId val="-1415511024"/>
      </c:barChart>
      <c:catAx>
        <c:axId val="-14155128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11024"/>
        <c:crosses val="autoZero"/>
        <c:auto val="1"/>
        <c:lblAlgn val="ctr"/>
        <c:lblOffset val="100"/>
        <c:noMultiLvlLbl val="0"/>
      </c:catAx>
      <c:valAx>
        <c:axId val="-14155110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128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errBars>
            <c:errBarType val="both"/>
            <c:errValType val="cust"/>
            <c:noEndCap val="0"/>
            <c:plus>
              <c:numRef>
                <c:f>'Galactose Path'!$H$18:$I$18</c:f>
                <c:numCache>
                  <c:formatCode>General</c:formatCode>
                  <c:ptCount val="2"/>
                  <c:pt idx="0">
                    <c:v>0.14000000000000001</c:v>
                  </c:pt>
                  <c:pt idx="1">
                    <c:v>0.14000000000000001</c:v>
                  </c:pt>
                </c:numCache>
              </c:numRef>
            </c:plus>
            <c:minus>
              <c:numRef>
                <c:f>'Galactose Path'!$H$18:$I$18</c:f>
                <c:numCache>
                  <c:formatCode>General</c:formatCode>
                  <c:ptCount val="2"/>
                  <c:pt idx="0">
                    <c:v>0.14000000000000001</c:v>
                  </c:pt>
                  <c:pt idx="1">
                    <c:v>0.14000000000000001</c:v>
                  </c:pt>
                </c:numCache>
              </c:numRef>
            </c:minus>
            <c:spPr>
              <a:noFill/>
              <a:ln w="9525" cap="flat" cmpd="sng" algn="ctr">
                <a:solidFill>
                  <a:schemeClr val="tx1">
                    <a:lumMod val="65000"/>
                    <a:lumOff val="35000"/>
                  </a:schemeClr>
                </a:solidFill>
                <a:round/>
              </a:ln>
              <a:effectLst/>
            </c:spPr>
          </c:errBars>
          <c:cat>
            <c:strRef>
              <c:f>'Galactose Path'!$H$16:$I$16</c:f>
              <c:strCache>
                <c:ptCount val="2"/>
                <c:pt idx="0">
                  <c:v>Control</c:v>
                </c:pt>
                <c:pt idx="1">
                  <c:v>ADHD Twin</c:v>
                </c:pt>
              </c:strCache>
            </c:strRef>
          </c:cat>
          <c:val>
            <c:numRef>
              <c:f>'Galactose Path'!$H$17:$I$17</c:f>
              <c:numCache>
                <c:formatCode>General</c:formatCode>
                <c:ptCount val="2"/>
                <c:pt idx="0">
                  <c:v>2.08</c:v>
                </c:pt>
                <c:pt idx="1">
                  <c:v>2.35</c:v>
                </c:pt>
              </c:numCache>
            </c:numRef>
          </c:val>
          <c:extLst>
            <c:ext xmlns:c16="http://schemas.microsoft.com/office/drawing/2014/chart" uri="{C3380CC4-5D6E-409C-BE32-E72D297353CC}">
              <c16:uniqueId val="{00000000-7199-D74C-8C0C-3A90BCB2C983}"/>
            </c:ext>
          </c:extLst>
        </c:ser>
        <c:dLbls>
          <c:showLegendKey val="0"/>
          <c:showVal val="0"/>
          <c:showCatName val="0"/>
          <c:showSerName val="0"/>
          <c:showPercent val="0"/>
          <c:showBubbleSize val="0"/>
        </c:dLbls>
        <c:gapWidth val="219"/>
        <c:overlap val="-27"/>
        <c:axId val="-1376864368"/>
        <c:axId val="-1414921312"/>
      </c:barChart>
      <c:catAx>
        <c:axId val="-1376864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4921312"/>
        <c:crosses val="autoZero"/>
        <c:auto val="1"/>
        <c:lblAlgn val="ctr"/>
        <c:lblOffset val="100"/>
        <c:noMultiLvlLbl val="0"/>
      </c:catAx>
      <c:valAx>
        <c:axId val="-1414921312"/>
        <c:scaling>
          <c:orientation val="minMax"/>
          <c:min val="1.5"/>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68643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Raw</a:t>
            </a:r>
            <a:r>
              <a:rPr lang="en-US" baseline="0"/>
              <a:t> RPKM</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'GAK mRNA 2 studies'!$A$22:$D$22</c:f>
              <c:strCache>
                <c:ptCount val="4"/>
                <c:pt idx="0">
                  <c:v>Controls</c:v>
                </c:pt>
                <c:pt idx="1">
                  <c:v>ADHD</c:v>
                </c:pt>
                <c:pt idx="2">
                  <c:v>Controls</c:v>
                </c:pt>
                <c:pt idx="3">
                  <c:v>ADHD</c:v>
                </c:pt>
              </c:strCache>
            </c:strRef>
          </c:tx>
          <c:spPr>
            <a:solidFill>
              <a:schemeClr val="accent1"/>
            </a:solidFill>
            <a:ln>
              <a:noFill/>
            </a:ln>
            <a:effectLst/>
          </c:spPr>
          <c:invertIfNegative val="0"/>
          <c:errBars>
            <c:errBarType val="both"/>
            <c:errValType val="cust"/>
            <c:noEndCap val="0"/>
            <c:plus>
              <c:numRef>
                <c:f>'GAK mRNA 2 studies'!$A$21:$D$21</c:f>
                <c:numCache>
                  <c:formatCode>General</c:formatCode>
                  <c:ptCount val="4"/>
                  <c:pt idx="0">
                    <c:v>7.0000000000000007E-2</c:v>
                  </c:pt>
                  <c:pt idx="1">
                    <c:v>0.09</c:v>
                  </c:pt>
                  <c:pt idx="2">
                    <c:v>0.56999999999999995</c:v>
                  </c:pt>
                  <c:pt idx="3">
                    <c:v>0.82</c:v>
                  </c:pt>
                </c:numCache>
              </c:numRef>
            </c:plus>
            <c:minus>
              <c:numRef>
                <c:f>'GAK mRNA 2 studies'!$A$21:$D$21</c:f>
                <c:numCache>
                  <c:formatCode>General</c:formatCode>
                  <c:ptCount val="4"/>
                  <c:pt idx="0">
                    <c:v>7.0000000000000007E-2</c:v>
                  </c:pt>
                  <c:pt idx="1">
                    <c:v>0.09</c:v>
                  </c:pt>
                  <c:pt idx="2">
                    <c:v>0.56999999999999995</c:v>
                  </c:pt>
                  <c:pt idx="3">
                    <c:v>0.82</c:v>
                  </c:pt>
                </c:numCache>
              </c:numRef>
            </c:minus>
            <c:spPr>
              <a:noFill/>
              <a:ln w="9525" cap="flat" cmpd="sng" algn="ctr">
                <a:solidFill>
                  <a:schemeClr val="tx1">
                    <a:lumMod val="65000"/>
                    <a:lumOff val="35000"/>
                  </a:schemeClr>
                </a:solidFill>
                <a:round/>
              </a:ln>
              <a:effectLst/>
            </c:spPr>
          </c:errBars>
          <c:cat>
            <c:strRef>
              <c:f>'GAK mRNA 2 studies'!$A$22:$D$22</c:f>
              <c:strCache>
                <c:ptCount val="4"/>
                <c:pt idx="0">
                  <c:v>Controls</c:v>
                </c:pt>
                <c:pt idx="1">
                  <c:v>ADHD</c:v>
                </c:pt>
                <c:pt idx="2">
                  <c:v>Controls</c:v>
                </c:pt>
                <c:pt idx="3">
                  <c:v>ADHD</c:v>
                </c:pt>
              </c:strCache>
            </c:strRef>
          </c:cat>
          <c:val>
            <c:numRef>
              <c:f>'GAK mRNA 2 studies'!$A$20:$D$20</c:f>
              <c:numCache>
                <c:formatCode>General</c:formatCode>
                <c:ptCount val="4"/>
                <c:pt idx="0">
                  <c:v>1.41</c:v>
                </c:pt>
                <c:pt idx="1">
                  <c:v>2.35</c:v>
                </c:pt>
                <c:pt idx="2">
                  <c:v>2.2000000000000002</c:v>
                </c:pt>
                <c:pt idx="3">
                  <c:v>4.7</c:v>
                </c:pt>
              </c:numCache>
            </c:numRef>
          </c:val>
          <c:extLst>
            <c:ext xmlns:c16="http://schemas.microsoft.com/office/drawing/2014/chart" uri="{C3380CC4-5D6E-409C-BE32-E72D297353CC}">
              <c16:uniqueId val="{00000000-B3C1-CD40-B9E9-79DE1A488244}"/>
            </c:ext>
          </c:extLst>
        </c:ser>
        <c:dLbls>
          <c:showLegendKey val="0"/>
          <c:showVal val="0"/>
          <c:showCatName val="0"/>
          <c:showSerName val="0"/>
          <c:showPercent val="0"/>
          <c:showBubbleSize val="0"/>
        </c:dLbls>
        <c:gapWidth val="219"/>
        <c:overlap val="-27"/>
        <c:axId val="-1417589776"/>
        <c:axId val="-1417204064"/>
      </c:barChart>
      <c:catAx>
        <c:axId val="-1417589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7204064"/>
        <c:crosses val="autoZero"/>
        <c:auto val="1"/>
        <c:lblAlgn val="ctr"/>
        <c:lblOffset val="100"/>
        <c:noMultiLvlLbl val="0"/>
      </c:catAx>
      <c:valAx>
        <c:axId val="-1417204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75897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B78-D845-B84A-DE541B68B11A}"/>
              </c:ext>
            </c:extLst>
          </c:dPt>
          <c:dPt>
            <c:idx val="1"/>
            <c:invertIfNegative val="0"/>
            <c:bubble3D val="0"/>
            <c:spPr>
              <a:solidFill>
                <a:srgbClr val="FF0000"/>
              </a:solidFill>
              <a:ln>
                <a:noFill/>
              </a:ln>
              <a:effectLst/>
            </c:spPr>
            <c:extLst>
              <c:ext xmlns:c16="http://schemas.microsoft.com/office/drawing/2014/chart" uri="{C3380CC4-5D6E-409C-BE32-E72D297353CC}">
                <c16:uniqueId val="{00000003-BB78-D845-B84A-DE541B68B11A}"/>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5-BB78-D845-B84A-DE541B68B11A}"/>
              </c:ext>
            </c:extLst>
          </c:dPt>
          <c:dPt>
            <c:idx val="3"/>
            <c:invertIfNegative val="0"/>
            <c:bubble3D val="0"/>
            <c:spPr>
              <a:solidFill>
                <a:srgbClr val="FF0000"/>
              </a:solidFill>
              <a:ln>
                <a:noFill/>
              </a:ln>
              <a:effectLst/>
            </c:spPr>
            <c:extLst>
              <c:ext xmlns:c16="http://schemas.microsoft.com/office/drawing/2014/chart" uri="{C3380CC4-5D6E-409C-BE32-E72D297353CC}">
                <c16:uniqueId val="{00000007-BB78-D845-B84A-DE541B68B11A}"/>
              </c:ext>
            </c:extLst>
          </c:dPt>
          <c:errBars>
            <c:errBarType val="both"/>
            <c:errValType val="cust"/>
            <c:noEndCap val="0"/>
            <c:plus>
              <c:numRef>
                <c:f>'GAK mRNA 2 studies'!$A$13:$D$13</c:f>
                <c:numCache>
                  <c:formatCode>General</c:formatCode>
                  <c:ptCount val="4"/>
                  <c:pt idx="0">
                    <c:v>4.96</c:v>
                  </c:pt>
                  <c:pt idx="1">
                    <c:v>6.38</c:v>
                  </c:pt>
                  <c:pt idx="2">
                    <c:v>25.9</c:v>
                  </c:pt>
                  <c:pt idx="3">
                    <c:v>37.200000000000003</c:v>
                  </c:pt>
                </c:numCache>
              </c:numRef>
            </c:plus>
            <c:minus>
              <c:numRef>
                <c:f>'GAK mRNA 2 studies'!$A$13:$D$13</c:f>
                <c:numCache>
                  <c:formatCode>General</c:formatCode>
                  <c:ptCount val="4"/>
                  <c:pt idx="0">
                    <c:v>4.96</c:v>
                  </c:pt>
                  <c:pt idx="1">
                    <c:v>6.38</c:v>
                  </c:pt>
                  <c:pt idx="2">
                    <c:v>25.9</c:v>
                  </c:pt>
                  <c:pt idx="3">
                    <c:v>37.200000000000003</c:v>
                  </c:pt>
                </c:numCache>
              </c:numRef>
            </c:minus>
            <c:spPr>
              <a:noFill/>
              <a:ln w="9525" cap="flat" cmpd="sng" algn="ctr">
                <a:solidFill>
                  <a:schemeClr val="tx1">
                    <a:lumMod val="65000"/>
                    <a:lumOff val="35000"/>
                  </a:schemeClr>
                </a:solidFill>
                <a:round/>
              </a:ln>
              <a:effectLst/>
            </c:spPr>
          </c:errBars>
          <c:cat>
            <c:strRef>
              <c:f>'GAK mRNA 2 studies'!$A$14:$D$14</c:f>
              <c:strCache>
                <c:ptCount val="4"/>
                <c:pt idx="0">
                  <c:v>Controls</c:v>
                </c:pt>
                <c:pt idx="1">
                  <c:v>ADHD</c:v>
                </c:pt>
                <c:pt idx="2">
                  <c:v>Controls</c:v>
                </c:pt>
                <c:pt idx="3">
                  <c:v>ADHD</c:v>
                </c:pt>
              </c:strCache>
            </c:strRef>
          </c:cat>
          <c:val>
            <c:numRef>
              <c:f>'GAK mRNA 2 studies'!$A$12:$D$12</c:f>
              <c:numCache>
                <c:formatCode>General</c:formatCode>
                <c:ptCount val="4"/>
                <c:pt idx="0">
                  <c:v>100</c:v>
                </c:pt>
                <c:pt idx="1">
                  <c:v>166.6</c:v>
                </c:pt>
                <c:pt idx="2">
                  <c:v>100</c:v>
                </c:pt>
                <c:pt idx="3">
                  <c:v>213.6</c:v>
                </c:pt>
              </c:numCache>
            </c:numRef>
          </c:val>
          <c:extLst>
            <c:ext xmlns:c16="http://schemas.microsoft.com/office/drawing/2014/chart" uri="{C3380CC4-5D6E-409C-BE32-E72D297353CC}">
              <c16:uniqueId val="{00000008-BB78-D845-B84A-DE541B68B11A}"/>
            </c:ext>
          </c:extLst>
        </c:ser>
        <c:dLbls>
          <c:showLegendKey val="0"/>
          <c:showVal val="0"/>
          <c:showCatName val="0"/>
          <c:showSerName val="0"/>
          <c:showPercent val="0"/>
          <c:showBubbleSize val="0"/>
        </c:dLbls>
        <c:gapWidth val="219"/>
        <c:overlap val="-27"/>
        <c:axId val="-1411159712"/>
        <c:axId val="-1411315760"/>
      </c:barChart>
      <c:catAx>
        <c:axId val="-14111597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1315760"/>
        <c:crosses val="autoZero"/>
        <c:auto val="1"/>
        <c:lblAlgn val="ctr"/>
        <c:lblOffset val="100"/>
        <c:noMultiLvlLbl val="0"/>
      </c:catAx>
      <c:valAx>
        <c:axId val="-1411315760"/>
        <c:scaling>
          <c:orientation val="minMax"/>
          <c:max val="260"/>
          <c:min val="0"/>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11597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182033</xdr:colOff>
      <xdr:row>32</xdr:row>
      <xdr:rowOff>184150</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37</xdr:row>
      <xdr:rowOff>0</xdr:rowOff>
    </xdr:from>
    <xdr:to>
      <xdr:col>12</xdr:col>
      <xdr:colOff>95250</xdr:colOff>
      <xdr:row>62</xdr:row>
      <xdr:rowOff>19050</xdr:rowOff>
    </xdr:to>
    <xdr:graphicFrame macro="">
      <xdr:nvGraphicFramePr>
        <xdr:cNvPr id="3" name="Chart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2271889</xdr:colOff>
      <xdr:row>33</xdr:row>
      <xdr:rowOff>84666</xdr:rowOff>
    </xdr:from>
    <xdr:to>
      <xdr:col>3</xdr:col>
      <xdr:colOff>6152445</xdr:colOff>
      <xdr:row>45</xdr:row>
      <xdr:rowOff>126999</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2278510</xdr:colOff>
      <xdr:row>49</xdr:row>
      <xdr:rowOff>155223</xdr:rowOff>
    </xdr:from>
    <xdr:to>
      <xdr:col>3</xdr:col>
      <xdr:colOff>6159500</xdr:colOff>
      <xdr:row>63</xdr:row>
      <xdr:rowOff>126999</xdr:rowOff>
    </xdr:to>
    <xdr:graphicFrame macro="">
      <xdr:nvGraphicFramePr>
        <xdr:cNvPr id="3" name="Chart 2">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54428</xdr:colOff>
      <xdr:row>25</xdr:row>
      <xdr:rowOff>109765</xdr:rowOff>
    </xdr:from>
    <xdr:to>
      <xdr:col>13</xdr:col>
      <xdr:colOff>54428</xdr:colOff>
      <xdr:row>45</xdr:row>
      <xdr:rowOff>103414</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403678</xdr:colOff>
      <xdr:row>25</xdr:row>
      <xdr:rowOff>129722</xdr:rowOff>
    </xdr:from>
    <xdr:to>
      <xdr:col>21</xdr:col>
      <xdr:colOff>408214</xdr:colOff>
      <xdr:row>45</xdr:row>
      <xdr:rowOff>81643</xdr:rowOff>
    </xdr:to>
    <xdr:graphicFrame macro="">
      <xdr:nvGraphicFramePr>
        <xdr:cNvPr id="3" name="Chart 2">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111126</xdr:colOff>
      <xdr:row>0</xdr:row>
      <xdr:rowOff>157692</xdr:rowOff>
    </xdr:from>
    <xdr:to>
      <xdr:col>2</xdr:col>
      <xdr:colOff>772583</xdr:colOff>
      <xdr:row>14</xdr:row>
      <xdr:rowOff>85725</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73026</xdr:colOff>
      <xdr:row>0</xdr:row>
      <xdr:rowOff>172509</xdr:rowOff>
    </xdr:from>
    <xdr:to>
      <xdr:col>5</xdr:col>
      <xdr:colOff>734483</xdr:colOff>
      <xdr:row>14</xdr:row>
      <xdr:rowOff>100542</xdr:rowOff>
    </xdr:to>
    <xdr:graphicFrame macro="">
      <xdr:nvGraphicFramePr>
        <xdr:cNvPr id="3" name="Chart 2">
          <a:extLst>
            <a:ext uri="{FF2B5EF4-FFF2-40B4-BE49-F238E27FC236}">
              <a16:creationId xmlns:a16="http://schemas.microsoft.com/office/drawing/2014/main" id="{00000000-0008-0000-07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34926</xdr:colOff>
      <xdr:row>0</xdr:row>
      <xdr:rowOff>187326</xdr:rowOff>
    </xdr:from>
    <xdr:to>
      <xdr:col>8</xdr:col>
      <xdr:colOff>696383</xdr:colOff>
      <xdr:row>14</xdr:row>
      <xdr:rowOff>115359</xdr:rowOff>
    </xdr:to>
    <xdr:graphicFrame macro="">
      <xdr:nvGraphicFramePr>
        <xdr:cNvPr id="4" name="Chart 3">
          <a:extLst>
            <a:ext uri="{FF2B5EF4-FFF2-40B4-BE49-F238E27FC236}">
              <a16:creationId xmlns:a16="http://schemas.microsoft.com/office/drawing/2014/main" id="{00000000-0008-0000-07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555625</xdr:colOff>
      <xdr:row>16</xdr:row>
      <xdr:rowOff>132556</xdr:rowOff>
    </xdr:from>
    <xdr:to>
      <xdr:col>11</xdr:col>
      <xdr:colOff>174625</xdr:colOff>
      <xdr:row>29</xdr:row>
      <xdr:rowOff>192881</xdr:rowOff>
    </xdr:to>
    <xdr:graphicFrame macro="">
      <xdr:nvGraphicFramePr>
        <xdr:cNvPr id="2" name="Chart 1">
          <a:extLst>
            <a:ext uri="{FF2B5EF4-FFF2-40B4-BE49-F238E27FC236}">
              <a16:creationId xmlns:a16="http://schemas.microsoft.com/office/drawing/2014/main" id="{00000000-0008-0000-0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559594</xdr:colOff>
      <xdr:row>2</xdr:row>
      <xdr:rowOff>188119</xdr:rowOff>
    </xdr:from>
    <xdr:to>
      <xdr:col>11</xdr:col>
      <xdr:colOff>178594</xdr:colOff>
      <xdr:row>16</xdr:row>
      <xdr:rowOff>42069</xdr:rowOff>
    </xdr:to>
    <xdr:graphicFrame macro="">
      <xdr:nvGraphicFramePr>
        <xdr:cNvPr id="5" name="Chart 4">
          <a:extLst>
            <a:ext uri="{FF2B5EF4-FFF2-40B4-BE49-F238E27FC236}">
              <a16:creationId xmlns:a16="http://schemas.microsoft.com/office/drawing/2014/main" id="{00000000-0008-0000-08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ncbi.nlm.nih.gov/nuccore/24796739/" TargetMode="External"/><Relationship Id="rId2" Type="http://schemas.openxmlformats.org/officeDocument/2006/relationships/hyperlink" Target="https://www.ncbi.nlm.nih.gov/nuccore/24796739/" TargetMode="External"/><Relationship Id="rId1" Type="http://schemas.openxmlformats.org/officeDocument/2006/relationships/hyperlink" Target="https://www.ncbi.nlm.nih.gov/nuccore/24796739/" TargetMode="External"/><Relationship Id="rId6" Type="http://schemas.openxmlformats.org/officeDocument/2006/relationships/hyperlink" Target="https://www.ncbi.nlm.nih.gov/nuccore/24796739/" TargetMode="External"/><Relationship Id="rId5" Type="http://schemas.openxmlformats.org/officeDocument/2006/relationships/hyperlink" Target="https://www.ncbi.nlm.nih.gov/nuccore/24796739/" TargetMode="External"/><Relationship Id="rId4" Type="http://schemas.openxmlformats.org/officeDocument/2006/relationships/hyperlink" Target="https://www.ncbi.nlm.nih.gov/nuccore/24796739/"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19"/>
  <sheetViews>
    <sheetView tabSelected="1" zoomScale="160" zoomScaleNormal="160" zoomScalePageLayoutView="160" workbookViewId="0">
      <pane ySplit="14" topLeftCell="A396" activePane="bottomLeft" state="frozen"/>
      <selection pane="bottomLeft" activeCell="H2" sqref="H2"/>
    </sheetView>
  </sheetViews>
  <sheetFormatPr baseColWidth="10" defaultRowHeight="16"/>
  <cols>
    <col min="3" max="3" width="11.5" style="8" customWidth="1"/>
    <col min="5" max="6" width="10.83203125" style="7"/>
    <col min="7" max="8" width="10.83203125" style="8"/>
    <col min="9" max="9" width="93.33203125" customWidth="1"/>
  </cols>
  <sheetData>
    <row r="1" spans="1:12">
      <c r="A1" t="s">
        <v>0</v>
      </c>
    </row>
    <row r="2" spans="1:12">
      <c r="A2" t="s">
        <v>1</v>
      </c>
    </row>
    <row r="3" spans="1:12">
      <c r="A3" t="s">
        <v>2</v>
      </c>
    </row>
    <row r="4" spans="1:12">
      <c r="A4" t="s">
        <v>3</v>
      </c>
    </row>
    <row r="5" spans="1:12">
      <c r="A5" t="s">
        <v>4</v>
      </c>
      <c r="E5" s="9" t="s">
        <v>1420</v>
      </c>
    </row>
    <row r="6" spans="1:12">
      <c r="A6" t="s">
        <v>5</v>
      </c>
      <c r="E6" s="9" t="s">
        <v>1418</v>
      </c>
    </row>
    <row r="7" spans="1:12">
      <c r="A7" t="s">
        <v>6</v>
      </c>
      <c r="E7" s="9" t="s">
        <v>1365</v>
      </c>
    </row>
    <row r="8" spans="1:12">
      <c r="A8" t="s">
        <v>7</v>
      </c>
      <c r="G8" s="8" t="s">
        <v>2519</v>
      </c>
    </row>
    <row r="9" spans="1:12">
      <c r="A9" t="s">
        <v>8</v>
      </c>
      <c r="G9" s="8" t="s">
        <v>2520</v>
      </c>
    </row>
    <row r="10" spans="1:12">
      <c r="A10" t="s">
        <v>9</v>
      </c>
      <c r="G10" s="8" t="s">
        <v>2515</v>
      </c>
      <c r="J10" t="s">
        <v>2685</v>
      </c>
    </row>
    <row r="11" spans="1:12">
      <c r="A11" t="s">
        <v>10</v>
      </c>
      <c r="G11" s="8" t="s">
        <v>2516</v>
      </c>
      <c r="J11" t="s">
        <v>2686</v>
      </c>
    </row>
    <row r="12" spans="1:12">
      <c r="A12" t="s">
        <v>11</v>
      </c>
      <c r="G12" s="8" t="s">
        <v>2517</v>
      </c>
      <c r="J12" t="s">
        <v>2676</v>
      </c>
      <c r="K12" t="s">
        <v>2676</v>
      </c>
    </row>
    <row r="13" spans="1:12">
      <c r="A13" t="s">
        <v>12</v>
      </c>
      <c r="E13" s="7" t="s">
        <v>1350</v>
      </c>
      <c r="F13" s="7" t="s">
        <v>1349</v>
      </c>
      <c r="G13" s="8" t="s">
        <v>2518</v>
      </c>
      <c r="J13" t="s">
        <v>2677</v>
      </c>
      <c r="K13" t="s">
        <v>2677</v>
      </c>
    </row>
    <row r="14" spans="1:12">
      <c r="A14" t="s">
        <v>13</v>
      </c>
      <c r="B14" t="s">
        <v>14</v>
      </c>
      <c r="C14" s="8" t="s">
        <v>1419</v>
      </c>
      <c r="D14" t="s">
        <v>15</v>
      </c>
      <c r="E14" s="7" t="s">
        <v>16</v>
      </c>
      <c r="F14" s="7" t="s">
        <v>17</v>
      </c>
      <c r="H14" s="14" t="s">
        <v>19</v>
      </c>
      <c r="I14" t="s">
        <v>18</v>
      </c>
      <c r="J14" t="s">
        <v>2687</v>
      </c>
      <c r="K14">
        <v>455</v>
      </c>
      <c r="L14" t="s">
        <v>2742</v>
      </c>
    </row>
    <row r="15" spans="1:12">
      <c r="A15" t="s">
        <v>1117</v>
      </c>
      <c r="B15">
        <v>4.9305996000000001E-3</v>
      </c>
      <c r="C15" s="8">
        <f>F15/E15</f>
        <v>2.0318480604008173</v>
      </c>
      <c r="D15" t="s">
        <v>1363</v>
      </c>
      <c r="E15" s="7">
        <v>1.3857295999999999</v>
      </c>
      <c r="F15" s="7">
        <v>2.8155920000000001</v>
      </c>
      <c r="G15" s="8">
        <v>0.13403370033261511</v>
      </c>
      <c r="H15" s="14" t="s">
        <v>1119</v>
      </c>
      <c r="I15" t="s">
        <v>1118</v>
      </c>
    </row>
    <row r="16" spans="1:12">
      <c r="A16" t="s">
        <v>827</v>
      </c>
      <c r="B16">
        <v>5.4391480000000004E-3</v>
      </c>
      <c r="C16" s="8">
        <f t="shared" ref="C16:C79" si="0">F16/E16</f>
        <v>0.81211411587689775</v>
      </c>
      <c r="D16" t="s">
        <v>1364</v>
      </c>
      <c r="E16" s="7">
        <v>7.8503327000000001</v>
      </c>
      <c r="F16" s="7">
        <v>6.3753659999999996</v>
      </c>
      <c r="G16" s="8">
        <v>-0.34797410855948174</v>
      </c>
      <c r="H16" s="14" t="s">
        <v>829</v>
      </c>
      <c r="I16" t="s">
        <v>828</v>
      </c>
    </row>
    <row r="17" spans="1:10">
      <c r="A17" t="s">
        <v>860</v>
      </c>
      <c r="B17">
        <v>2.7709891999999998E-3</v>
      </c>
      <c r="C17" s="8">
        <f t="shared" si="0"/>
        <v>1.8885776602245306</v>
      </c>
      <c r="D17" t="s">
        <v>1363</v>
      </c>
      <c r="E17" s="7">
        <v>2.6007316</v>
      </c>
      <c r="F17" s="7">
        <v>4.9116835999999999</v>
      </c>
      <c r="G17" s="8">
        <v>-0.38538741326039688</v>
      </c>
      <c r="H17" s="14" t="s">
        <v>862</v>
      </c>
      <c r="I17" t="s">
        <v>861</v>
      </c>
    </row>
    <row r="18" spans="1:10">
      <c r="A18" t="s">
        <v>1019</v>
      </c>
      <c r="B18">
        <v>4.7451545999999999E-3</v>
      </c>
      <c r="C18" s="8">
        <f t="shared" si="0"/>
        <v>1.7824438397035087</v>
      </c>
      <c r="D18" t="s">
        <v>1363</v>
      </c>
      <c r="E18" s="7">
        <v>4.2901749999999996</v>
      </c>
      <c r="F18" s="7">
        <v>7.6469959999999997</v>
      </c>
      <c r="G18" s="8">
        <v>0.31762627841366281</v>
      </c>
      <c r="H18" s="14" t="s">
        <v>1021</v>
      </c>
      <c r="I18" s="51" t="s">
        <v>2525</v>
      </c>
    </row>
    <row r="19" spans="1:10">
      <c r="A19" t="s">
        <v>1022</v>
      </c>
      <c r="B19">
        <v>2.1501707000000001E-3</v>
      </c>
      <c r="C19" s="8">
        <f t="shared" si="0"/>
        <v>1.6006848888327383</v>
      </c>
      <c r="D19" t="s">
        <v>1363</v>
      </c>
      <c r="E19" s="7">
        <v>3.2357368000000002</v>
      </c>
      <c r="F19" s="7">
        <v>5.1793950000000004</v>
      </c>
      <c r="G19" s="8">
        <v>-8.8643699106134816E-2</v>
      </c>
      <c r="H19" s="14" t="s">
        <v>1021</v>
      </c>
      <c r="I19" s="51" t="s">
        <v>2525</v>
      </c>
    </row>
    <row r="20" spans="1:10">
      <c r="A20" t="s">
        <v>1023</v>
      </c>
      <c r="B20">
        <v>7.5039724000000004E-3</v>
      </c>
      <c r="C20" s="8">
        <f t="shared" si="0"/>
        <v>2.0897175789614626</v>
      </c>
      <c r="D20" t="s">
        <v>1363</v>
      </c>
      <c r="E20" s="7">
        <v>2.1599523999999999</v>
      </c>
      <c r="F20" s="7">
        <v>4.5136905</v>
      </c>
      <c r="G20" s="8">
        <v>8.32142609864195E-2</v>
      </c>
      <c r="H20" s="14" t="s">
        <v>1021</v>
      </c>
      <c r="I20" s="51" t="s">
        <v>2525</v>
      </c>
    </row>
    <row r="21" spans="1:10">
      <c r="A21" t="s">
        <v>1024</v>
      </c>
      <c r="B21" s="1">
        <v>5.2803393999999995E-4</v>
      </c>
      <c r="C21" s="8">
        <f t="shared" si="0"/>
        <v>2.2318947272193723</v>
      </c>
      <c r="D21" t="s">
        <v>1363</v>
      </c>
      <c r="E21" s="7">
        <v>2.0204349000000001</v>
      </c>
      <c r="F21" s="7">
        <v>4.509398</v>
      </c>
      <c r="G21" s="43">
        <v>0.29679778549557179</v>
      </c>
      <c r="H21" s="14" t="s">
        <v>1021</v>
      </c>
      <c r="I21" s="51" t="s">
        <v>2525</v>
      </c>
    </row>
    <row r="22" spans="1:10">
      <c r="A22" t="s">
        <v>1025</v>
      </c>
      <c r="B22">
        <v>5.1337457000000001E-3</v>
      </c>
      <c r="C22" s="8">
        <f t="shared" si="0"/>
        <v>1.6310931162179185</v>
      </c>
      <c r="D22" t="s">
        <v>1363</v>
      </c>
      <c r="E22" s="7">
        <v>2.5019197000000002</v>
      </c>
      <c r="F22" s="7">
        <v>4.080864</v>
      </c>
      <c r="G22" s="13">
        <v>-0.45606071529277631</v>
      </c>
      <c r="H22" s="14" t="s">
        <v>1021</v>
      </c>
      <c r="I22" s="51" t="s">
        <v>2525</v>
      </c>
    </row>
    <row r="23" spans="1:10">
      <c r="A23" t="s">
        <v>1026</v>
      </c>
      <c r="B23">
        <v>6.0191910000000001E-3</v>
      </c>
      <c r="C23" s="8">
        <f t="shared" si="0"/>
        <v>1.6777079256268235</v>
      </c>
      <c r="D23" t="s">
        <v>1363</v>
      </c>
      <c r="E23" s="7">
        <v>1.9176375999999999</v>
      </c>
      <c r="F23" s="7">
        <v>3.2172358000000001</v>
      </c>
      <c r="G23" s="13">
        <v>-0.50021949590036563</v>
      </c>
      <c r="H23" s="14" t="s">
        <v>1021</v>
      </c>
      <c r="I23" s="51" t="s">
        <v>2525</v>
      </c>
    </row>
    <row r="24" spans="1:10">
      <c r="A24" t="s">
        <v>1105</v>
      </c>
      <c r="B24">
        <v>4.6829884E-3</v>
      </c>
      <c r="C24" s="8">
        <f t="shared" si="0"/>
        <v>2.2068767267148335</v>
      </c>
      <c r="D24" t="s">
        <v>1363</v>
      </c>
      <c r="E24" s="7">
        <v>1.3344343000000001</v>
      </c>
      <c r="F24" s="7">
        <v>2.9449320000000001</v>
      </c>
      <c r="G24" s="8">
        <v>0.44403291556353852</v>
      </c>
      <c r="H24" s="14" t="s">
        <v>1107</v>
      </c>
      <c r="I24" t="s">
        <v>2665</v>
      </c>
    </row>
    <row r="25" spans="1:10" s="3" customFormat="1">
      <c r="A25" s="3" t="s">
        <v>239</v>
      </c>
      <c r="B25" s="3">
        <v>8.1909510000000001E-3</v>
      </c>
      <c r="C25" s="8">
        <f t="shared" si="0"/>
        <v>2.0521476633805187</v>
      </c>
      <c r="D25" s="3" t="s">
        <v>1363</v>
      </c>
      <c r="E25" s="9">
        <v>0.81982005000000002</v>
      </c>
      <c r="F25" s="9">
        <v>1.6823918</v>
      </c>
      <c r="G25" s="8">
        <v>6.3065657699095834E-2</v>
      </c>
      <c r="H25" s="46" t="s">
        <v>241</v>
      </c>
      <c r="I25" s="46" t="s">
        <v>2664</v>
      </c>
      <c r="J25" s="46" t="s">
        <v>241</v>
      </c>
    </row>
    <row r="26" spans="1:10">
      <c r="A26" t="s">
        <v>1222</v>
      </c>
      <c r="B26">
        <v>1.5921170999999999E-3</v>
      </c>
      <c r="C26" s="8">
        <f t="shared" si="0"/>
        <v>2.4616621617646417</v>
      </c>
      <c r="D26" t="s">
        <v>1363</v>
      </c>
      <c r="E26" s="7">
        <v>1.2136039000000001</v>
      </c>
      <c r="F26" s="7">
        <v>2.9874828</v>
      </c>
      <c r="G26" s="8">
        <v>0.24416690756999898</v>
      </c>
      <c r="H26" s="14" t="s">
        <v>1224</v>
      </c>
      <c r="I26" t="s">
        <v>1223</v>
      </c>
    </row>
    <row r="27" spans="1:10">
      <c r="A27" t="s">
        <v>1099</v>
      </c>
      <c r="B27">
        <v>6.8703210000000004E-3</v>
      </c>
      <c r="C27" s="8">
        <f t="shared" si="0"/>
        <v>1.5740226771187964</v>
      </c>
      <c r="D27" t="s">
        <v>1363</v>
      </c>
      <c r="E27" s="7">
        <v>2.6518359999999999</v>
      </c>
      <c r="F27" s="7">
        <v>4.1740500000000003</v>
      </c>
      <c r="G27" s="8">
        <v>0.33838903766525619</v>
      </c>
      <c r="H27" s="14" t="s">
        <v>1101</v>
      </c>
      <c r="I27" t="s">
        <v>2663</v>
      </c>
    </row>
    <row r="28" spans="1:10">
      <c r="A28" t="s">
        <v>447</v>
      </c>
      <c r="B28">
        <v>5.9316300000000002E-3</v>
      </c>
      <c r="C28" s="8">
        <f t="shared" si="0"/>
        <v>0.49255858122635371</v>
      </c>
      <c r="D28" t="s">
        <v>1364</v>
      </c>
      <c r="E28" s="7">
        <v>4.5158323999999999</v>
      </c>
      <c r="F28" s="7">
        <v>2.2243119999999998</v>
      </c>
      <c r="G28" s="8">
        <v>-8.7751569006128433E-2</v>
      </c>
      <c r="H28" s="14" t="s">
        <v>449</v>
      </c>
      <c r="I28" t="s">
        <v>448</v>
      </c>
    </row>
    <row r="29" spans="1:10">
      <c r="A29" t="s">
        <v>323</v>
      </c>
      <c r="B29">
        <v>3.0833608000000001E-3</v>
      </c>
      <c r="C29" s="8">
        <f t="shared" si="0"/>
        <v>1.7077366392312876</v>
      </c>
      <c r="D29" t="s">
        <v>1363</v>
      </c>
      <c r="E29" s="7">
        <v>3.1369227999999998</v>
      </c>
      <c r="F29" s="7">
        <v>5.3570380000000002</v>
      </c>
      <c r="G29" s="8">
        <v>-0.27713487299965128</v>
      </c>
      <c r="H29" s="19" t="s">
        <v>325</v>
      </c>
      <c r="I29" t="s">
        <v>324</v>
      </c>
    </row>
    <row r="30" spans="1:10">
      <c r="A30" t="s">
        <v>23</v>
      </c>
      <c r="B30">
        <v>2.5488608999999999E-3</v>
      </c>
      <c r="C30" s="8">
        <f t="shared" si="0"/>
        <v>1.2809322755666941</v>
      </c>
      <c r="D30" t="s">
        <v>1363</v>
      </c>
      <c r="E30" s="7">
        <v>3.2282986999999999</v>
      </c>
      <c r="F30" s="7">
        <v>4.1352320000000002</v>
      </c>
      <c r="G30" s="43">
        <v>0.22680357502575593</v>
      </c>
      <c r="H30" s="14" t="s">
        <v>25</v>
      </c>
      <c r="I30" t="s">
        <v>24</v>
      </c>
    </row>
    <row r="31" spans="1:10">
      <c r="A31" t="s">
        <v>214</v>
      </c>
      <c r="B31">
        <v>3.5655069999999999E-3</v>
      </c>
      <c r="C31" s="8">
        <f t="shared" si="0"/>
        <v>1.6304421280716439</v>
      </c>
      <c r="D31" t="s">
        <v>1363</v>
      </c>
      <c r="E31" s="7">
        <v>2.268777</v>
      </c>
      <c r="F31" s="7">
        <v>3.6991095999999999</v>
      </c>
      <c r="G31" s="43">
        <v>0.32155665979678427</v>
      </c>
      <c r="H31" s="14" t="s">
        <v>25</v>
      </c>
      <c r="I31" t="s">
        <v>215</v>
      </c>
    </row>
    <row r="32" spans="1:10">
      <c r="A32" t="s">
        <v>318</v>
      </c>
      <c r="B32">
        <v>4.2092470000000002E-3</v>
      </c>
      <c r="C32" s="8">
        <f t="shared" si="0"/>
        <v>1.276468260746378</v>
      </c>
      <c r="D32" t="s">
        <v>1363</v>
      </c>
      <c r="E32" s="7">
        <v>3.3558004000000001</v>
      </c>
      <c r="F32" s="7">
        <v>4.2835726999999997</v>
      </c>
      <c r="G32" s="8">
        <v>0.22520190365089687</v>
      </c>
      <c r="H32" s="14" t="s">
        <v>25</v>
      </c>
      <c r="I32" t="s">
        <v>319</v>
      </c>
    </row>
    <row r="33" spans="1:12">
      <c r="A33" t="s">
        <v>117</v>
      </c>
      <c r="B33">
        <v>8.3798729999999995E-3</v>
      </c>
      <c r="C33" s="8">
        <f t="shared" si="0"/>
        <v>1.5514386548556336</v>
      </c>
      <c r="D33" t="s">
        <v>1363</v>
      </c>
      <c r="E33" s="7">
        <v>1.1920267</v>
      </c>
      <c r="F33" s="7">
        <v>1.8493563</v>
      </c>
      <c r="G33" s="8">
        <v>-0.24886854884733511</v>
      </c>
      <c r="H33" s="3" t="s">
        <v>119</v>
      </c>
      <c r="I33" s="3" t="s">
        <v>118</v>
      </c>
      <c r="J33" s="3" t="s">
        <v>2688</v>
      </c>
    </row>
    <row r="34" spans="1:12" s="3" customFormat="1">
      <c r="A34" s="3" t="s">
        <v>835</v>
      </c>
      <c r="B34" s="3">
        <v>7.8046449999999998E-3</v>
      </c>
      <c r="C34" s="8">
        <f t="shared" si="0"/>
        <v>2.7560518900477584</v>
      </c>
      <c r="D34" s="3" t="s">
        <v>1363</v>
      </c>
      <c r="E34" s="9">
        <v>0.43615300000000001</v>
      </c>
      <c r="F34" s="9">
        <v>1.2020603000000001</v>
      </c>
      <c r="G34" s="8">
        <v>0.37308494891028543</v>
      </c>
      <c r="H34" s="46" t="s">
        <v>837</v>
      </c>
      <c r="I34" s="46" t="s">
        <v>2662</v>
      </c>
      <c r="J34" s="46" t="s">
        <v>837</v>
      </c>
      <c r="L34" s="3" t="s">
        <v>2743</v>
      </c>
    </row>
    <row r="35" spans="1:12" s="3" customFormat="1">
      <c r="A35" s="3" t="s">
        <v>534</v>
      </c>
      <c r="B35" s="3">
        <v>1.3418226000000001E-3</v>
      </c>
      <c r="C35" s="8">
        <f t="shared" si="0"/>
        <v>2.320359650505937</v>
      </c>
      <c r="D35" s="3" t="s">
        <v>1363</v>
      </c>
      <c r="E35" s="9">
        <v>2.6040614</v>
      </c>
      <c r="F35" s="9">
        <v>6.0423590000000003</v>
      </c>
      <c r="G35" s="8">
        <v>0.14975175632781954</v>
      </c>
      <c r="H35" s="3" t="s">
        <v>536</v>
      </c>
      <c r="I35" s="3" t="s">
        <v>535</v>
      </c>
      <c r="J35" s="3" t="s">
        <v>1366</v>
      </c>
    </row>
    <row r="36" spans="1:12">
      <c r="A36" t="s">
        <v>331</v>
      </c>
      <c r="B36">
        <v>4.135461E-3</v>
      </c>
      <c r="C36" s="8">
        <f t="shared" si="0"/>
        <v>0.46711566312818414</v>
      </c>
      <c r="D36" t="s">
        <v>1364</v>
      </c>
      <c r="E36" s="7">
        <v>2.6801696000000002</v>
      </c>
      <c r="F36" s="7">
        <v>1.2519492000000001</v>
      </c>
      <c r="G36" s="8">
        <v>-0.36725673034643425</v>
      </c>
      <c r="H36" s="66" t="s">
        <v>333</v>
      </c>
      <c r="I36" s="3" t="s">
        <v>332</v>
      </c>
      <c r="J36" s="3" t="s">
        <v>2679</v>
      </c>
    </row>
    <row r="37" spans="1:12">
      <c r="A37" t="s">
        <v>913</v>
      </c>
      <c r="B37">
        <v>2.8955906000000002E-3</v>
      </c>
      <c r="C37" s="8">
        <f t="shared" si="0"/>
        <v>1.5034020974719575</v>
      </c>
      <c r="D37" t="s">
        <v>1363</v>
      </c>
      <c r="E37" s="7">
        <v>1.5859186999999999</v>
      </c>
      <c r="F37" s="7">
        <v>2.3842734999999999</v>
      </c>
      <c r="G37" s="8">
        <v>-0.36721153073347806</v>
      </c>
      <c r="H37" s="66" t="s">
        <v>915</v>
      </c>
      <c r="I37" s="3" t="s">
        <v>2526</v>
      </c>
      <c r="J37" s="3" t="s">
        <v>2679</v>
      </c>
    </row>
    <row r="38" spans="1:12">
      <c r="A38" t="s">
        <v>916</v>
      </c>
      <c r="B38">
        <v>3.1684064E-3</v>
      </c>
      <c r="C38" s="8">
        <f t="shared" si="0"/>
        <v>1.537975008595456</v>
      </c>
      <c r="D38" t="s">
        <v>1363</v>
      </c>
      <c r="E38" s="7">
        <v>1.8867526999999999</v>
      </c>
      <c r="F38" s="7">
        <v>2.9017784999999998</v>
      </c>
      <c r="G38" s="8">
        <v>-0.41510470564683338</v>
      </c>
      <c r="H38" s="66" t="s">
        <v>915</v>
      </c>
      <c r="I38" s="3" t="s">
        <v>2527</v>
      </c>
      <c r="J38" s="3" t="s">
        <v>2679</v>
      </c>
    </row>
    <row r="39" spans="1:12">
      <c r="A39" t="s">
        <v>408</v>
      </c>
      <c r="B39">
        <v>3.8210915000000002E-3</v>
      </c>
      <c r="C39" s="8">
        <f t="shared" si="0"/>
        <v>3.1336625170259693</v>
      </c>
      <c r="D39" t="s">
        <v>1363</v>
      </c>
      <c r="E39" s="7">
        <v>0.55723699999999998</v>
      </c>
      <c r="F39" s="7">
        <v>1.7461926999999999</v>
      </c>
      <c r="G39" s="8">
        <v>-0.16233688147147299</v>
      </c>
      <c r="H39" s="3" t="s">
        <v>409</v>
      </c>
      <c r="I39" s="3" t="s">
        <v>2661</v>
      </c>
      <c r="J39" s="3" t="s">
        <v>2689</v>
      </c>
      <c r="L39" s="14" t="s">
        <v>2467</v>
      </c>
    </row>
    <row r="40" spans="1:12">
      <c r="A40" t="s">
        <v>410</v>
      </c>
      <c r="B40">
        <v>4.4378009999999999E-3</v>
      </c>
      <c r="C40" s="8">
        <f t="shared" si="0"/>
        <v>2.1100816118874093</v>
      </c>
      <c r="D40" t="s">
        <v>1363</v>
      </c>
      <c r="E40" s="7">
        <v>0.66023469999999995</v>
      </c>
      <c r="F40" s="7">
        <v>1.3931491</v>
      </c>
      <c r="G40" s="8">
        <v>-0.31455779458105115</v>
      </c>
      <c r="H40" s="3" t="s">
        <v>409</v>
      </c>
      <c r="I40" s="3" t="s">
        <v>2660</v>
      </c>
      <c r="J40" s="3" t="s">
        <v>2690</v>
      </c>
      <c r="L40" s="14" t="s">
        <v>2467</v>
      </c>
    </row>
    <row r="41" spans="1:12">
      <c r="A41" t="s">
        <v>242</v>
      </c>
      <c r="B41">
        <v>4.5966050000000001E-3</v>
      </c>
      <c r="C41" s="8">
        <f t="shared" si="0"/>
        <v>1.4189026414415011</v>
      </c>
      <c r="D41" t="s">
        <v>1363</v>
      </c>
      <c r="E41" s="7">
        <v>2.5996790000000001</v>
      </c>
      <c r="F41" s="7">
        <v>3.6886914000000002</v>
      </c>
      <c r="G41" s="8">
        <v>-0.35808057456519027</v>
      </c>
      <c r="H41" s="14" t="s">
        <v>244</v>
      </c>
      <c r="I41" t="s">
        <v>243</v>
      </c>
    </row>
    <row r="42" spans="1:12">
      <c r="A42" t="s">
        <v>978</v>
      </c>
      <c r="B42">
        <v>7.9317499999999996E-3</v>
      </c>
      <c r="C42" s="8">
        <f t="shared" si="0"/>
        <v>0.46246500141769664</v>
      </c>
      <c r="D42" t="s">
        <v>1364</v>
      </c>
      <c r="E42" s="7">
        <v>3.4979274</v>
      </c>
      <c r="F42" s="7">
        <v>1.617669</v>
      </c>
      <c r="G42" s="8">
        <v>0.36936523601759458</v>
      </c>
      <c r="H42" s="14" t="s">
        <v>980</v>
      </c>
      <c r="I42" t="s">
        <v>979</v>
      </c>
    </row>
    <row r="43" spans="1:12">
      <c r="A43" t="s">
        <v>1193</v>
      </c>
      <c r="B43">
        <v>4.1936053999999997E-3</v>
      </c>
      <c r="C43" s="8">
        <f t="shared" si="0"/>
        <v>2.3754885491035256</v>
      </c>
      <c r="D43" t="s">
        <v>1363</v>
      </c>
      <c r="E43" s="7">
        <v>1.6889551</v>
      </c>
      <c r="F43" s="7">
        <v>4.0120934999999998</v>
      </c>
      <c r="G43" s="8">
        <v>9.4687904742235027E-2</v>
      </c>
      <c r="H43" s="3" t="s">
        <v>1195</v>
      </c>
      <c r="I43" s="3" t="s">
        <v>2659</v>
      </c>
      <c r="J43" s="3" t="s">
        <v>2469</v>
      </c>
    </row>
    <row r="44" spans="1:12">
      <c r="A44" t="s">
        <v>506</v>
      </c>
      <c r="B44">
        <v>9.8103259999999994E-3</v>
      </c>
      <c r="C44" s="8">
        <f t="shared" si="0"/>
        <v>1.2551038730156485</v>
      </c>
      <c r="D44" t="s">
        <v>1363</v>
      </c>
      <c r="E44" s="7">
        <v>10.754333000000001</v>
      </c>
      <c r="F44" s="7">
        <v>13.497805</v>
      </c>
      <c r="G44" s="8">
        <v>-1.6480453519864987E-2</v>
      </c>
      <c r="H44" s="3" t="s">
        <v>508</v>
      </c>
      <c r="I44" s="3" t="s">
        <v>507</v>
      </c>
      <c r="J44" s="3" t="s">
        <v>2691</v>
      </c>
    </row>
    <row r="45" spans="1:12">
      <c r="A45" t="s">
        <v>1039</v>
      </c>
      <c r="B45">
        <v>6.5582176000000001E-3</v>
      </c>
      <c r="C45" s="8">
        <f t="shared" si="0"/>
        <v>1.7286725361330637</v>
      </c>
      <c r="D45" t="s">
        <v>1363</v>
      </c>
      <c r="E45" s="7">
        <v>1.9572932000000001</v>
      </c>
      <c r="F45" s="7">
        <v>3.3835190000000002</v>
      </c>
      <c r="G45" s="43">
        <v>-0.30808985611400114</v>
      </c>
      <c r="H45" s="14" t="s">
        <v>1041</v>
      </c>
      <c r="I45" t="s">
        <v>1040</v>
      </c>
    </row>
    <row r="46" spans="1:12">
      <c r="A46" t="s">
        <v>765</v>
      </c>
      <c r="B46">
        <v>8.4726209999999996E-3</v>
      </c>
      <c r="C46" s="8">
        <f t="shared" si="0"/>
        <v>1.9632793615900619</v>
      </c>
      <c r="D46" t="s">
        <v>1363</v>
      </c>
      <c r="E46" s="7">
        <v>0.88920295000000005</v>
      </c>
      <c r="F46" s="7">
        <v>1.7457537999999999</v>
      </c>
      <c r="G46" s="8">
        <v>-0.15682400779202968</v>
      </c>
      <c r="H46" s="14" t="s">
        <v>767</v>
      </c>
      <c r="I46" t="s">
        <v>2657</v>
      </c>
    </row>
    <row r="47" spans="1:12">
      <c r="A47" t="s">
        <v>768</v>
      </c>
      <c r="B47">
        <v>3.6093444000000001E-3</v>
      </c>
      <c r="C47" s="8">
        <f t="shared" si="0"/>
        <v>2.2389192476965443</v>
      </c>
      <c r="D47" t="s">
        <v>1363</v>
      </c>
      <c r="E47" s="7">
        <v>0.88892746</v>
      </c>
      <c r="F47" s="7">
        <v>1.9902367999999999</v>
      </c>
      <c r="G47" s="8">
        <v>0.1423603464478044</v>
      </c>
      <c r="H47" s="14" t="s">
        <v>767</v>
      </c>
      <c r="I47" t="s">
        <v>2658</v>
      </c>
    </row>
    <row r="48" spans="1:12">
      <c r="A48" t="s">
        <v>1250</v>
      </c>
      <c r="B48">
        <v>4.7053503999999998E-3</v>
      </c>
      <c r="C48" s="8">
        <f t="shared" si="0"/>
        <v>1.4863924588870159</v>
      </c>
      <c r="D48" t="s">
        <v>1363</v>
      </c>
      <c r="E48" s="7">
        <v>1.7709003999999999</v>
      </c>
      <c r="F48" s="7">
        <v>2.632253</v>
      </c>
      <c r="G48" s="8">
        <v>0.33468997112347737</v>
      </c>
      <c r="H48" s="14" t="s">
        <v>1252</v>
      </c>
      <c r="I48" t="s">
        <v>1251</v>
      </c>
    </row>
    <row r="49" spans="1:10" s="3" customFormat="1">
      <c r="A49" s="3" t="s">
        <v>595</v>
      </c>
      <c r="B49" s="3">
        <v>6.0578439999999997E-3</v>
      </c>
      <c r="C49" s="8">
        <f t="shared" si="0"/>
        <v>3.3486838678246995</v>
      </c>
      <c r="D49" s="3" t="s">
        <v>1363</v>
      </c>
      <c r="E49" s="9">
        <v>0.40314339999999999</v>
      </c>
      <c r="F49" s="9">
        <v>1.3499998</v>
      </c>
      <c r="G49" s="8">
        <v>0.25093390476313365</v>
      </c>
      <c r="H49" s="3" t="s">
        <v>597</v>
      </c>
      <c r="I49" s="3" t="s">
        <v>2528</v>
      </c>
      <c r="J49" s="3" t="s">
        <v>2678</v>
      </c>
    </row>
    <row r="50" spans="1:10">
      <c r="A50" t="s">
        <v>770</v>
      </c>
      <c r="B50">
        <v>9.363784E-3</v>
      </c>
      <c r="C50" s="8">
        <f t="shared" si="0"/>
        <v>2.5926312164265592</v>
      </c>
      <c r="D50" t="s">
        <v>1363</v>
      </c>
      <c r="E50" s="7">
        <v>0.56940469999999999</v>
      </c>
      <c r="F50" s="7">
        <v>1.4762564</v>
      </c>
      <c r="G50" s="8">
        <v>6.2940038558666728E-2</v>
      </c>
      <c r="H50" s="46" t="s">
        <v>772</v>
      </c>
      <c r="I50" s="46" t="s">
        <v>2656</v>
      </c>
      <c r="J50" s="46" t="s">
        <v>772</v>
      </c>
    </row>
    <row r="51" spans="1:10">
      <c r="A51" t="s">
        <v>436</v>
      </c>
      <c r="B51">
        <v>8.6916330000000007E-3</v>
      </c>
      <c r="C51" s="8">
        <f t="shared" si="0"/>
        <v>1.4125132775756861</v>
      </c>
      <c r="D51" t="s">
        <v>1363</v>
      </c>
      <c r="E51" s="7">
        <v>6.1193400000000002</v>
      </c>
      <c r="F51" s="7">
        <v>8.6436489999999999</v>
      </c>
      <c r="G51" s="8">
        <v>-0.22728026974847762</v>
      </c>
      <c r="H51" s="14" t="s">
        <v>438</v>
      </c>
      <c r="I51" t="s">
        <v>437</v>
      </c>
    </row>
    <row r="52" spans="1:10">
      <c r="A52" t="s">
        <v>1059</v>
      </c>
      <c r="B52">
        <v>3.2829629999999999E-3</v>
      </c>
      <c r="C52" s="8">
        <f t="shared" si="0"/>
        <v>0.58976423853998661</v>
      </c>
      <c r="D52" t="s">
        <v>1364</v>
      </c>
      <c r="E52" s="7">
        <v>5.3229649999999999</v>
      </c>
      <c r="F52" s="7">
        <v>3.1392943999999998</v>
      </c>
      <c r="G52" s="8">
        <v>0.37848464379206775</v>
      </c>
      <c r="H52" s="14" t="s">
        <v>1061</v>
      </c>
      <c r="I52" t="s">
        <v>1060</v>
      </c>
    </row>
    <row r="53" spans="1:10">
      <c r="A53" t="s">
        <v>338</v>
      </c>
      <c r="B53">
        <v>7.1459975999999996E-3</v>
      </c>
      <c r="C53" s="8">
        <f t="shared" si="0"/>
        <v>2.4481613522878982</v>
      </c>
      <c r="D53" t="s">
        <v>1363</v>
      </c>
      <c r="E53" s="7">
        <v>2.2223670000000002</v>
      </c>
      <c r="F53" s="7">
        <v>5.4407129999999997</v>
      </c>
      <c r="G53" s="8">
        <v>-9.994035234204908E-2</v>
      </c>
      <c r="H53" s="14" t="s">
        <v>340</v>
      </c>
      <c r="I53" t="s">
        <v>339</v>
      </c>
    </row>
    <row r="54" spans="1:10">
      <c r="A54" t="s">
        <v>34</v>
      </c>
      <c r="B54">
        <v>7.533339E-3</v>
      </c>
      <c r="C54" s="8">
        <f t="shared" si="0"/>
        <v>0.48548143169550129</v>
      </c>
      <c r="D54" t="s">
        <v>1364</v>
      </c>
      <c r="E54" s="7">
        <v>1.5054067</v>
      </c>
      <c r="F54" s="7">
        <v>0.73084700000000002</v>
      </c>
      <c r="G54" s="8">
        <v>-0.21949236747136661</v>
      </c>
      <c r="H54" s="46" t="s">
        <v>36</v>
      </c>
      <c r="I54" s="46" t="s">
        <v>35</v>
      </c>
      <c r="J54" s="46" t="s">
        <v>36</v>
      </c>
    </row>
    <row r="55" spans="1:10">
      <c r="A55" t="s">
        <v>1342</v>
      </c>
      <c r="B55">
        <v>5.9921523000000003E-3</v>
      </c>
      <c r="C55" s="8">
        <f t="shared" si="0"/>
        <v>1.3694763592812609</v>
      </c>
      <c r="D55" t="s">
        <v>1363</v>
      </c>
      <c r="E55" s="7">
        <v>4.9715556999999997</v>
      </c>
      <c r="F55" s="7">
        <v>6.8084280000000001</v>
      </c>
      <c r="G55" s="8">
        <v>-0.34967896915393271</v>
      </c>
      <c r="H55" s="3" t="s">
        <v>1344</v>
      </c>
      <c r="I55" s="3" t="s">
        <v>1343</v>
      </c>
      <c r="J55" s="3" t="s">
        <v>2692</v>
      </c>
    </row>
    <row r="56" spans="1:10">
      <c r="A56" t="s">
        <v>1345</v>
      </c>
      <c r="B56">
        <v>2.9443360000000001E-3</v>
      </c>
      <c r="C56" s="8">
        <f t="shared" si="0"/>
        <v>1.8996058408322603</v>
      </c>
      <c r="D56" t="s">
        <v>1363</v>
      </c>
      <c r="E56" s="7">
        <v>2.3791403999999998</v>
      </c>
      <c r="F56" s="7">
        <v>4.5194289999999997</v>
      </c>
      <c r="G56" s="8">
        <v>-0.18716416472033373</v>
      </c>
      <c r="H56" s="3" t="s">
        <v>1344</v>
      </c>
      <c r="I56" s="3" t="s">
        <v>1343</v>
      </c>
      <c r="J56" s="3" t="s">
        <v>2692</v>
      </c>
    </row>
    <row r="57" spans="1:10">
      <c r="A57" t="s">
        <v>1331</v>
      </c>
      <c r="B57">
        <v>8.5606039999999994E-3</v>
      </c>
      <c r="C57" s="8">
        <f t="shared" si="0"/>
        <v>1.5111186514179593</v>
      </c>
      <c r="D57" t="s">
        <v>1363</v>
      </c>
      <c r="E57" s="7">
        <v>3.0208024999999998</v>
      </c>
      <c r="F57" s="7">
        <v>4.5647909999999996</v>
      </c>
      <c r="G57" s="8">
        <v>-0.17774860750440011</v>
      </c>
      <c r="H57" s="14" t="s">
        <v>1333</v>
      </c>
      <c r="I57" t="s">
        <v>1332</v>
      </c>
    </row>
    <row r="58" spans="1:10">
      <c r="A58" t="s">
        <v>678</v>
      </c>
      <c r="B58">
        <v>9.5394280000000008E-3</v>
      </c>
      <c r="C58" s="8">
        <f t="shared" si="0"/>
        <v>0.35856938936622751</v>
      </c>
      <c r="D58" t="s">
        <v>1364</v>
      </c>
      <c r="E58" s="7">
        <v>1.5674174000000001</v>
      </c>
      <c r="F58" s="7">
        <v>0.56202790000000002</v>
      </c>
      <c r="G58" s="8">
        <v>-0.1410048419599893</v>
      </c>
      <c r="H58" s="14" t="s">
        <v>680</v>
      </c>
      <c r="I58" t="s">
        <v>679</v>
      </c>
    </row>
    <row r="59" spans="1:10">
      <c r="A59" t="s">
        <v>1244</v>
      </c>
      <c r="B59">
        <v>9.0226669999999998E-3</v>
      </c>
      <c r="C59" s="8">
        <f t="shared" si="0"/>
        <v>1.9109466449200028</v>
      </c>
      <c r="D59" t="s">
        <v>1363</v>
      </c>
      <c r="E59" s="7">
        <v>1.4630903</v>
      </c>
      <c r="F59" s="7">
        <v>2.7958875000000001</v>
      </c>
      <c r="G59" s="8">
        <v>-5.8374538949307109E-2</v>
      </c>
      <c r="H59" s="14" t="s">
        <v>1246</v>
      </c>
      <c r="I59" t="s">
        <v>1245</v>
      </c>
    </row>
    <row r="60" spans="1:10">
      <c r="A60" t="s">
        <v>727</v>
      </c>
      <c r="B60">
        <v>9.6863390000000004E-3</v>
      </c>
      <c r="C60" s="8">
        <f t="shared" si="0"/>
        <v>1.5710892492394921</v>
      </c>
      <c r="D60" t="s">
        <v>1363</v>
      </c>
      <c r="E60" s="7">
        <v>2.9128237000000001</v>
      </c>
      <c r="F60" s="7">
        <v>4.5763059999999998</v>
      </c>
      <c r="G60" s="8">
        <v>0.14293819380331585</v>
      </c>
      <c r="H60" s="14" t="s">
        <v>729</v>
      </c>
      <c r="I60" t="s">
        <v>728</v>
      </c>
    </row>
    <row r="61" spans="1:10">
      <c r="A61" t="s">
        <v>1265</v>
      </c>
      <c r="B61">
        <v>3.0306322000000002E-3</v>
      </c>
      <c r="C61" s="8">
        <f t="shared" si="0"/>
        <v>2.1808421754669971</v>
      </c>
      <c r="D61" t="s">
        <v>1363</v>
      </c>
      <c r="E61" s="7">
        <v>1.0078921000000001</v>
      </c>
      <c r="F61" s="7">
        <v>2.1980536000000002</v>
      </c>
      <c r="G61" s="8">
        <v>1.7104710588509014E-2</v>
      </c>
      <c r="H61" s="14" t="s">
        <v>1267</v>
      </c>
      <c r="I61" t="s">
        <v>1266</v>
      </c>
    </row>
    <row r="62" spans="1:10">
      <c r="A62" t="s">
        <v>143</v>
      </c>
      <c r="B62">
        <v>9.4046760000000007E-3</v>
      </c>
      <c r="C62" s="8">
        <f t="shared" si="0"/>
        <v>1.4565128998125596</v>
      </c>
      <c r="D62" t="s">
        <v>1363</v>
      </c>
      <c r="E62" s="7">
        <v>1.947819</v>
      </c>
      <c r="F62" s="7">
        <v>2.8370234999999999</v>
      </c>
      <c r="G62" s="8">
        <v>-0.32196801786223223</v>
      </c>
      <c r="H62" s="14" t="s">
        <v>145</v>
      </c>
      <c r="I62" t="s">
        <v>144</v>
      </c>
    </row>
    <row r="63" spans="1:10">
      <c r="A63" t="s">
        <v>1126</v>
      </c>
      <c r="B63">
        <v>9.8606839999999998E-3</v>
      </c>
      <c r="C63" s="8">
        <f t="shared" si="0"/>
        <v>1.6502510722748533</v>
      </c>
      <c r="D63" t="s">
        <v>1363</v>
      </c>
      <c r="E63" s="7">
        <v>1.6041596</v>
      </c>
      <c r="F63" s="7">
        <v>2.6472661</v>
      </c>
      <c r="G63" s="8">
        <v>-0.22246194531384275</v>
      </c>
      <c r="H63" s="14" t="s">
        <v>145</v>
      </c>
      <c r="I63" t="s">
        <v>1127</v>
      </c>
    </row>
    <row r="64" spans="1:10">
      <c r="A64" t="s">
        <v>1128</v>
      </c>
      <c r="B64">
        <v>5.8329124000000001E-3</v>
      </c>
      <c r="C64" s="8">
        <f t="shared" si="0"/>
        <v>1.6173940787399621</v>
      </c>
      <c r="D64" t="s">
        <v>1363</v>
      </c>
      <c r="E64" s="7">
        <v>1.5799779</v>
      </c>
      <c r="F64" s="7">
        <v>2.5554469000000002</v>
      </c>
      <c r="G64" s="8">
        <v>-0.22356386745918733</v>
      </c>
      <c r="H64" s="14" t="s">
        <v>145</v>
      </c>
      <c r="I64" t="s">
        <v>1129</v>
      </c>
    </row>
    <row r="65" spans="1:10">
      <c r="A65" t="s">
        <v>1027</v>
      </c>
      <c r="B65">
        <v>7.7260723000000002E-3</v>
      </c>
      <c r="C65" s="8">
        <f t="shared" si="0"/>
        <v>2.3605155797347259</v>
      </c>
      <c r="D65" t="s">
        <v>1363</v>
      </c>
      <c r="E65" s="7">
        <v>0.74878040000000001</v>
      </c>
      <c r="F65" s="7">
        <v>1.7675078</v>
      </c>
      <c r="G65" s="8">
        <v>-0.18668967637494321</v>
      </c>
      <c r="H65" s="14" t="s">
        <v>1029</v>
      </c>
      <c r="I65" t="s">
        <v>1028</v>
      </c>
    </row>
    <row r="66" spans="1:10">
      <c r="A66" t="s">
        <v>476</v>
      </c>
      <c r="B66">
        <v>8.5373559999999994E-3</v>
      </c>
      <c r="C66" s="8">
        <f t="shared" si="0"/>
        <v>0.64881512102320849</v>
      </c>
      <c r="D66" t="s">
        <v>1364</v>
      </c>
      <c r="E66" s="7">
        <v>3.4054997</v>
      </c>
      <c r="F66" s="7">
        <v>2.2095397000000001</v>
      </c>
      <c r="G66" s="8">
        <v>0.1982840709838414</v>
      </c>
      <c r="H66" s="14" t="s">
        <v>478</v>
      </c>
      <c r="I66" t="s">
        <v>477</v>
      </c>
    </row>
    <row r="67" spans="1:10">
      <c r="A67" t="s">
        <v>658</v>
      </c>
      <c r="B67">
        <v>6.1488560000000003E-3</v>
      </c>
      <c r="C67" s="8">
        <f t="shared" si="0"/>
        <v>2.6844032657601176</v>
      </c>
      <c r="D67" t="s">
        <v>1363</v>
      </c>
      <c r="E67" s="7">
        <v>1.0188010999999999</v>
      </c>
      <c r="F67" s="7">
        <v>2.7348729999999999</v>
      </c>
      <c r="G67" s="8">
        <v>0.17554344325337234</v>
      </c>
      <c r="H67" s="14" t="s">
        <v>660</v>
      </c>
      <c r="I67" t="s">
        <v>2655</v>
      </c>
    </row>
    <row r="68" spans="1:10">
      <c r="A68" t="s">
        <v>793</v>
      </c>
      <c r="B68">
        <v>9.3896429999999996E-3</v>
      </c>
      <c r="C68" s="8">
        <f t="shared" si="0"/>
        <v>0.47538037177828285</v>
      </c>
      <c r="D68" t="s">
        <v>1364</v>
      </c>
      <c r="E68" s="7">
        <v>3.6745234</v>
      </c>
      <c r="F68" s="7">
        <v>1.7467963</v>
      </c>
      <c r="G68" s="8">
        <v>0.43731646261422957</v>
      </c>
      <c r="H68" s="14" t="s">
        <v>795</v>
      </c>
      <c r="I68" t="s">
        <v>794</v>
      </c>
    </row>
    <row r="69" spans="1:10">
      <c r="A69" t="s">
        <v>1213</v>
      </c>
      <c r="B69" s="1">
        <v>3.3977836999999998E-4</v>
      </c>
      <c r="C69" s="8">
        <f t="shared" si="0"/>
        <v>0.54930096965777608</v>
      </c>
      <c r="D69" t="s">
        <v>1364</v>
      </c>
      <c r="E69" s="7">
        <v>3.9122050000000002</v>
      </c>
      <c r="F69" s="7">
        <v>2.1489780000000001</v>
      </c>
      <c r="G69" s="8">
        <v>-0.14337801909137765</v>
      </c>
      <c r="H69" s="14" t="s">
        <v>1215</v>
      </c>
      <c r="I69" t="s">
        <v>1214</v>
      </c>
    </row>
    <row r="70" spans="1:10">
      <c r="A70" t="s">
        <v>735</v>
      </c>
      <c r="B70">
        <v>5.5866366999999997E-3</v>
      </c>
      <c r="C70" s="8">
        <f t="shared" si="0"/>
        <v>1.5033158806831513</v>
      </c>
      <c r="D70" t="s">
        <v>1363</v>
      </c>
      <c r="E70" s="7">
        <v>3.7443597</v>
      </c>
      <c r="F70" s="7">
        <v>5.6289553999999997</v>
      </c>
      <c r="G70" s="8">
        <v>-9.421014330433107E-2</v>
      </c>
      <c r="H70" s="14" t="s">
        <v>737</v>
      </c>
      <c r="I70" t="s">
        <v>2653</v>
      </c>
    </row>
    <row r="71" spans="1:10">
      <c r="A71" t="s">
        <v>738</v>
      </c>
      <c r="B71">
        <v>4.4792117999999997E-3</v>
      </c>
      <c r="C71" s="8">
        <f t="shared" si="0"/>
        <v>1.9135672007131688</v>
      </c>
      <c r="D71" t="s">
        <v>1363</v>
      </c>
      <c r="E71" s="7">
        <v>2.5701632000000001</v>
      </c>
      <c r="F71" s="7">
        <v>4.9181800000000004</v>
      </c>
      <c r="G71" s="8">
        <v>-4.4607246642549184E-2</v>
      </c>
      <c r="H71" s="14" t="s">
        <v>737</v>
      </c>
      <c r="I71" t="s">
        <v>2654</v>
      </c>
    </row>
    <row r="72" spans="1:10">
      <c r="A72" t="s">
        <v>86</v>
      </c>
      <c r="B72">
        <v>8.1723620000000007E-3</v>
      </c>
      <c r="C72" s="8">
        <f t="shared" si="0"/>
        <v>0.59461270843503311</v>
      </c>
      <c r="D72" t="s">
        <v>1364</v>
      </c>
      <c r="E72" s="7">
        <v>1.937894</v>
      </c>
      <c r="F72" s="7">
        <v>1.1522964</v>
      </c>
      <c r="G72" s="8">
        <v>-0.33104280461233743</v>
      </c>
      <c r="H72" s="14" t="s">
        <v>88</v>
      </c>
      <c r="I72" t="s">
        <v>87</v>
      </c>
    </row>
    <row r="73" spans="1:10">
      <c r="A73" t="s">
        <v>123</v>
      </c>
      <c r="B73">
        <v>1.1590312999999999E-3</v>
      </c>
      <c r="C73" s="8">
        <f t="shared" si="0"/>
        <v>1.7892751848710522</v>
      </c>
      <c r="D73" t="s">
        <v>1363</v>
      </c>
      <c r="E73" s="7">
        <v>2.2884869999999999</v>
      </c>
      <c r="F73" s="7">
        <v>4.0947329999999997</v>
      </c>
      <c r="G73" s="8">
        <v>-0.39276588640916144</v>
      </c>
      <c r="H73" s="3" t="s">
        <v>125</v>
      </c>
      <c r="I73" s="3" t="s">
        <v>2694</v>
      </c>
      <c r="J73" s="3" t="s">
        <v>2695</v>
      </c>
    </row>
    <row r="74" spans="1:10">
      <c r="A74" t="s">
        <v>945</v>
      </c>
      <c r="B74" s="1">
        <v>4.3018293000000001E-4</v>
      </c>
      <c r="C74" s="8">
        <f t="shared" si="0"/>
        <v>1.999242094354521</v>
      </c>
      <c r="D74" t="s">
        <v>1363</v>
      </c>
      <c r="E74" s="7">
        <v>0.73753243999999996</v>
      </c>
      <c r="F74" s="7">
        <v>1.4745059</v>
      </c>
      <c r="G74" s="8">
        <v>-0.28549087801321948</v>
      </c>
      <c r="H74" s="3" t="s">
        <v>125</v>
      </c>
      <c r="I74" s="3" t="s">
        <v>2693</v>
      </c>
      <c r="J74" s="3" t="s">
        <v>2695</v>
      </c>
    </row>
    <row r="75" spans="1:10">
      <c r="A75" t="s">
        <v>811</v>
      </c>
      <c r="B75">
        <v>4.1009584000000002E-3</v>
      </c>
      <c r="C75" s="8">
        <f t="shared" si="0"/>
        <v>2.3535600227244191</v>
      </c>
      <c r="D75" t="s">
        <v>1363</v>
      </c>
      <c r="E75" s="7">
        <v>1.0394105</v>
      </c>
      <c r="F75" s="7">
        <v>2.4463149999999998</v>
      </c>
      <c r="G75" s="8">
        <v>-0.29868135596525752</v>
      </c>
      <c r="H75" s="14" t="s">
        <v>813</v>
      </c>
      <c r="I75" t="s">
        <v>812</v>
      </c>
    </row>
    <row r="76" spans="1:10">
      <c r="A76" t="s">
        <v>274</v>
      </c>
      <c r="B76">
        <v>4.3492783000000004E-3</v>
      </c>
      <c r="C76" s="8">
        <f t="shared" si="0"/>
        <v>0.39271282693179405</v>
      </c>
      <c r="D76" t="s">
        <v>1364</v>
      </c>
      <c r="E76" s="7">
        <v>1.2184231000000001</v>
      </c>
      <c r="F76" s="7">
        <v>0.47849037999999999</v>
      </c>
      <c r="G76" s="8">
        <v>7.7124443026992631E-2</v>
      </c>
      <c r="H76" s="14" t="s">
        <v>276</v>
      </c>
      <c r="I76" t="s">
        <v>2652</v>
      </c>
    </row>
    <row r="77" spans="1:10">
      <c r="A77" t="s">
        <v>189</v>
      </c>
      <c r="B77">
        <v>3.1474113999999998E-3</v>
      </c>
      <c r="C77" s="8">
        <f t="shared" si="0"/>
        <v>0.51024008598296156</v>
      </c>
      <c r="D77" t="s">
        <v>1364</v>
      </c>
      <c r="E77" s="7">
        <v>3.7505104999999999</v>
      </c>
      <c r="F77" s="7">
        <v>1.9136607999999999</v>
      </c>
      <c r="G77" s="8">
        <v>0.2336012893908091</v>
      </c>
      <c r="H77" s="14" t="s">
        <v>191</v>
      </c>
      <c r="I77" t="s">
        <v>190</v>
      </c>
    </row>
    <row r="78" spans="1:10">
      <c r="A78" t="s">
        <v>264</v>
      </c>
      <c r="B78">
        <v>1.9267634000000001E-3</v>
      </c>
      <c r="C78" s="8">
        <f t="shared" si="0"/>
        <v>0.5063411127620272</v>
      </c>
      <c r="D78" t="s">
        <v>1364</v>
      </c>
      <c r="E78" s="7">
        <v>2.6812722999999998</v>
      </c>
      <c r="F78" s="7">
        <v>1.3576383999999999</v>
      </c>
      <c r="G78" s="8">
        <v>0.27750195834974306</v>
      </c>
      <c r="H78" s="14" t="s">
        <v>191</v>
      </c>
      <c r="I78" t="s">
        <v>265</v>
      </c>
    </row>
    <row r="79" spans="1:10">
      <c r="A79" t="s">
        <v>266</v>
      </c>
      <c r="B79">
        <v>1.8511527E-3</v>
      </c>
      <c r="C79" s="8">
        <f t="shared" si="0"/>
        <v>0.50666715973569054</v>
      </c>
      <c r="D79" t="s">
        <v>1364</v>
      </c>
      <c r="E79" s="7">
        <v>2.7311930000000002</v>
      </c>
      <c r="F79" s="7">
        <v>1.3838058</v>
      </c>
      <c r="G79" s="8">
        <v>0.2319234118309644</v>
      </c>
      <c r="H79" s="14" t="s">
        <v>191</v>
      </c>
      <c r="I79" t="s">
        <v>267</v>
      </c>
    </row>
    <row r="80" spans="1:10">
      <c r="A80" t="s">
        <v>283</v>
      </c>
      <c r="B80">
        <v>2.0077775999999999E-3</v>
      </c>
      <c r="C80" s="8">
        <f t="shared" ref="C80:C143" si="1">F80/E80</f>
        <v>0.49899490725153012</v>
      </c>
      <c r="D80" t="s">
        <v>1364</v>
      </c>
      <c r="E80" s="7">
        <v>3.685829</v>
      </c>
      <c r="F80" s="7">
        <v>1.8392099</v>
      </c>
      <c r="G80" s="8">
        <v>0.26621265576218134</v>
      </c>
      <c r="H80" s="14" t="s">
        <v>191</v>
      </c>
      <c r="I80" t="s">
        <v>284</v>
      </c>
    </row>
    <row r="81" spans="1:10">
      <c r="A81" t="s">
        <v>1304</v>
      </c>
      <c r="B81">
        <v>2.3006033000000001E-3</v>
      </c>
      <c r="C81" s="8">
        <f t="shared" si="1"/>
        <v>0.52078444349192243</v>
      </c>
      <c r="D81" t="s">
        <v>1364</v>
      </c>
      <c r="E81" s="7">
        <v>3.2190566</v>
      </c>
      <c r="F81" s="7">
        <v>1.6764346000000001</v>
      </c>
      <c r="G81" s="8">
        <v>0.27823608667658101</v>
      </c>
      <c r="H81" s="14" t="s">
        <v>191</v>
      </c>
      <c r="I81" t="s">
        <v>1305</v>
      </c>
    </row>
    <row r="82" spans="1:10">
      <c r="A82" t="s">
        <v>1306</v>
      </c>
      <c r="B82">
        <v>6.2877615E-3</v>
      </c>
      <c r="C82" s="8">
        <f t="shared" si="1"/>
        <v>0.55205692181610089</v>
      </c>
      <c r="D82" t="s">
        <v>1364</v>
      </c>
      <c r="E82" s="7">
        <v>2.5538889999999999</v>
      </c>
      <c r="F82" s="7">
        <v>1.4098921</v>
      </c>
      <c r="G82" s="8">
        <v>0.34521434334364037</v>
      </c>
      <c r="H82" s="14" t="s">
        <v>191</v>
      </c>
      <c r="I82" t="s">
        <v>1307</v>
      </c>
    </row>
    <row r="83" spans="1:10">
      <c r="A83" t="s">
        <v>1068</v>
      </c>
      <c r="B83">
        <v>1.8794265E-3</v>
      </c>
      <c r="C83" s="8">
        <f t="shared" si="1"/>
        <v>0.53227297299382426</v>
      </c>
      <c r="D83" t="s">
        <v>1364</v>
      </c>
      <c r="E83" s="7">
        <v>2.7867885000000001</v>
      </c>
      <c r="F83" s="7">
        <v>1.4833322</v>
      </c>
      <c r="G83" s="8">
        <v>4.4177262739837013E-2</v>
      </c>
      <c r="H83" s="20" t="s">
        <v>1070</v>
      </c>
      <c r="I83" s="5" t="s">
        <v>2650</v>
      </c>
      <c r="J83" s="3" t="s">
        <v>2470</v>
      </c>
    </row>
    <row r="84" spans="1:10">
      <c r="A84" t="s">
        <v>921</v>
      </c>
      <c r="B84">
        <v>4.2379260000000004E-3</v>
      </c>
      <c r="C84" s="8">
        <f t="shared" si="1"/>
        <v>0.53914741889832407</v>
      </c>
      <c r="D84" t="s">
        <v>1364</v>
      </c>
      <c r="E84" s="7">
        <v>3.5579535999999998</v>
      </c>
      <c r="F84" s="7">
        <v>1.9182615000000001</v>
      </c>
      <c r="G84" s="8">
        <v>0.27392519963511497</v>
      </c>
      <c r="H84" s="14" t="s">
        <v>923</v>
      </c>
      <c r="I84" t="s">
        <v>2651</v>
      </c>
    </row>
    <row r="85" spans="1:10">
      <c r="A85" t="s">
        <v>1238</v>
      </c>
      <c r="B85" s="1">
        <v>3.2936106E-4</v>
      </c>
      <c r="C85" s="8">
        <f t="shared" si="1"/>
        <v>1.566380763047279</v>
      </c>
      <c r="D85" t="s">
        <v>1363</v>
      </c>
      <c r="E85" s="7">
        <v>6.4318295000000001</v>
      </c>
      <c r="F85" s="7">
        <v>10.074693999999999</v>
      </c>
      <c r="G85" s="8">
        <v>0.29626716856455132</v>
      </c>
      <c r="H85" s="14" t="s">
        <v>1240</v>
      </c>
      <c r="I85" t="s">
        <v>1239</v>
      </c>
    </row>
    <row r="86" spans="1:10">
      <c r="A86" t="s">
        <v>388</v>
      </c>
      <c r="B86" s="1">
        <v>7.5934356000000004E-4</v>
      </c>
      <c r="C86" s="8">
        <f t="shared" si="1"/>
        <v>0.71928252239925816</v>
      </c>
      <c r="D86" t="s">
        <v>1364</v>
      </c>
      <c r="E86" s="7">
        <v>7.0379785999999998</v>
      </c>
      <c r="F86" s="7">
        <v>5.0622949999999998</v>
      </c>
      <c r="G86" s="8">
        <v>0.19607091628951898</v>
      </c>
      <c r="H86" s="14" t="s">
        <v>390</v>
      </c>
      <c r="I86" t="s">
        <v>2649</v>
      </c>
    </row>
    <row r="87" spans="1:10">
      <c r="A87" t="s">
        <v>368</v>
      </c>
      <c r="B87">
        <v>5.1578366999999996E-3</v>
      </c>
      <c r="C87" s="8">
        <f t="shared" si="1"/>
        <v>4.2498310939118555</v>
      </c>
      <c r="D87" t="s">
        <v>1363</v>
      </c>
      <c r="E87" s="7">
        <v>0.28002247000000002</v>
      </c>
      <c r="F87" s="7">
        <v>1.1900481999999999</v>
      </c>
      <c r="G87" s="8">
        <v>0.31704631353242135</v>
      </c>
      <c r="H87" s="14" t="s">
        <v>370</v>
      </c>
      <c r="I87" t="s">
        <v>369</v>
      </c>
    </row>
    <row r="88" spans="1:10">
      <c r="A88" t="s">
        <v>383</v>
      </c>
      <c r="B88">
        <v>9.6188720000000005E-3</v>
      </c>
      <c r="C88" s="8">
        <f t="shared" si="1"/>
        <v>0.45753567222413288</v>
      </c>
      <c r="D88" t="s">
        <v>1364</v>
      </c>
      <c r="E88" s="7">
        <v>2.4926887</v>
      </c>
      <c r="F88" s="7">
        <v>1.1404939999999999</v>
      </c>
      <c r="G88" s="8">
        <v>0.29226497979814564</v>
      </c>
      <c r="H88" s="14" t="s">
        <v>385</v>
      </c>
      <c r="I88" t="s">
        <v>384</v>
      </c>
    </row>
    <row r="89" spans="1:10">
      <c r="A89" t="s">
        <v>1071</v>
      </c>
      <c r="B89">
        <v>1.7309521E-3</v>
      </c>
      <c r="C89" s="8">
        <f t="shared" si="1"/>
        <v>0.43783268954890731</v>
      </c>
      <c r="D89" t="s">
        <v>1364</v>
      </c>
      <c r="E89" s="7">
        <v>6.0408419999999996</v>
      </c>
      <c r="F89" s="7">
        <v>2.6448781000000001</v>
      </c>
      <c r="G89" s="8">
        <v>-8.7384296964374414E-2</v>
      </c>
      <c r="H89" s="14" t="s">
        <v>1073</v>
      </c>
      <c r="I89" t="s">
        <v>1072</v>
      </c>
    </row>
    <row r="90" spans="1:10">
      <c r="A90" t="s">
        <v>470</v>
      </c>
      <c r="B90">
        <v>7.3970149999999998E-3</v>
      </c>
      <c r="C90" s="8">
        <f t="shared" si="1"/>
        <v>0.36789225521000662</v>
      </c>
      <c r="D90" t="s">
        <v>1364</v>
      </c>
      <c r="E90" s="7">
        <v>1.500286</v>
      </c>
      <c r="F90" s="7">
        <v>0.55194359999999998</v>
      </c>
      <c r="G90" s="8">
        <v>-0.15269473483049836</v>
      </c>
      <c r="H90" s="3" t="s">
        <v>472</v>
      </c>
      <c r="I90" s="3" t="s">
        <v>471</v>
      </c>
      <c r="J90" s="3" t="s">
        <v>2680</v>
      </c>
    </row>
    <row r="91" spans="1:10">
      <c r="A91" t="s">
        <v>575</v>
      </c>
      <c r="B91">
        <v>2.3841512999999998E-3</v>
      </c>
      <c r="C91" s="8">
        <f t="shared" si="1"/>
        <v>0.38226163295216875</v>
      </c>
      <c r="D91" t="s">
        <v>1364</v>
      </c>
      <c r="E91" s="7">
        <v>2.4303590000000002</v>
      </c>
      <c r="F91" s="7">
        <v>0.929033</v>
      </c>
      <c r="G91" s="8">
        <v>-0.1713239684372366</v>
      </c>
      <c r="H91" s="14" t="s">
        <v>577</v>
      </c>
      <c r="I91" t="s">
        <v>576</v>
      </c>
    </row>
    <row r="92" spans="1:10">
      <c r="A92" t="s">
        <v>637</v>
      </c>
      <c r="B92">
        <v>1.1147767000000001E-3</v>
      </c>
      <c r="C92" s="8">
        <f t="shared" si="1"/>
        <v>0.48824541040478664</v>
      </c>
      <c r="D92" t="s">
        <v>1364</v>
      </c>
      <c r="E92" s="7">
        <v>5.1245260000000004</v>
      </c>
      <c r="F92" s="7">
        <v>2.5020262999999998</v>
      </c>
      <c r="G92" s="8">
        <v>-1.771172795042307E-2</v>
      </c>
      <c r="H92" s="14" t="s">
        <v>639</v>
      </c>
      <c r="I92" t="s">
        <v>638</v>
      </c>
    </row>
    <row r="93" spans="1:10">
      <c r="A93" t="s">
        <v>65</v>
      </c>
      <c r="B93">
        <v>4.4701126999999998E-3</v>
      </c>
      <c r="C93" s="8">
        <f t="shared" si="1"/>
        <v>1.2378984857643374</v>
      </c>
      <c r="D93" t="s">
        <v>1363</v>
      </c>
      <c r="E93" s="7">
        <v>4.0275435000000002</v>
      </c>
      <c r="F93" s="7">
        <v>4.98569</v>
      </c>
      <c r="G93" s="8">
        <v>-0.1902354493322202</v>
      </c>
      <c r="H93" s="14" t="s">
        <v>67</v>
      </c>
      <c r="I93" t="s">
        <v>66</v>
      </c>
    </row>
    <row r="94" spans="1:10">
      <c r="A94" t="s">
        <v>68</v>
      </c>
      <c r="B94">
        <v>4.951731E-3</v>
      </c>
      <c r="C94" s="8">
        <f t="shared" si="1"/>
        <v>1.2380306766342868</v>
      </c>
      <c r="D94" t="s">
        <v>1363</v>
      </c>
      <c r="E94" s="7">
        <v>3.9435291000000001</v>
      </c>
      <c r="F94" s="7">
        <v>4.8822099999999997</v>
      </c>
      <c r="G94" s="8">
        <v>-0.16462304076285184</v>
      </c>
      <c r="H94" s="14" t="s">
        <v>67</v>
      </c>
      <c r="I94" t="s">
        <v>69</v>
      </c>
    </row>
    <row r="95" spans="1:10">
      <c r="A95" t="s">
        <v>456</v>
      </c>
      <c r="B95">
        <v>4.7873810000000003E-3</v>
      </c>
      <c r="C95" s="8">
        <f t="shared" si="1"/>
        <v>1.2452976815447552</v>
      </c>
      <c r="D95" t="s">
        <v>1363</v>
      </c>
      <c r="E95" s="7">
        <v>4.0006595000000003</v>
      </c>
      <c r="F95" s="7">
        <v>4.9820120000000001</v>
      </c>
      <c r="G95" s="8">
        <v>-0.26150406596800529</v>
      </c>
      <c r="H95" s="14" t="s">
        <v>67</v>
      </c>
      <c r="I95" t="s">
        <v>457</v>
      </c>
    </row>
    <row r="96" spans="1:10">
      <c r="A96" t="s">
        <v>681</v>
      </c>
      <c r="B96">
        <v>9.2558620000000001E-3</v>
      </c>
      <c r="C96" s="8">
        <f t="shared" si="1"/>
        <v>2.0352779279899025</v>
      </c>
      <c r="D96" t="s">
        <v>1363</v>
      </c>
      <c r="E96" s="7">
        <v>1.4311243</v>
      </c>
      <c r="F96" s="7">
        <v>2.9127356999999998</v>
      </c>
      <c r="G96" s="8">
        <v>0.22153163748999477</v>
      </c>
      <c r="H96" s="14" t="s">
        <v>683</v>
      </c>
      <c r="I96" t="s">
        <v>2648</v>
      </c>
    </row>
    <row r="97" spans="1:10">
      <c r="A97" t="s">
        <v>866</v>
      </c>
      <c r="B97">
        <v>5.9940684999999997E-3</v>
      </c>
      <c r="C97" s="8">
        <f t="shared" si="1"/>
        <v>0.38489435265740496</v>
      </c>
      <c r="D97" t="s">
        <v>1364</v>
      </c>
      <c r="E97" s="7">
        <v>0.98855822999999998</v>
      </c>
      <c r="F97" s="7">
        <v>0.38049048000000002</v>
      </c>
      <c r="G97" s="8">
        <v>0.23921988340256814</v>
      </c>
      <c r="H97" s="14" t="s">
        <v>868</v>
      </c>
      <c r="I97" t="s">
        <v>867</v>
      </c>
    </row>
    <row r="98" spans="1:10">
      <c r="A98" t="s">
        <v>1051</v>
      </c>
      <c r="B98">
        <v>2.9407062E-3</v>
      </c>
      <c r="C98" s="8">
        <f t="shared" si="1"/>
        <v>0.58808730221982863</v>
      </c>
      <c r="D98" t="s">
        <v>1364</v>
      </c>
      <c r="E98" s="7">
        <v>4.8018527000000004</v>
      </c>
      <c r="F98" s="7">
        <v>2.8239086000000002</v>
      </c>
      <c r="G98" s="8">
        <v>0.3756802885343507</v>
      </c>
      <c r="H98" s="14" t="s">
        <v>1053</v>
      </c>
      <c r="I98" t="s">
        <v>2645</v>
      </c>
    </row>
    <row r="99" spans="1:10">
      <c r="A99" t="s">
        <v>712</v>
      </c>
      <c r="B99">
        <v>7.6164129999999998E-3</v>
      </c>
      <c r="C99" s="8">
        <f t="shared" si="1"/>
        <v>2.1158405294709888</v>
      </c>
      <c r="D99" t="s">
        <v>1363</v>
      </c>
      <c r="E99" s="7">
        <v>1.0132981999999999</v>
      </c>
      <c r="F99" s="7">
        <v>2.1439773999999998</v>
      </c>
      <c r="G99" s="8">
        <v>-0.15011276517313019</v>
      </c>
      <c r="H99" s="14" t="s">
        <v>714</v>
      </c>
      <c r="I99" t="s">
        <v>2646</v>
      </c>
    </row>
    <row r="100" spans="1:10">
      <c r="A100" t="s">
        <v>863</v>
      </c>
      <c r="B100">
        <v>2.7152681999999999E-3</v>
      </c>
      <c r="C100" s="8">
        <f t="shared" si="1"/>
        <v>1.682638297307206</v>
      </c>
      <c r="D100" t="s">
        <v>1363</v>
      </c>
      <c r="E100" s="7">
        <v>1.5661874</v>
      </c>
      <c r="F100" s="7">
        <v>2.6353268999999999</v>
      </c>
      <c r="G100" s="8">
        <v>-0.25244649080650672</v>
      </c>
      <c r="H100" s="14" t="s">
        <v>865</v>
      </c>
      <c r="I100" t="s">
        <v>2647</v>
      </c>
    </row>
    <row r="101" spans="1:10">
      <c r="A101" t="s">
        <v>1130</v>
      </c>
      <c r="B101">
        <v>3.2218425000000001E-3</v>
      </c>
      <c r="C101" s="8">
        <f t="shared" si="1"/>
        <v>1.4264828091012001</v>
      </c>
      <c r="D101" t="s">
        <v>1363</v>
      </c>
      <c r="E101" s="7">
        <v>3.2558826999999999</v>
      </c>
      <c r="F101" s="7">
        <v>4.6444606999999998</v>
      </c>
      <c r="G101" s="8">
        <v>-0.3420584027371415</v>
      </c>
      <c r="H101" s="14" t="s">
        <v>1132</v>
      </c>
      <c r="I101" t="s">
        <v>1131</v>
      </c>
    </row>
    <row r="102" spans="1:10">
      <c r="A102" t="s">
        <v>1133</v>
      </c>
      <c r="B102">
        <v>5.9658013999999999E-3</v>
      </c>
      <c r="C102" s="8">
        <f t="shared" si="1"/>
        <v>1.6983595093037152</v>
      </c>
      <c r="D102" t="s">
        <v>1363</v>
      </c>
      <c r="E102" s="7">
        <v>2.4294864999999999</v>
      </c>
      <c r="F102" s="7">
        <v>4.1261415000000001</v>
      </c>
      <c r="G102" s="8">
        <v>0.13504293511320248</v>
      </c>
      <c r="H102" s="14" t="s">
        <v>1132</v>
      </c>
      <c r="I102" t="s">
        <v>1131</v>
      </c>
    </row>
    <row r="103" spans="1:10">
      <c r="A103" t="s">
        <v>1134</v>
      </c>
      <c r="B103">
        <v>1.9103502E-3</v>
      </c>
      <c r="C103" s="8">
        <f t="shared" si="1"/>
        <v>1.6166176446399012</v>
      </c>
      <c r="D103" t="s">
        <v>1363</v>
      </c>
      <c r="E103" s="7">
        <v>3.3437350000000001</v>
      </c>
      <c r="F103" s="7">
        <v>5.4055410000000004</v>
      </c>
      <c r="G103" s="8">
        <v>-0.35518815939666731</v>
      </c>
      <c r="H103" s="14" t="s">
        <v>1132</v>
      </c>
      <c r="I103" t="s">
        <v>1131</v>
      </c>
    </row>
    <row r="104" spans="1:10">
      <c r="A104" t="s">
        <v>1135</v>
      </c>
      <c r="B104">
        <v>3.6111636999999999E-3</v>
      </c>
      <c r="C104" s="8">
        <f t="shared" si="1"/>
        <v>1.8234277832193835</v>
      </c>
      <c r="D104" t="s">
        <v>1363</v>
      </c>
      <c r="E104" s="7">
        <v>2.7173352</v>
      </c>
      <c r="F104" s="7">
        <v>4.9548645000000002</v>
      </c>
      <c r="G104" s="8">
        <v>1.7306065399319347E-2</v>
      </c>
      <c r="H104" s="14" t="s">
        <v>1132</v>
      </c>
      <c r="I104" t="s">
        <v>1131</v>
      </c>
    </row>
    <row r="105" spans="1:10">
      <c r="A105" t="s">
        <v>553</v>
      </c>
      <c r="B105">
        <v>6.8594900000000002E-3</v>
      </c>
      <c r="C105" s="8">
        <f t="shared" si="1"/>
        <v>2.6383393495142737</v>
      </c>
      <c r="D105" t="s">
        <v>1363</v>
      </c>
      <c r="E105" s="7">
        <v>0.42590972999999999</v>
      </c>
      <c r="F105" s="7">
        <v>1.1236944</v>
      </c>
      <c r="G105" s="8">
        <v>0.13873200731954344</v>
      </c>
      <c r="H105" s="46" t="s">
        <v>555</v>
      </c>
      <c r="I105" s="46" t="s">
        <v>2529</v>
      </c>
      <c r="J105" s="46" t="s">
        <v>555</v>
      </c>
    </row>
    <row r="106" spans="1:10">
      <c r="A106" t="s">
        <v>1036</v>
      </c>
      <c r="B106">
        <v>9.3973839999999999E-3</v>
      </c>
      <c r="C106" s="8">
        <f t="shared" si="1"/>
        <v>0.12715416813156596</v>
      </c>
      <c r="D106" t="s">
        <v>1364</v>
      </c>
      <c r="E106" s="7">
        <v>1.2921821</v>
      </c>
      <c r="F106" s="7">
        <v>0.16430634</v>
      </c>
      <c r="G106" s="8">
        <v>0.25648003368272682</v>
      </c>
      <c r="H106" s="14" t="s">
        <v>1038</v>
      </c>
      <c r="I106" t="s">
        <v>1037</v>
      </c>
    </row>
    <row r="107" spans="1:10">
      <c r="A107" t="s">
        <v>687</v>
      </c>
      <c r="B107">
        <v>6.4335590000000002E-3</v>
      </c>
      <c r="C107" s="8">
        <f t="shared" si="1"/>
        <v>0.58720813086762569</v>
      </c>
      <c r="D107" t="s">
        <v>1364</v>
      </c>
      <c r="E107" s="7">
        <v>1.6710442999999999</v>
      </c>
      <c r="F107" s="7">
        <v>0.98125079999999998</v>
      </c>
      <c r="G107" s="8">
        <v>-0.2662899047279218</v>
      </c>
      <c r="H107" s="14" t="s">
        <v>689</v>
      </c>
      <c r="I107" t="s">
        <v>688</v>
      </c>
    </row>
    <row r="108" spans="1:10">
      <c r="A108" t="s">
        <v>784</v>
      </c>
      <c r="B108">
        <v>5.3350497000000004E-3</v>
      </c>
      <c r="C108" s="8">
        <f t="shared" si="1"/>
        <v>0.37359534572902409</v>
      </c>
      <c r="D108" t="s">
        <v>1364</v>
      </c>
      <c r="E108" s="7">
        <v>3.1043314999999998</v>
      </c>
      <c r="F108" s="7">
        <v>1.1597637999999999</v>
      </c>
      <c r="G108" s="8">
        <v>0.17735163013265437</v>
      </c>
      <c r="H108" s="14" t="s">
        <v>786</v>
      </c>
      <c r="I108" t="s">
        <v>2644</v>
      </c>
    </row>
    <row r="109" spans="1:10">
      <c r="A109" t="s">
        <v>522</v>
      </c>
      <c r="B109">
        <v>4.1008963999999998E-3</v>
      </c>
      <c r="C109" s="8">
        <f t="shared" si="1"/>
        <v>2.043153759842057</v>
      </c>
      <c r="D109" t="s">
        <v>1363</v>
      </c>
      <c r="E109" s="7">
        <v>1.2971755</v>
      </c>
      <c r="F109" s="7">
        <v>2.6503290000000002</v>
      </c>
      <c r="G109" s="8">
        <v>1.1648644437708296E-2</v>
      </c>
      <c r="H109" s="14" t="s">
        <v>524</v>
      </c>
      <c r="I109" t="s">
        <v>523</v>
      </c>
    </row>
    <row r="110" spans="1:10">
      <c r="A110" t="s">
        <v>918</v>
      </c>
      <c r="B110">
        <v>9.2978060000000005E-3</v>
      </c>
      <c r="C110" s="8">
        <f t="shared" si="1"/>
        <v>1.6497499492893293</v>
      </c>
      <c r="D110" t="s">
        <v>1363</v>
      </c>
      <c r="E110" s="7">
        <v>2.4467237000000002</v>
      </c>
      <c r="F110" s="7">
        <v>4.0364823000000003</v>
      </c>
      <c r="G110" s="8">
        <v>8.6858207041547605E-2</v>
      </c>
      <c r="H110" s="14" t="s">
        <v>920</v>
      </c>
      <c r="I110" t="s">
        <v>919</v>
      </c>
    </row>
    <row r="111" spans="1:10">
      <c r="A111" t="s">
        <v>740</v>
      </c>
      <c r="B111">
        <v>7.9885990000000007E-3</v>
      </c>
      <c r="C111" s="8">
        <f t="shared" si="1"/>
        <v>2.7720932622698196</v>
      </c>
      <c r="D111" t="s">
        <v>1363</v>
      </c>
      <c r="E111" s="7">
        <v>0.53942542999999998</v>
      </c>
      <c r="F111" s="7">
        <v>1.4953376</v>
      </c>
      <c r="G111" s="8">
        <v>-0.38785181706303612</v>
      </c>
      <c r="H111" s="14" t="s">
        <v>742</v>
      </c>
      <c r="I111" t="s">
        <v>741</v>
      </c>
    </row>
    <row r="112" spans="1:10">
      <c r="A112" t="s">
        <v>1077</v>
      </c>
      <c r="B112">
        <v>6.8637207E-3</v>
      </c>
      <c r="C112" s="8">
        <f t="shared" si="1"/>
        <v>0.52297388114274079</v>
      </c>
      <c r="D112" t="s">
        <v>1364</v>
      </c>
      <c r="E112" s="7">
        <v>2.9783691999999999</v>
      </c>
      <c r="F112" s="7">
        <v>1.5576093</v>
      </c>
      <c r="G112" s="8">
        <v>0.10756250748956327</v>
      </c>
      <c r="H112" s="14" t="s">
        <v>1079</v>
      </c>
      <c r="I112" t="s">
        <v>1078</v>
      </c>
    </row>
    <row r="113" spans="1:10">
      <c r="A113" t="s">
        <v>824</v>
      </c>
      <c r="B113" s="1">
        <v>1.1175905E-4</v>
      </c>
      <c r="C113" s="8">
        <f t="shared" si="1"/>
        <v>0.66651962537658038</v>
      </c>
      <c r="D113" t="s">
        <v>1364</v>
      </c>
      <c r="E113" s="7">
        <v>9.4916649999999994</v>
      </c>
      <c r="F113" s="7">
        <v>6.3263809999999996</v>
      </c>
      <c r="G113" s="8">
        <v>-0.55933776777809574</v>
      </c>
      <c r="H113" s="33" t="s">
        <v>826</v>
      </c>
      <c r="I113" t="s">
        <v>825</v>
      </c>
    </row>
    <row r="114" spans="1:10">
      <c r="A114" t="s">
        <v>589</v>
      </c>
      <c r="B114">
        <v>6.4687119999999997E-3</v>
      </c>
      <c r="C114" s="8">
        <f t="shared" si="1"/>
        <v>0.5555894460531916</v>
      </c>
      <c r="D114" t="s">
        <v>1364</v>
      </c>
      <c r="E114" s="7">
        <v>6.6839449999999996</v>
      </c>
      <c r="F114" s="7">
        <v>3.7135292999999998</v>
      </c>
      <c r="G114" s="8">
        <v>-0.11682868673894123</v>
      </c>
      <c r="H114" s="14" t="s">
        <v>591</v>
      </c>
      <c r="I114" t="s">
        <v>590</v>
      </c>
    </row>
    <row r="115" spans="1:10">
      <c r="A115" t="s">
        <v>1216</v>
      </c>
      <c r="B115">
        <v>9.1917119999999995E-3</v>
      </c>
      <c r="C115" s="8">
        <f t="shared" si="1"/>
        <v>2.0342511590749481</v>
      </c>
      <c r="D115" t="s">
        <v>1363</v>
      </c>
      <c r="E115" s="7">
        <v>1.6157497000000001</v>
      </c>
      <c r="F115" s="7">
        <v>3.2868406999999999</v>
      </c>
      <c r="G115" s="8">
        <v>0.23420217521075778</v>
      </c>
      <c r="H115" s="3" t="s">
        <v>1218</v>
      </c>
      <c r="I115" s="3" t="s">
        <v>1217</v>
      </c>
      <c r="J115" s="3" t="s">
        <v>2696</v>
      </c>
    </row>
    <row r="116" spans="1:10">
      <c r="A116" t="s">
        <v>490</v>
      </c>
      <c r="B116" s="1">
        <v>8.6022867000000002E-4</v>
      </c>
      <c r="C116" s="8">
        <f t="shared" si="1"/>
        <v>1.4319882852481607</v>
      </c>
      <c r="D116" t="s">
        <v>1363</v>
      </c>
      <c r="E116" s="7">
        <v>5.0211563000000003</v>
      </c>
      <c r="F116" s="7">
        <v>7.1902369999999998</v>
      </c>
      <c r="G116" s="8">
        <v>0.24775530615922009</v>
      </c>
      <c r="H116" s="14" t="s">
        <v>491</v>
      </c>
      <c r="I116" t="s">
        <v>2530</v>
      </c>
    </row>
    <row r="117" spans="1:10">
      <c r="A117" t="s">
        <v>492</v>
      </c>
      <c r="B117">
        <v>3.1721333999999999E-3</v>
      </c>
      <c r="C117" s="8">
        <f t="shared" si="1"/>
        <v>1.6794345633119308</v>
      </c>
      <c r="D117" t="s">
        <v>1363</v>
      </c>
      <c r="E117" s="7">
        <v>5.3068647000000002</v>
      </c>
      <c r="F117" s="7">
        <v>8.9125320000000006</v>
      </c>
      <c r="G117" s="8">
        <v>-0.35946819720460038</v>
      </c>
      <c r="H117" s="14" t="s">
        <v>491</v>
      </c>
      <c r="I117" t="s">
        <v>2531</v>
      </c>
    </row>
    <row r="118" spans="1:10">
      <c r="A118" t="s">
        <v>494</v>
      </c>
      <c r="B118">
        <v>2.1047985999999999E-3</v>
      </c>
      <c r="C118" s="8">
        <f t="shared" si="1"/>
        <v>1.5646304923482728</v>
      </c>
      <c r="D118" t="s">
        <v>1363</v>
      </c>
      <c r="E118" s="7">
        <v>5.7314509999999999</v>
      </c>
      <c r="F118" s="7">
        <v>8.9676030000000004</v>
      </c>
      <c r="G118" s="8">
        <v>0.23771369528216801</v>
      </c>
      <c r="H118" s="14" t="s">
        <v>491</v>
      </c>
      <c r="I118" t="s">
        <v>2532</v>
      </c>
    </row>
    <row r="119" spans="1:10">
      <c r="A119" t="s">
        <v>496</v>
      </c>
      <c r="B119">
        <v>2.3827919999999999E-3</v>
      </c>
      <c r="C119" s="8">
        <f t="shared" si="1"/>
        <v>1.4846479121391598</v>
      </c>
      <c r="D119" t="s">
        <v>1363</v>
      </c>
      <c r="E119" s="7">
        <v>6.1275443999999997</v>
      </c>
      <c r="F119" s="7">
        <v>9.0972460000000002</v>
      </c>
      <c r="G119" s="8">
        <v>0.25067886034118236</v>
      </c>
      <c r="H119" s="14" t="s">
        <v>491</v>
      </c>
      <c r="I119" t="s">
        <v>2533</v>
      </c>
    </row>
    <row r="120" spans="1:10">
      <c r="A120" t="s">
        <v>498</v>
      </c>
      <c r="B120">
        <v>3.6811521000000001E-3</v>
      </c>
      <c r="C120" s="8">
        <f t="shared" si="1"/>
        <v>1.4969044399556011</v>
      </c>
      <c r="D120" t="s">
        <v>1363</v>
      </c>
      <c r="E120" s="7">
        <v>5.3010440000000001</v>
      </c>
      <c r="F120" s="7">
        <v>7.9351563000000001</v>
      </c>
      <c r="G120" s="8">
        <v>5.6043620761891594E-2</v>
      </c>
      <c r="H120" s="14" t="s">
        <v>491</v>
      </c>
      <c r="I120" t="s">
        <v>2534</v>
      </c>
    </row>
    <row r="121" spans="1:10">
      <c r="A121" t="s">
        <v>500</v>
      </c>
      <c r="B121">
        <v>4.9767797000000004E-3</v>
      </c>
      <c r="C121" s="8">
        <f t="shared" si="1"/>
        <v>1.4293254256489205</v>
      </c>
      <c r="D121" t="s">
        <v>1363</v>
      </c>
      <c r="E121" s="7">
        <v>3.8018714999999998</v>
      </c>
      <c r="F121" s="7">
        <v>5.4341115999999996</v>
      </c>
      <c r="G121" s="8">
        <v>-2.9147319501122423E-2</v>
      </c>
      <c r="H121" s="14" t="s">
        <v>491</v>
      </c>
      <c r="I121" t="s">
        <v>2535</v>
      </c>
    </row>
    <row r="122" spans="1:10">
      <c r="A122" t="s">
        <v>502</v>
      </c>
      <c r="B122">
        <v>9.8547319999999997E-3</v>
      </c>
      <c r="C122" s="8">
        <f t="shared" si="1"/>
        <v>1.4015280917403021</v>
      </c>
      <c r="D122" t="s">
        <v>1363</v>
      </c>
      <c r="E122" s="7">
        <v>5.6717668000000003</v>
      </c>
      <c r="F122" s="7">
        <v>7.9491405000000004</v>
      </c>
      <c r="G122" s="8">
        <v>0.17180270344519263</v>
      </c>
      <c r="H122" s="14" t="s">
        <v>491</v>
      </c>
      <c r="I122" t="s">
        <v>2536</v>
      </c>
    </row>
    <row r="123" spans="1:10">
      <c r="A123" t="s">
        <v>504</v>
      </c>
      <c r="B123">
        <v>3.6915678E-3</v>
      </c>
      <c r="C123" s="8">
        <f t="shared" si="1"/>
        <v>1.4623976881838696</v>
      </c>
      <c r="D123" t="s">
        <v>1363</v>
      </c>
      <c r="E123" s="7">
        <v>5.4320582999999996</v>
      </c>
      <c r="F123" s="7">
        <v>7.9438294999999997</v>
      </c>
      <c r="G123" s="8">
        <v>0.13933089316405448</v>
      </c>
      <c r="H123" s="14" t="s">
        <v>491</v>
      </c>
      <c r="I123" t="s">
        <v>2537</v>
      </c>
    </row>
    <row r="124" spans="1:10">
      <c r="A124" t="s">
        <v>872</v>
      </c>
      <c r="B124">
        <v>6.3756765E-3</v>
      </c>
      <c r="C124" s="8">
        <f t="shared" si="1"/>
        <v>0.62451115714464656</v>
      </c>
      <c r="D124" t="s">
        <v>1364</v>
      </c>
      <c r="E124" s="7">
        <v>4.175217</v>
      </c>
      <c r="F124" s="7">
        <v>2.6074695999999999</v>
      </c>
      <c r="G124" s="8">
        <v>0.23790081888217951</v>
      </c>
      <c r="H124" s="14" t="s">
        <v>874</v>
      </c>
      <c r="I124" t="s">
        <v>873</v>
      </c>
    </row>
    <row r="125" spans="1:10">
      <c r="A125" t="s">
        <v>805</v>
      </c>
      <c r="B125">
        <v>5.5988193000000002E-3</v>
      </c>
      <c r="C125" s="8">
        <f t="shared" si="1"/>
        <v>0.61370619122942149</v>
      </c>
      <c r="D125" t="s">
        <v>1364</v>
      </c>
      <c r="E125" s="7">
        <v>5.0298233000000003</v>
      </c>
      <c r="F125" s="7">
        <v>3.0868337000000001</v>
      </c>
      <c r="G125" s="8">
        <v>0.30601699045834785</v>
      </c>
      <c r="H125" s="14" t="s">
        <v>807</v>
      </c>
      <c r="I125" t="s">
        <v>806</v>
      </c>
    </row>
    <row r="126" spans="1:10">
      <c r="A126" t="s">
        <v>618</v>
      </c>
      <c r="B126">
        <v>9.2524449999999998E-3</v>
      </c>
      <c r="C126" s="8">
        <f t="shared" si="1"/>
        <v>0.50157551069980821</v>
      </c>
      <c r="D126" t="s">
        <v>1364</v>
      </c>
      <c r="E126" s="7">
        <v>2.3235323000000001</v>
      </c>
      <c r="F126" s="7">
        <v>1.1654268999999999</v>
      </c>
      <c r="G126" s="8">
        <v>0.17149394020537106</v>
      </c>
      <c r="H126" s="14" t="s">
        <v>620</v>
      </c>
      <c r="I126" t="s">
        <v>619</v>
      </c>
    </row>
    <row r="127" spans="1:10">
      <c r="A127" t="s">
        <v>621</v>
      </c>
      <c r="B127" s="1">
        <v>6.9018309999999995E-4</v>
      </c>
      <c r="C127" s="8">
        <f t="shared" si="1"/>
        <v>2.4503768254546308</v>
      </c>
      <c r="D127" t="s">
        <v>1363</v>
      </c>
      <c r="E127" s="7">
        <v>1.1472553000000001</v>
      </c>
      <c r="F127" s="7">
        <v>2.8112078</v>
      </c>
      <c r="G127" s="8">
        <v>-6.8721456358040965E-3</v>
      </c>
      <c r="H127" s="14" t="s">
        <v>620</v>
      </c>
      <c r="I127" t="s">
        <v>622</v>
      </c>
    </row>
    <row r="128" spans="1:10">
      <c r="A128" t="s">
        <v>1190</v>
      </c>
      <c r="B128" s="1">
        <v>2.8221410000000001E-4</v>
      </c>
      <c r="C128" s="8">
        <f t="shared" si="1"/>
        <v>4.8957385881905955</v>
      </c>
      <c r="D128" t="s">
        <v>1363</v>
      </c>
      <c r="E128" s="7">
        <v>0.62747280000000005</v>
      </c>
      <c r="F128" s="7">
        <v>3.0719428</v>
      </c>
      <c r="G128" s="8">
        <v>0.23839313908631474</v>
      </c>
      <c r="H128" s="14" t="s">
        <v>1192</v>
      </c>
      <c r="I128" t="s">
        <v>1191</v>
      </c>
    </row>
    <row r="129" spans="1:11">
      <c r="A129" t="s">
        <v>942</v>
      </c>
      <c r="B129">
        <v>2.4660445999999999E-3</v>
      </c>
      <c r="C129" s="8">
        <f t="shared" si="1"/>
        <v>1.5626658214238516</v>
      </c>
      <c r="D129" t="s">
        <v>1363</v>
      </c>
      <c r="E129" s="7">
        <v>2.8488855000000002</v>
      </c>
      <c r="F129" s="7">
        <v>4.4518560000000003</v>
      </c>
      <c r="G129" s="8">
        <v>-0.34193885834965004</v>
      </c>
      <c r="H129" s="14" t="s">
        <v>944</v>
      </c>
      <c r="I129" t="s">
        <v>943</v>
      </c>
    </row>
    <row r="130" spans="1:11">
      <c r="A130" t="s">
        <v>349</v>
      </c>
      <c r="B130">
        <v>7.947071E-3</v>
      </c>
      <c r="C130" s="8">
        <f t="shared" si="1"/>
        <v>2.0688607417736828</v>
      </c>
      <c r="D130" t="s">
        <v>1363</v>
      </c>
      <c r="E130" s="7">
        <v>0.71377592999999995</v>
      </c>
      <c r="F130" s="7">
        <v>1.4767030000000001</v>
      </c>
      <c r="G130" s="43">
        <v>0.46887544238213624</v>
      </c>
      <c r="H130" s="14" t="s">
        <v>351</v>
      </c>
      <c r="I130" t="s">
        <v>350</v>
      </c>
    </row>
    <row r="131" spans="1:11">
      <c r="A131" t="s">
        <v>352</v>
      </c>
      <c r="B131">
        <v>6.0585270000000002E-3</v>
      </c>
      <c r="C131" s="8">
        <f t="shared" si="1"/>
        <v>2.9430311267527021</v>
      </c>
      <c r="D131" t="s">
        <v>1363</v>
      </c>
      <c r="E131" s="7">
        <v>0.43965974000000002</v>
      </c>
      <c r="F131" s="7">
        <v>1.2939323</v>
      </c>
      <c r="G131" s="43">
        <v>0.12908041724764871</v>
      </c>
      <c r="H131" s="14" t="s">
        <v>351</v>
      </c>
      <c r="I131" t="s">
        <v>350</v>
      </c>
    </row>
    <row r="132" spans="1:11">
      <c r="A132" t="s">
        <v>43</v>
      </c>
      <c r="B132">
        <v>5.5264959999999997E-3</v>
      </c>
      <c r="C132" s="8">
        <f t="shared" si="1"/>
        <v>1.4227058288865693</v>
      </c>
      <c r="D132" t="s">
        <v>1363</v>
      </c>
      <c r="E132" s="7">
        <v>4.3132114000000001</v>
      </c>
      <c r="F132" s="7">
        <v>6.136431</v>
      </c>
      <c r="G132" s="43">
        <v>0.31232760942159432</v>
      </c>
      <c r="H132" s="14" t="s">
        <v>45</v>
      </c>
      <c r="I132" t="s">
        <v>44</v>
      </c>
    </row>
    <row r="133" spans="1:11">
      <c r="A133" t="s">
        <v>308</v>
      </c>
      <c r="B133">
        <v>5.7900080000000001E-3</v>
      </c>
      <c r="C133" s="8">
        <f t="shared" si="1"/>
        <v>1.4299913310569106</v>
      </c>
      <c r="D133" t="s">
        <v>1363</v>
      </c>
      <c r="E133" s="7">
        <v>1.9738277</v>
      </c>
      <c r="F133" s="7">
        <v>2.8225565000000001</v>
      </c>
      <c r="G133" s="43">
        <v>0.35143178955437659</v>
      </c>
      <c r="H133" s="14" t="s">
        <v>310</v>
      </c>
      <c r="I133" t="s">
        <v>2643</v>
      </c>
    </row>
    <row r="134" spans="1:11" s="3" customFormat="1">
      <c r="A134" s="3" t="s">
        <v>1346</v>
      </c>
      <c r="B134" s="3">
        <v>4.9689043999999998E-3</v>
      </c>
      <c r="C134" s="8">
        <f t="shared" si="1"/>
        <v>0.59969264949472345</v>
      </c>
      <c r="D134" s="3" t="s">
        <v>1364</v>
      </c>
      <c r="E134" s="9">
        <v>4.3038809999999996</v>
      </c>
      <c r="F134" s="9">
        <v>2.5810057999999998</v>
      </c>
      <c r="G134" s="43">
        <v>0.2035794336213726</v>
      </c>
      <c r="H134" s="3" t="s">
        <v>1348</v>
      </c>
      <c r="I134" s="3" t="s">
        <v>1347</v>
      </c>
      <c r="J134" s="3" t="s">
        <v>1402</v>
      </c>
    </row>
    <row r="135" spans="1:11" s="3" customFormat="1">
      <c r="A135" s="3" t="s">
        <v>743</v>
      </c>
      <c r="B135" s="3">
        <v>7.8479819999999999E-3</v>
      </c>
      <c r="C135" s="8">
        <f t="shared" si="1"/>
        <v>0.40917459798476497</v>
      </c>
      <c r="D135" s="3" t="s">
        <v>1364</v>
      </c>
      <c r="E135" s="9">
        <v>2.0057510999999999</v>
      </c>
      <c r="F135" s="9">
        <v>0.82070240000000005</v>
      </c>
      <c r="G135" s="43">
        <v>6.8523919125717592E-2</v>
      </c>
      <c r="H135" s="3" t="s">
        <v>745</v>
      </c>
      <c r="I135" s="3" t="s">
        <v>744</v>
      </c>
      <c r="J135" s="3" t="s">
        <v>1403</v>
      </c>
    </row>
    <row r="136" spans="1:11" s="3" customFormat="1">
      <c r="A136" s="3" t="s">
        <v>1290</v>
      </c>
      <c r="B136" s="3">
        <v>9.7852389999999994E-3</v>
      </c>
      <c r="C136" s="8">
        <f t="shared" si="1"/>
        <v>1.5625839222836111</v>
      </c>
      <c r="D136" s="3" t="s">
        <v>1363</v>
      </c>
      <c r="E136" s="9">
        <v>2.5750758999999999</v>
      </c>
      <c r="F136" s="9">
        <v>4.0237721999999998</v>
      </c>
      <c r="G136" s="43">
        <v>-0.34680601060747124</v>
      </c>
      <c r="H136" s="3" t="s">
        <v>1292</v>
      </c>
      <c r="I136" s="3" t="s">
        <v>1291</v>
      </c>
      <c r="J136" s="3" t="s">
        <v>1404</v>
      </c>
    </row>
    <row r="137" spans="1:11" s="3" customFormat="1">
      <c r="A137" s="3" t="s">
        <v>1048</v>
      </c>
      <c r="B137" s="3">
        <v>3.7605605999999998E-3</v>
      </c>
      <c r="C137" s="8">
        <f t="shared" si="1"/>
        <v>1.7416515351614756</v>
      </c>
      <c r="D137" s="3" t="s">
        <v>1363</v>
      </c>
      <c r="E137" s="9">
        <v>3.0416669999999999</v>
      </c>
      <c r="F137" s="9">
        <v>5.2975240000000001</v>
      </c>
      <c r="G137" s="8">
        <v>-5.6288249406814511E-2</v>
      </c>
      <c r="H137" s="3" t="s">
        <v>1050</v>
      </c>
      <c r="I137" s="3" t="s">
        <v>2642</v>
      </c>
      <c r="J137" s="3" t="s">
        <v>1404</v>
      </c>
    </row>
    <row r="138" spans="1:11">
      <c r="A138" t="s">
        <v>467</v>
      </c>
      <c r="B138">
        <v>5.0938670000000002E-3</v>
      </c>
      <c r="C138" s="8">
        <f t="shared" si="1"/>
        <v>1.8481658884101617</v>
      </c>
      <c r="D138" t="s">
        <v>1363</v>
      </c>
      <c r="E138" s="7">
        <v>1.5257822999999999</v>
      </c>
      <c r="F138" s="7">
        <v>2.8198987999999998</v>
      </c>
      <c r="G138" s="8">
        <v>3.4191520217533786E-2</v>
      </c>
      <c r="H138" s="14" t="s">
        <v>469</v>
      </c>
      <c r="I138" t="s">
        <v>468</v>
      </c>
    </row>
    <row r="139" spans="1:11">
      <c r="A139" t="s">
        <v>255</v>
      </c>
      <c r="B139">
        <v>8.2892590000000002E-3</v>
      </c>
      <c r="C139" s="8">
        <f t="shared" si="1"/>
        <v>0.6300768515624604</v>
      </c>
      <c r="D139" t="s">
        <v>1364</v>
      </c>
      <c r="E139" s="7">
        <v>5.1132207000000003</v>
      </c>
      <c r="F139" s="7">
        <v>3.2217220000000002</v>
      </c>
      <c r="G139" s="8">
        <v>-0.14719844333759957</v>
      </c>
      <c r="H139" s="14" t="s">
        <v>257</v>
      </c>
      <c r="I139" t="s">
        <v>256</v>
      </c>
    </row>
    <row r="140" spans="1:11" s="3" customFormat="1">
      <c r="A140" s="3" t="s">
        <v>1080</v>
      </c>
      <c r="B140" s="3">
        <v>5.2899949999999996E-3</v>
      </c>
      <c r="C140" s="8">
        <f t="shared" si="1"/>
        <v>2.3049927058781989</v>
      </c>
      <c r="D140" s="3" t="s">
        <v>1363</v>
      </c>
      <c r="E140" s="9">
        <v>1.9316238999999999</v>
      </c>
      <c r="F140" s="9">
        <v>4.4523789999999996</v>
      </c>
      <c r="G140" s="8">
        <v>9.4163198324435926E-2</v>
      </c>
      <c r="H140" s="3" t="s">
        <v>1082</v>
      </c>
      <c r="I140" s="3" t="s">
        <v>2641</v>
      </c>
      <c r="J140" s="3" t="s">
        <v>1405</v>
      </c>
    </row>
    <row r="141" spans="1:11" ht="17" thickBot="1">
      <c r="A141" t="s">
        <v>1262</v>
      </c>
      <c r="B141">
        <v>9.3581629999999992E-3</v>
      </c>
      <c r="C141" s="8">
        <f t="shared" si="1"/>
        <v>1.6282887826229246</v>
      </c>
      <c r="D141" t="s">
        <v>1363</v>
      </c>
      <c r="E141" s="7">
        <v>2.0668058</v>
      </c>
      <c r="F141" s="7">
        <v>3.3653567</v>
      </c>
      <c r="G141" s="8">
        <v>0.42317185384093026</v>
      </c>
      <c r="H141" s="14" t="s">
        <v>1264</v>
      </c>
      <c r="I141" t="s">
        <v>1263</v>
      </c>
    </row>
    <row r="142" spans="1:11" ht="17" thickBot="1">
      <c r="A142" t="s">
        <v>277</v>
      </c>
      <c r="B142">
        <v>9.150989E-3</v>
      </c>
      <c r="C142" s="8">
        <f t="shared" si="1"/>
        <v>0.34197508946165028</v>
      </c>
      <c r="D142" t="s">
        <v>1364</v>
      </c>
      <c r="E142" s="7">
        <v>1.9787528999999999</v>
      </c>
      <c r="F142" s="7">
        <v>0.67668419999999996</v>
      </c>
      <c r="G142" s="52">
        <v>-0.39344181650919496</v>
      </c>
      <c r="H142" s="67" t="s">
        <v>279</v>
      </c>
      <c r="I142" s="3" t="s">
        <v>278</v>
      </c>
      <c r="J142" s="3" t="s">
        <v>2697</v>
      </c>
      <c r="K142" s="3" t="s">
        <v>2427</v>
      </c>
    </row>
    <row r="143" spans="1:11">
      <c r="A143" t="s">
        <v>972</v>
      </c>
      <c r="B143">
        <v>8.1153260000000008E-3</v>
      </c>
      <c r="C143" s="8">
        <f t="shared" si="1"/>
        <v>0.6062459761371779</v>
      </c>
      <c r="D143" t="s">
        <v>1364</v>
      </c>
      <c r="E143" s="7">
        <v>4.0380973999999998</v>
      </c>
      <c r="F143" s="7">
        <v>2.4480803</v>
      </c>
      <c r="G143" s="8">
        <v>0.1668754138988649</v>
      </c>
      <c r="H143" s="14" t="s">
        <v>974</v>
      </c>
      <c r="I143" t="s">
        <v>973</v>
      </c>
      <c r="K143" s="14"/>
    </row>
    <row r="144" spans="1:11">
      <c r="A144" t="s">
        <v>845</v>
      </c>
      <c r="B144">
        <v>5.4912299999999997E-3</v>
      </c>
      <c r="C144" s="8">
        <f t="shared" ref="C144:C207" si="2">F144/E144</f>
        <v>0.40109259101396577</v>
      </c>
      <c r="D144" t="s">
        <v>1364</v>
      </c>
      <c r="E144" s="7">
        <v>5.7058495999999996</v>
      </c>
      <c r="F144" s="7">
        <v>2.2885740000000001</v>
      </c>
      <c r="G144" s="8">
        <v>-2.2808739721123003E-2</v>
      </c>
      <c r="H144" s="14" t="s">
        <v>847</v>
      </c>
      <c r="I144" t="s">
        <v>846</v>
      </c>
      <c r="K144" s="14"/>
    </row>
    <row r="145" spans="1:11">
      <c r="A145" t="s">
        <v>848</v>
      </c>
      <c r="B145">
        <v>7.5287925999999996E-3</v>
      </c>
      <c r="C145" s="8">
        <f t="shared" si="2"/>
        <v>0.37516090329287072</v>
      </c>
      <c r="D145" t="s">
        <v>1364</v>
      </c>
      <c r="E145" s="7">
        <v>5.1055511999999998</v>
      </c>
      <c r="F145" s="7">
        <v>1.9154032000000001</v>
      </c>
      <c r="G145" s="8">
        <v>9.5503434342020688E-2</v>
      </c>
      <c r="H145" s="14" t="s">
        <v>847</v>
      </c>
      <c r="I145" t="s">
        <v>2640</v>
      </c>
      <c r="K145" s="14"/>
    </row>
    <row r="146" spans="1:11">
      <c r="A146" t="s">
        <v>1009</v>
      </c>
      <c r="B146" s="1">
        <v>3.163366E-4</v>
      </c>
      <c r="C146" s="8">
        <f t="shared" si="2"/>
        <v>1.6248471791341768</v>
      </c>
      <c r="D146" t="s">
        <v>1363</v>
      </c>
      <c r="E146" s="7">
        <v>2.7416086000000002</v>
      </c>
      <c r="F146" s="7">
        <v>4.4546950000000001</v>
      </c>
      <c r="G146" s="8">
        <v>-0.31843743029267996</v>
      </c>
      <c r="H146" s="14" t="s">
        <v>1011</v>
      </c>
      <c r="I146" t="s">
        <v>2639</v>
      </c>
      <c r="K146" s="14"/>
    </row>
    <row r="147" spans="1:11">
      <c r="A147" t="s">
        <v>1012</v>
      </c>
      <c r="B147">
        <v>6.6917280000000001E-3</v>
      </c>
      <c r="C147" s="8">
        <f t="shared" si="2"/>
        <v>1.5918082419781709</v>
      </c>
      <c r="D147" t="s">
        <v>1363</v>
      </c>
      <c r="E147" s="7">
        <v>2.9657418999999998</v>
      </c>
      <c r="F147" s="7">
        <v>4.7208924000000003</v>
      </c>
      <c r="G147" s="8">
        <v>-0.13337791712466862</v>
      </c>
      <c r="H147" s="14" t="s">
        <v>1011</v>
      </c>
      <c r="I147" t="s">
        <v>1013</v>
      </c>
      <c r="K147" s="14"/>
    </row>
    <row r="148" spans="1:11">
      <c r="A148" t="s">
        <v>604</v>
      </c>
      <c r="B148">
        <v>8.0932564999999998E-3</v>
      </c>
      <c r="C148" s="8">
        <f t="shared" si="2"/>
        <v>0.56642871495974956</v>
      </c>
      <c r="D148" t="s">
        <v>1364</v>
      </c>
      <c r="E148" s="7">
        <v>4.8993834999999999</v>
      </c>
      <c r="F148" s="7">
        <v>2.7751515000000002</v>
      </c>
      <c r="G148" s="8">
        <v>-0.25205860670508407</v>
      </c>
      <c r="H148" s="3" t="s">
        <v>606</v>
      </c>
      <c r="I148" s="3" t="s">
        <v>605</v>
      </c>
      <c r="J148" s="3" t="s">
        <v>2681</v>
      </c>
      <c r="K148" s="14"/>
    </row>
    <row r="149" spans="1:11">
      <c r="A149" t="s">
        <v>228</v>
      </c>
      <c r="B149">
        <v>4.5051696E-3</v>
      </c>
      <c r="C149" s="8">
        <f t="shared" si="2"/>
        <v>1.795997119759855</v>
      </c>
      <c r="D149" t="s">
        <v>1363</v>
      </c>
      <c r="E149" s="7">
        <v>0.8752048</v>
      </c>
      <c r="F149" s="7">
        <v>1.5718653</v>
      </c>
      <c r="G149" s="8">
        <v>-0.26733708922736749</v>
      </c>
      <c r="H149" s="14" t="s">
        <v>230</v>
      </c>
      <c r="I149" t="s">
        <v>229</v>
      </c>
      <c r="K149" s="14"/>
    </row>
    <row r="150" spans="1:11">
      <c r="A150" t="s">
        <v>92</v>
      </c>
      <c r="B150">
        <v>9.4934270000000005E-3</v>
      </c>
      <c r="C150" s="8">
        <f t="shared" si="2"/>
        <v>1.5696077709248719</v>
      </c>
      <c r="D150" t="s">
        <v>1363</v>
      </c>
      <c r="E150" s="7">
        <v>1.330498</v>
      </c>
      <c r="F150" s="7">
        <v>2.0883600000000002</v>
      </c>
      <c r="G150" s="8">
        <v>-0.38235400321737767</v>
      </c>
      <c r="H150" s="33" t="s">
        <v>94</v>
      </c>
      <c r="I150" t="s">
        <v>93</v>
      </c>
      <c r="K150" s="14"/>
    </row>
    <row r="151" spans="1:11">
      <c r="A151" t="s">
        <v>95</v>
      </c>
      <c r="B151">
        <v>9.7970069999999999E-3</v>
      </c>
      <c r="C151" s="8">
        <f t="shared" si="2"/>
        <v>1.5355770877581125</v>
      </c>
      <c r="D151" t="s">
        <v>1363</v>
      </c>
      <c r="E151" s="7">
        <v>1.3294919000000001</v>
      </c>
      <c r="F151" s="7">
        <v>2.0415372999999999</v>
      </c>
      <c r="G151" s="8">
        <v>-0.38954194592067043</v>
      </c>
      <c r="H151" s="33" t="s">
        <v>94</v>
      </c>
      <c r="I151" t="s">
        <v>96</v>
      </c>
      <c r="K151" s="14"/>
    </row>
    <row r="152" spans="1:11">
      <c r="A152" t="s">
        <v>649</v>
      </c>
      <c r="B152">
        <v>5.4763844000000001E-3</v>
      </c>
      <c r="C152" s="8">
        <f t="shared" si="2"/>
        <v>2.2215641866067157</v>
      </c>
      <c r="D152" t="s">
        <v>1363</v>
      </c>
      <c r="E152" s="7">
        <v>1.5349051</v>
      </c>
      <c r="F152" s="7">
        <v>3.4098902</v>
      </c>
      <c r="G152" s="8">
        <v>0.30593540048253304</v>
      </c>
      <c r="H152" s="14" t="s">
        <v>651</v>
      </c>
      <c r="I152" t="s">
        <v>2638</v>
      </c>
      <c r="K152" s="14"/>
    </row>
    <row r="153" spans="1:11">
      <c r="A153" t="s">
        <v>1166</v>
      </c>
      <c r="B153">
        <v>6.8577415999999999E-3</v>
      </c>
      <c r="C153" s="8">
        <f t="shared" si="2"/>
        <v>0.52481011772728525</v>
      </c>
      <c r="D153" t="s">
        <v>1364</v>
      </c>
      <c r="E153" s="7">
        <v>3.4393810999999999</v>
      </c>
      <c r="F153" s="7">
        <v>1.8050219999999999</v>
      </c>
      <c r="G153" s="43">
        <v>0.26346325053618858</v>
      </c>
      <c r="H153" s="14" t="s">
        <v>1168</v>
      </c>
      <c r="I153" t="s">
        <v>1167</v>
      </c>
      <c r="K153" s="14" t="s">
        <v>2471</v>
      </c>
    </row>
    <row r="154" spans="1:11">
      <c r="A154" t="s">
        <v>1311</v>
      </c>
      <c r="B154">
        <v>2.2802745999999999E-3</v>
      </c>
      <c r="C154" s="8">
        <f t="shared" si="2"/>
        <v>2.8934593858254711</v>
      </c>
      <c r="D154" t="s">
        <v>1363</v>
      </c>
      <c r="E154" s="7">
        <v>0.95512589999999997</v>
      </c>
      <c r="F154" s="7">
        <v>2.7636180000000001</v>
      </c>
      <c r="G154" s="8">
        <v>0.21065972206950223</v>
      </c>
      <c r="H154" s="46" t="s">
        <v>1313</v>
      </c>
      <c r="I154" s="46" t="s">
        <v>2637</v>
      </c>
      <c r="J154" s="46" t="s">
        <v>1313</v>
      </c>
      <c r="K154" s="14"/>
    </row>
    <row r="155" spans="1:11">
      <c r="A155" t="s">
        <v>960</v>
      </c>
      <c r="B155">
        <v>9.4345839999999993E-3</v>
      </c>
      <c r="C155" s="8">
        <f t="shared" si="2"/>
        <v>1.5066054259828201</v>
      </c>
      <c r="D155" t="s">
        <v>1363</v>
      </c>
      <c r="E155" s="7">
        <v>4.5565569999999997</v>
      </c>
      <c r="F155" s="7">
        <v>6.8649335000000002</v>
      </c>
      <c r="G155" s="8">
        <v>0.51578502245685853</v>
      </c>
      <c r="H155" s="14" t="s">
        <v>962</v>
      </c>
      <c r="I155" t="s">
        <v>2636</v>
      </c>
      <c r="K155" s="14"/>
    </row>
    <row r="156" spans="1:11">
      <c r="A156" t="s">
        <v>1256</v>
      </c>
      <c r="B156">
        <v>9.2641649999999996E-3</v>
      </c>
      <c r="C156" s="8">
        <f t="shared" si="2"/>
        <v>1.303137858964269</v>
      </c>
      <c r="D156" t="s">
        <v>1363</v>
      </c>
      <c r="E156" s="7">
        <v>3.0734395999999999</v>
      </c>
      <c r="F156" s="7">
        <v>4.0051154999999996</v>
      </c>
      <c r="G156" s="8">
        <v>0.43782111269145574</v>
      </c>
      <c r="H156" s="14" t="s">
        <v>1258</v>
      </c>
      <c r="I156" t="s">
        <v>1257</v>
      </c>
      <c r="K156" s="14"/>
    </row>
    <row r="157" spans="1:11" s="3" customFormat="1">
      <c r="A157" s="3" t="s">
        <v>258</v>
      </c>
      <c r="B157" s="3">
        <v>6.9204247999999999E-3</v>
      </c>
      <c r="C157" s="8">
        <f t="shared" si="2"/>
        <v>1.6302641072990718</v>
      </c>
      <c r="D157" s="3" t="s">
        <v>1363</v>
      </c>
      <c r="E157" s="9">
        <v>1.2006143</v>
      </c>
      <c r="F157" s="9">
        <v>1.9573183999999999</v>
      </c>
      <c r="G157" s="8">
        <v>-0.13264299064238697</v>
      </c>
      <c r="H157" s="3" t="s">
        <v>260</v>
      </c>
      <c r="I157" s="3" t="s">
        <v>259</v>
      </c>
      <c r="J157" s="4" t="s">
        <v>1406</v>
      </c>
      <c r="K157" s="14" t="s">
        <v>2424</v>
      </c>
    </row>
    <row r="158" spans="1:11">
      <c r="A158" t="s">
        <v>1179</v>
      </c>
      <c r="B158">
        <v>4.3949293999999998E-3</v>
      </c>
      <c r="C158" s="8">
        <f t="shared" si="2"/>
        <v>2.069020180752692</v>
      </c>
      <c r="D158" t="s">
        <v>1363</v>
      </c>
      <c r="E158" s="7">
        <v>2.8755864999999998</v>
      </c>
      <c r="F158" s="7">
        <v>5.9496465000000001</v>
      </c>
      <c r="G158" s="8">
        <v>0.16495965610950691</v>
      </c>
      <c r="H158" s="14" t="s">
        <v>1181</v>
      </c>
      <c r="I158" t="s">
        <v>1180</v>
      </c>
      <c r="K158" s="14"/>
    </row>
    <row r="159" spans="1:11">
      <c r="A159" t="s">
        <v>1182</v>
      </c>
      <c r="B159">
        <v>1.6829744E-3</v>
      </c>
      <c r="C159" s="8">
        <f t="shared" si="2"/>
        <v>2.2297327724574383</v>
      </c>
      <c r="D159" t="s">
        <v>1363</v>
      </c>
      <c r="E159" s="7">
        <v>2.5648217</v>
      </c>
      <c r="F159" s="7">
        <v>5.7188670000000004</v>
      </c>
      <c r="G159" s="8">
        <v>0.1887897776900215</v>
      </c>
      <c r="H159" s="14" t="s">
        <v>1181</v>
      </c>
      <c r="I159" t="s">
        <v>1183</v>
      </c>
      <c r="K159" s="14"/>
    </row>
    <row r="160" spans="1:11">
      <c r="A160" t="s">
        <v>1184</v>
      </c>
      <c r="B160" s="1">
        <v>4.9224147E-4</v>
      </c>
      <c r="C160" s="8">
        <f t="shared" si="2"/>
        <v>2.3673948168754917</v>
      </c>
      <c r="D160" t="s">
        <v>1363</v>
      </c>
      <c r="E160" s="7">
        <v>2.1129340000000001</v>
      </c>
      <c r="F160" s="7">
        <v>5.0021490000000002</v>
      </c>
      <c r="G160" s="8">
        <v>0.20108552820302317</v>
      </c>
      <c r="H160" s="14" t="s">
        <v>1181</v>
      </c>
      <c r="I160" t="s">
        <v>1185</v>
      </c>
      <c r="K160" s="14"/>
    </row>
    <row r="161" spans="1:12">
      <c r="A161" t="s">
        <v>1186</v>
      </c>
      <c r="B161">
        <v>2.5494366000000002E-3</v>
      </c>
      <c r="C161" s="8">
        <f t="shared" si="2"/>
        <v>2.4436955427576943</v>
      </c>
      <c r="D161" t="s">
        <v>1363</v>
      </c>
      <c r="E161" s="7">
        <v>1.8276839</v>
      </c>
      <c r="F161" s="7">
        <v>4.4663029999999999</v>
      </c>
      <c r="G161" s="8">
        <v>6.4532632224608921E-2</v>
      </c>
      <c r="H161" s="14" t="s">
        <v>1181</v>
      </c>
      <c r="I161" t="s">
        <v>1187</v>
      </c>
      <c r="K161" s="14"/>
    </row>
    <row r="162" spans="1:12">
      <c r="A162" t="s">
        <v>1188</v>
      </c>
      <c r="B162">
        <v>2.033694E-3</v>
      </c>
      <c r="C162" s="8">
        <f t="shared" si="2"/>
        <v>2.4280549565079355</v>
      </c>
      <c r="D162" t="s">
        <v>1363</v>
      </c>
      <c r="E162" s="7">
        <v>1.5874735</v>
      </c>
      <c r="F162" s="7">
        <v>3.8544729000000002</v>
      </c>
      <c r="G162" s="8">
        <v>0.12331316744171877</v>
      </c>
      <c r="H162" s="14" t="s">
        <v>1181</v>
      </c>
      <c r="I162" t="s">
        <v>1189</v>
      </c>
      <c r="K162" s="14"/>
    </row>
    <row r="163" spans="1:12">
      <c r="A163" t="s">
        <v>626</v>
      </c>
      <c r="B163">
        <v>2.0494468000000002E-3</v>
      </c>
      <c r="C163" s="8">
        <f t="shared" si="2"/>
        <v>2.2920289610195517</v>
      </c>
      <c r="D163" t="s">
        <v>1363</v>
      </c>
      <c r="E163" s="7">
        <v>1.9885763999999999</v>
      </c>
      <c r="F163" s="7">
        <v>4.5578747000000002</v>
      </c>
      <c r="G163" s="8">
        <v>0.139078999894379</v>
      </c>
      <c r="H163" s="14" t="s">
        <v>628</v>
      </c>
      <c r="I163" t="s">
        <v>627</v>
      </c>
      <c r="K163" s="14"/>
    </row>
    <row r="164" spans="1:12">
      <c r="A164" t="s">
        <v>402</v>
      </c>
      <c r="B164">
        <v>7.5639749999999997E-3</v>
      </c>
      <c r="C164" s="8">
        <f t="shared" si="2"/>
        <v>1.2745581740738379</v>
      </c>
      <c r="D164" t="s">
        <v>1363</v>
      </c>
      <c r="E164" s="7">
        <v>5.8632819999999999</v>
      </c>
      <c r="F164" s="7">
        <v>7.4730939999999997</v>
      </c>
      <c r="G164" s="8">
        <v>0.21400420475000856</v>
      </c>
      <c r="H164" s="14" t="s">
        <v>404</v>
      </c>
      <c r="I164" t="s">
        <v>2635</v>
      </c>
      <c r="K164" s="14"/>
    </row>
    <row r="165" spans="1:12">
      <c r="A165" t="s">
        <v>1136</v>
      </c>
      <c r="B165" s="1">
        <v>9.8571329999999993E-4</v>
      </c>
      <c r="C165" s="8">
        <f t="shared" si="2"/>
        <v>0.42800050094300146</v>
      </c>
      <c r="D165" t="s">
        <v>1364</v>
      </c>
      <c r="E165" s="7">
        <v>1.4732215</v>
      </c>
      <c r="F165" s="7">
        <v>0.63053954000000001</v>
      </c>
      <c r="G165" s="8">
        <v>0.3491016768691112</v>
      </c>
      <c r="H165" s="14" t="s">
        <v>1138</v>
      </c>
      <c r="I165" t="s">
        <v>2634</v>
      </c>
      <c r="K165" s="14"/>
    </row>
    <row r="166" spans="1:12">
      <c r="A166" t="s">
        <v>1196</v>
      </c>
      <c r="B166">
        <v>6.1608907000000003E-3</v>
      </c>
      <c r="C166" s="8">
        <f t="shared" si="2"/>
        <v>1.5888821670907214</v>
      </c>
      <c r="D166" t="s">
        <v>1363</v>
      </c>
      <c r="E166" s="7">
        <v>4.4946637000000003</v>
      </c>
      <c r="F166" s="7">
        <v>7.1414910000000003</v>
      </c>
      <c r="G166" s="8">
        <v>-0.16552128319533635</v>
      </c>
      <c r="H166" s="14" t="s">
        <v>1198</v>
      </c>
      <c r="I166" t="s">
        <v>1197</v>
      </c>
      <c r="K166" s="14"/>
    </row>
    <row r="167" spans="1:12">
      <c r="A167" t="s">
        <v>1199</v>
      </c>
      <c r="B167">
        <v>6.9715039999999999E-3</v>
      </c>
      <c r="C167" s="8">
        <f t="shared" si="2"/>
        <v>1.7050159367590005</v>
      </c>
      <c r="D167" t="s">
        <v>1363</v>
      </c>
      <c r="E167" s="7">
        <v>2.2662387000000002</v>
      </c>
      <c r="F167" s="7">
        <v>3.8639730999999999</v>
      </c>
      <c r="G167" s="8">
        <v>0.2409886685155945</v>
      </c>
      <c r="H167" s="14" t="s">
        <v>1198</v>
      </c>
      <c r="I167" t="s">
        <v>1200</v>
      </c>
      <c r="K167" s="14"/>
    </row>
    <row r="168" spans="1:12">
      <c r="A168" t="s">
        <v>1201</v>
      </c>
      <c r="B168">
        <v>4.9303126999999999E-3</v>
      </c>
      <c r="C168" s="8">
        <f t="shared" si="2"/>
        <v>1.9071885540922424</v>
      </c>
      <c r="D168" t="s">
        <v>1363</v>
      </c>
      <c r="E168" s="7">
        <v>1.919009</v>
      </c>
      <c r="F168" s="7">
        <v>3.6599119999999998</v>
      </c>
      <c r="G168" s="8">
        <v>0.30793497586182578</v>
      </c>
      <c r="H168" s="14" t="s">
        <v>1198</v>
      </c>
      <c r="I168" t="s">
        <v>1202</v>
      </c>
      <c r="K168" s="14"/>
    </row>
    <row r="169" spans="1:12">
      <c r="A169" t="s">
        <v>1203</v>
      </c>
      <c r="B169">
        <v>5.4066770000000004E-3</v>
      </c>
      <c r="C169" s="8">
        <f t="shared" si="2"/>
        <v>1.8893146814501955</v>
      </c>
      <c r="D169" t="s">
        <v>1363</v>
      </c>
      <c r="E169" s="7">
        <v>1.0850093000000001</v>
      </c>
      <c r="F169" s="7">
        <v>2.0499239999999999</v>
      </c>
      <c r="G169" s="8">
        <v>0.30382083521140735</v>
      </c>
      <c r="H169" s="14" t="s">
        <v>1198</v>
      </c>
      <c r="I169" t="s">
        <v>1200</v>
      </c>
      <c r="K169" s="14"/>
    </row>
    <row r="170" spans="1:12">
      <c r="A170" t="s">
        <v>1123</v>
      </c>
      <c r="B170">
        <v>7.4845835999999997E-3</v>
      </c>
      <c r="C170" s="8">
        <f t="shared" si="2"/>
        <v>3.0381557090704394</v>
      </c>
      <c r="D170" t="s">
        <v>1363</v>
      </c>
      <c r="E170" s="7">
        <v>0.40410414</v>
      </c>
      <c r="F170" s="7">
        <v>1.2277313000000001</v>
      </c>
      <c r="G170" s="8">
        <v>0.55410221325799303</v>
      </c>
      <c r="H170" t="s">
        <v>1125</v>
      </c>
      <c r="I170" t="s">
        <v>2633</v>
      </c>
      <c r="K170" s="14"/>
    </row>
    <row r="171" spans="1:12">
      <c r="A171" t="s">
        <v>26</v>
      </c>
      <c r="B171">
        <v>8.2775890000000001E-3</v>
      </c>
      <c r="C171" s="8">
        <f t="shared" si="2"/>
        <v>1.3033409214325165</v>
      </c>
      <c r="D171" t="s">
        <v>1363</v>
      </c>
      <c r="E171" s="7">
        <v>2.8655837000000002</v>
      </c>
      <c r="F171" s="7">
        <v>3.7348325</v>
      </c>
      <c r="G171" s="50">
        <v>-0.14578513006384494</v>
      </c>
      <c r="H171" s="19" t="s">
        <v>28</v>
      </c>
      <c r="I171" s="5" t="s">
        <v>27</v>
      </c>
      <c r="J171" s="5"/>
      <c r="K171" s="4" t="s">
        <v>2472</v>
      </c>
    </row>
    <row r="172" spans="1:12">
      <c r="A172" t="s">
        <v>29</v>
      </c>
      <c r="B172">
        <v>7.7259820000000002E-3</v>
      </c>
      <c r="C172" s="8">
        <f t="shared" si="2"/>
        <v>1.2952556632423395</v>
      </c>
      <c r="D172" t="s">
        <v>1363</v>
      </c>
      <c r="E172" s="7">
        <v>2.8597443</v>
      </c>
      <c r="F172" s="7">
        <v>3.7040999999999999</v>
      </c>
      <c r="G172" s="50">
        <v>-0.17829570691100685</v>
      </c>
      <c r="H172" s="20" t="s">
        <v>28</v>
      </c>
      <c r="I172" s="5" t="s">
        <v>30</v>
      </c>
      <c r="J172" s="5"/>
      <c r="K172" s="5" t="s">
        <v>2740</v>
      </c>
    </row>
    <row r="173" spans="1:12">
      <c r="A173" t="s">
        <v>329</v>
      </c>
      <c r="B173">
        <v>4.6889363E-3</v>
      </c>
      <c r="C173" s="8">
        <f t="shared" si="2"/>
        <v>1.3157928126817842</v>
      </c>
      <c r="D173" t="s">
        <v>1363</v>
      </c>
      <c r="E173" s="7">
        <v>2.0854037000000001</v>
      </c>
      <c r="F173" s="7">
        <v>2.7439591999999999</v>
      </c>
      <c r="G173" s="49">
        <v>-0.11739464735659361</v>
      </c>
      <c r="H173" s="14" t="s">
        <v>28</v>
      </c>
      <c r="I173" t="s">
        <v>330</v>
      </c>
    </row>
    <row r="174" spans="1:12">
      <c r="A174" t="s">
        <v>875</v>
      </c>
      <c r="B174">
        <v>5.0480174999999999E-3</v>
      </c>
      <c r="C174" s="8">
        <f t="shared" si="2"/>
        <v>3.0342957155817998</v>
      </c>
      <c r="D174" t="s">
        <v>1363</v>
      </c>
      <c r="E174" s="7">
        <v>0.60068785999999996</v>
      </c>
      <c r="F174" s="7">
        <v>1.8226646</v>
      </c>
      <c r="G174" s="49">
        <v>5.1723281809466753E-2</v>
      </c>
      <c r="H174" s="14" t="s">
        <v>877</v>
      </c>
      <c r="I174" t="s">
        <v>876</v>
      </c>
    </row>
    <row r="175" spans="1:12" s="4" customFormat="1">
      <c r="A175" s="4" t="s">
        <v>1093</v>
      </c>
      <c r="B175" s="4">
        <v>9.364598E-3</v>
      </c>
      <c r="C175" s="8">
        <f t="shared" si="2"/>
        <v>2.1376307220870365</v>
      </c>
      <c r="D175" s="4" t="s">
        <v>1363</v>
      </c>
      <c r="E175" s="10">
        <v>2.1927051999999998</v>
      </c>
      <c r="F175" s="10">
        <v>4.6871939999999999</v>
      </c>
      <c r="G175" s="49">
        <v>0.26425723927992001</v>
      </c>
      <c r="H175" s="46" t="s">
        <v>1095</v>
      </c>
      <c r="I175" s="46" t="s">
        <v>1094</v>
      </c>
      <c r="J175" s="46" t="s">
        <v>1095</v>
      </c>
      <c r="L175" s="4" t="s">
        <v>2271</v>
      </c>
    </row>
    <row r="176" spans="1:12" s="4" customFormat="1">
      <c r="A176" s="4" t="s">
        <v>313</v>
      </c>
      <c r="B176" s="4">
        <v>7.4477023000000002E-3</v>
      </c>
      <c r="C176" s="13">
        <f t="shared" si="2"/>
        <v>2.8790677346761222</v>
      </c>
      <c r="D176" s="4" t="s">
        <v>1363</v>
      </c>
      <c r="E176" s="10">
        <v>0.38110524000000001</v>
      </c>
      <c r="F176" s="10">
        <v>1.0972278</v>
      </c>
      <c r="G176" s="49">
        <v>0.26380769792550107</v>
      </c>
      <c r="H176" s="46" t="s">
        <v>314</v>
      </c>
      <c r="I176" s="46" t="s">
        <v>2270</v>
      </c>
      <c r="J176" s="46" t="s">
        <v>314</v>
      </c>
      <c r="L176" s="4" t="s">
        <v>2269</v>
      </c>
    </row>
    <row r="177" spans="1:12" s="5" customFormat="1">
      <c r="A177" s="5" t="s">
        <v>261</v>
      </c>
      <c r="B177" s="5">
        <v>2.2535261000000001E-3</v>
      </c>
      <c r="C177" s="13">
        <f t="shared" si="2"/>
        <v>2.0448997005271852</v>
      </c>
      <c r="D177" s="5" t="s">
        <v>1363</v>
      </c>
      <c r="E177" s="11">
        <v>1.0932211000000001</v>
      </c>
      <c r="F177" s="11">
        <v>2.2355274999999999</v>
      </c>
      <c r="G177" s="49">
        <v>4.7611959197960796E-2</v>
      </c>
      <c r="H177" s="19" t="s">
        <v>263</v>
      </c>
      <c r="I177" s="5" t="s">
        <v>262</v>
      </c>
      <c r="L177" s="5" t="s">
        <v>2738</v>
      </c>
    </row>
    <row r="178" spans="1:12" s="5" customFormat="1">
      <c r="A178" s="5" t="s">
        <v>1302</v>
      </c>
      <c r="B178" s="5">
        <v>5.8648509999999999E-3</v>
      </c>
      <c r="C178" s="13">
        <f t="shared" si="2"/>
        <v>2.1730144819822947</v>
      </c>
      <c r="D178" s="5" t="s">
        <v>1363</v>
      </c>
      <c r="E178" s="11">
        <v>1.1808052</v>
      </c>
      <c r="F178" s="11">
        <v>2.5659068</v>
      </c>
      <c r="G178" s="49">
        <v>0.13561304694834903</v>
      </c>
      <c r="H178" s="19" t="s">
        <v>263</v>
      </c>
      <c r="I178" s="5" t="s">
        <v>2631</v>
      </c>
    </row>
    <row r="179" spans="1:12" s="5" customFormat="1">
      <c r="A179" s="5" t="s">
        <v>1303</v>
      </c>
      <c r="B179" s="5">
        <v>2.0466833000000002E-3</v>
      </c>
      <c r="C179" s="13">
        <f t="shared" si="2"/>
        <v>2.78184829030547</v>
      </c>
      <c r="D179" s="5" t="s">
        <v>1363</v>
      </c>
      <c r="E179" s="11">
        <v>0.99241120000000005</v>
      </c>
      <c r="F179" s="11">
        <v>2.7607374</v>
      </c>
      <c r="G179" s="8">
        <v>1.3468757785482812E-2</v>
      </c>
      <c r="H179" s="19" t="s">
        <v>263</v>
      </c>
      <c r="I179" s="5" t="s">
        <v>2632</v>
      </c>
    </row>
    <row r="180" spans="1:12">
      <c r="A180" t="s">
        <v>814</v>
      </c>
      <c r="B180">
        <v>9.9617969999999997E-3</v>
      </c>
      <c r="C180" s="8">
        <f t="shared" si="2"/>
        <v>1.8600106410698487</v>
      </c>
      <c r="D180" t="s">
        <v>1363</v>
      </c>
      <c r="E180" s="7">
        <v>0.76909559999999999</v>
      </c>
      <c r="F180" s="7">
        <v>1.430526</v>
      </c>
      <c r="G180" s="8">
        <v>-3.6610247553103464E-2</v>
      </c>
      <c r="H180" s="14" t="s">
        <v>816</v>
      </c>
      <c r="I180" t="s">
        <v>815</v>
      </c>
    </row>
    <row r="181" spans="1:12" s="5" customFormat="1" ht="17" thickBot="1">
      <c r="A181" s="5" t="s">
        <v>718</v>
      </c>
      <c r="B181" s="5">
        <v>3.0397796E-3</v>
      </c>
      <c r="C181" s="13">
        <f t="shared" si="2"/>
        <v>2.6130218010578128</v>
      </c>
      <c r="D181" s="5" t="s">
        <v>1363</v>
      </c>
      <c r="E181" s="11">
        <v>0.78798469999999998</v>
      </c>
      <c r="F181" s="11">
        <v>2.0590212000000001</v>
      </c>
      <c r="G181" s="8">
        <v>0.58514500579172557</v>
      </c>
      <c r="H181" s="64" t="s">
        <v>720</v>
      </c>
      <c r="I181" s="4" t="s">
        <v>2630</v>
      </c>
    </row>
    <row r="182" spans="1:12" ht="17" thickBot="1">
      <c r="A182" t="s">
        <v>855</v>
      </c>
      <c r="B182">
        <v>2.9340754000000001E-3</v>
      </c>
      <c r="C182" s="8">
        <f t="shared" si="2"/>
        <v>0.74824576879426885</v>
      </c>
      <c r="D182" s="5" t="s">
        <v>1364</v>
      </c>
      <c r="E182" s="11">
        <v>15.887729</v>
      </c>
      <c r="F182" s="11">
        <v>11.887926</v>
      </c>
      <c r="G182" s="52">
        <v>-0.39528446834032066</v>
      </c>
      <c r="H182" s="53" t="s">
        <v>857</v>
      </c>
      <c r="I182" s="5" t="s">
        <v>856</v>
      </c>
    </row>
    <row r="183" spans="1:12">
      <c r="A183" t="s">
        <v>83</v>
      </c>
      <c r="B183">
        <v>8.8258499999999997E-3</v>
      </c>
      <c r="C183" s="8">
        <f t="shared" si="2"/>
        <v>1.4090596505475692</v>
      </c>
      <c r="D183" t="s">
        <v>1363</v>
      </c>
      <c r="E183" s="7">
        <v>3.7250907</v>
      </c>
      <c r="F183" s="7">
        <v>5.248875</v>
      </c>
      <c r="G183" s="8">
        <v>0.34596475572441582</v>
      </c>
      <c r="H183" s="14" t="s">
        <v>85</v>
      </c>
      <c r="I183" t="s">
        <v>84</v>
      </c>
    </row>
    <row r="184" spans="1:12">
      <c r="A184" t="s">
        <v>562</v>
      </c>
      <c r="B184">
        <v>2.9850892999999999E-3</v>
      </c>
      <c r="C184" s="8">
        <f t="shared" si="2"/>
        <v>1.6813629176858258</v>
      </c>
      <c r="D184" t="s">
        <v>1363</v>
      </c>
      <c r="E184" s="7">
        <v>7.1639131999999996</v>
      </c>
      <c r="F184" s="7">
        <v>12.045138</v>
      </c>
      <c r="G184" s="8">
        <v>0.17900421300125308</v>
      </c>
      <c r="H184" s="14" t="s">
        <v>85</v>
      </c>
      <c r="I184" t="s">
        <v>563</v>
      </c>
    </row>
    <row r="185" spans="1:12">
      <c r="A185" t="s">
        <v>592</v>
      </c>
      <c r="B185">
        <v>4.7573195999999996E-3</v>
      </c>
      <c r="C185" s="8">
        <f t="shared" si="2"/>
        <v>2.2427048852594615</v>
      </c>
      <c r="D185" t="s">
        <v>1363</v>
      </c>
      <c r="E185" s="7">
        <v>1.0181711</v>
      </c>
      <c r="F185" s="7">
        <v>2.2834572999999998</v>
      </c>
      <c r="G185" s="8">
        <v>5.5954024681998518E-2</v>
      </c>
      <c r="H185" s="3" t="s">
        <v>594</v>
      </c>
      <c r="I185" s="3" t="s">
        <v>2629</v>
      </c>
      <c r="J185" s="3" t="s">
        <v>2698</v>
      </c>
    </row>
    <row r="186" spans="1:12">
      <c r="A186" t="s">
        <v>353</v>
      </c>
      <c r="B186">
        <v>2.3159739000000001E-3</v>
      </c>
      <c r="C186" s="8">
        <f t="shared" si="2"/>
        <v>2.6188209362056876</v>
      </c>
      <c r="D186" t="s">
        <v>1363</v>
      </c>
      <c r="E186" s="7">
        <v>0.44440106000000001</v>
      </c>
      <c r="F186" s="7">
        <v>1.1638067999999999</v>
      </c>
      <c r="G186" s="8">
        <v>0.42579241845778049</v>
      </c>
      <c r="H186" s="14" t="s">
        <v>355</v>
      </c>
      <c r="I186" t="s">
        <v>354</v>
      </c>
    </row>
    <row r="187" spans="1:12">
      <c r="A187" t="s">
        <v>759</v>
      </c>
      <c r="B187">
        <v>5.2819599999999996E-3</v>
      </c>
      <c r="C187" s="8">
        <f t="shared" si="2"/>
        <v>1.40734973976538</v>
      </c>
      <c r="D187" t="s">
        <v>1363</v>
      </c>
      <c r="E187" s="7">
        <v>12.233575999999999</v>
      </c>
      <c r="F187" s="7">
        <v>17.216919999999998</v>
      </c>
      <c r="G187" s="8">
        <v>0.21709191623237215</v>
      </c>
      <c r="H187" s="14" t="s">
        <v>761</v>
      </c>
      <c r="I187" t="s">
        <v>760</v>
      </c>
    </row>
    <row r="188" spans="1:12">
      <c r="A188" t="s">
        <v>109</v>
      </c>
      <c r="B188">
        <v>3.5796320000000001E-3</v>
      </c>
      <c r="C188" s="8">
        <f t="shared" si="2"/>
        <v>1.6202208261338331</v>
      </c>
      <c r="D188" t="s">
        <v>1363</v>
      </c>
      <c r="E188" s="7">
        <v>1.2916406</v>
      </c>
      <c r="F188" s="7">
        <v>2.092743</v>
      </c>
      <c r="G188" s="8">
        <v>-0.38559606646437083</v>
      </c>
      <c r="H188" s="33" t="s">
        <v>111</v>
      </c>
      <c r="I188" t="s">
        <v>110</v>
      </c>
    </row>
    <row r="189" spans="1:12">
      <c r="A189" t="s">
        <v>112</v>
      </c>
      <c r="B189">
        <v>1.4015947E-3</v>
      </c>
      <c r="C189" s="8">
        <f t="shared" si="2"/>
        <v>1.5936654109728825</v>
      </c>
      <c r="D189" t="s">
        <v>1363</v>
      </c>
      <c r="E189" s="7">
        <v>2.3494847000000001</v>
      </c>
      <c r="F189" s="7">
        <v>3.7442924999999998</v>
      </c>
      <c r="G189" s="8">
        <v>-0.37317535794224693</v>
      </c>
      <c r="H189" s="33" t="s">
        <v>111</v>
      </c>
      <c r="I189" t="s">
        <v>113</v>
      </c>
    </row>
    <row r="190" spans="1:12">
      <c r="A190" t="s">
        <v>858</v>
      </c>
      <c r="B190">
        <v>5.2213140000000003E-3</v>
      </c>
      <c r="C190" s="8">
        <f t="shared" si="2"/>
        <v>1.5142201804237088</v>
      </c>
      <c r="D190" t="s">
        <v>1363</v>
      </c>
      <c r="E190" s="7">
        <v>2.5612930999999999</v>
      </c>
      <c r="F190" s="7">
        <v>3.8783617000000001</v>
      </c>
      <c r="G190" s="8">
        <v>-0.377438454638724</v>
      </c>
      <c r="H190" s="33" t="s">
        <v>111</v>
      </c>
      <c r="I190" t="s">
        <v>859</v>
      </c>
    </row>
    <row r="191" spans="1:12">
      <c r="A191" t="s">
        <v>1062</v>
      </c>
      <c r="B191">
        <v>2.9516885999999998E-3</v>
      </c>
      <c r="C191" s="8">
        <f t="shared" si="2"/>
        <v>1.557591388986334</v>
      </c>
      <c r="D191" t="s">
        <v>1363</v>
      </c>
      <c r="E191" s="7">
        <v>3.8967770000000002</v>
      </c>
      <c r="F191" s="7">
        <v>6.0695863000000001</v>
      </c>
      <c r="G191" s="8">
        <v>0.23639437935596416</v>
      </c>
      <c r="H191" s="19" t="s">
        <v>1064</v>
      </c>
      <c r="I191" t="s">
        <v>1063</v>
      </c>
    </row>
    <row r="192" spans="1:12">
      <c r="A192" t="s">
        <v>415</v>
      </c>
      <c r="B192">
        <v>6.5081100000000001E-3</v>
      </c>
      <c r="C192" s="8">
        <f t="shared" si="2"/>
        <v>0.56169438908073033</v>
      </c>
      <c r="D192" t="s">
        <v>1364</v>
      </c>
      <c r="E192" s="7">
        <v>2.0930776999999998</v>
      </c>
      <c r="F192" s="7">
        <v>1.17567</v>
      </c>
      <c r="G192" s="8">
        <v>0.13274349469252791</v>
      </c>
      <c r="H192" s="46" t="s">
        <v>417</v>
      </c>
      <c r="I192" s="46" t="s">
        <v>2628</v>
      </c>
      <c r="J192" s="46" t="s">
        <v>417</v>
      </c>
    </row>
    <row r="193" spans="1:11">
      <c r="A193" t="s">
        <v>1175</v>
      </c>
      <c r="B193">
        <v>3.3628555999999999E-3</v>
      </c>
      <c r="C193" s="8">
        <f t="shared" si="2"/>
        <v>1.3123199887576498</v>
      </c>
      <c r="D193" t="s">
        <v>1363</v>
      </c>
      <c r="E193" s="7">
        <v>11.897868000000001</v>
      </c>
      <c r="F193" s="7">
        <v>15.613810000000001</v>
      </c>
      <c r="G193" s="8">
        <v>0.19010880523230819</v>
      </c>
      <c r="H193" s="14" t="s">
        <v>1177</v>
      </c>
      <c r="I193" t="s">
        <v>1176</v>
      </c>
    </row>
    <row r="194" spans="1:11" ht="17" thickBot="1">
      <c r="A194" t="s">
        <v>1178</v>
      </c>
      <c r="B194">
        <v>4.3011224000000002E-3</v>
      </c>
      <c r="C194" s="8">
        <f t="shared" si="2"/>
        <v>1.2495747728713382</v>
      </c>
      <c r="D194" t="s">
        <v>1363</v>
      </c>
      <c r="E194" s="7">
        <v>13.568631</v>
      </c>
      <c r="F194" s="7">
        <v>16.955019</v>
      </c>
      <c r="G194" s="8">
        <v>8.073398293241137E-3</v>
      </c>
      <c r="H194" s="14" t="s">
        <v>1177</v>
      </c>
      <c r="I194" t="s">
        <v>1176</v>
      </c>
    </row>
    <row r="195" spans="1:11" ht="17" thickBot="1">
      <c r="A195" t="s">
        <v>954</v>
      </c>
      <c r="B195">
        <v>2.5089957999999998E-3</v>
      </c>
      <c r="C195" s="32">
        <f t="shared" si="2"/>
        <v>1.3919871447290306</v>
      </c>
      <c r="D195" s="33" t="s">
        <v>1363</v>
      </c>
      <c r="E195" s="41">
        <v>8.2437780000000007</v>
      </c>
      <c r="F195" s="41">
        <v>11.475232999999999</v>
      </c>
      <c r="G195" s="52">
        <v>-0.57586662683301215</v>
      </c>
      <c r="H195" s="55" t="s">
        <v>956</v>
      </c>
      <c r="I195" s="33" t="s">
        <v>955</v>
      </c>
      <c r="J195" s="3" t="s">
        <v>2521</v>
      </c>
    </row>
    <row r="196" spans="1:11">
      <c r="A196" t="s">
        <v>947</v>
      </c>
      <c r="B196">
        <v>8.2127404999999994E-3</v>
      </c>
      <c r="C196" s="8">
        <f t="shared" si="2"/>
        <v>1.3515747826759295</v>
      </c>
      <c r="D196" t="s">
        <v>1363</v>
      </c>
      <c r="E196" s="7">
        <v>4.7400985000000002</v>
      </c>
      <c r="F196" s="7">
        <v>6.4065975999999996</v>
      </c>
      <c r="G196" s="8">
        <v>0.34591396797298191</v>
      </c>
      <c r="H196" s="46" t="s">
        <v>949</v>
      </c>
      <c r="I196" s="46" t="s">
        <v>2627</v>
      </c>
      <c r="J196" s="46" t="s">
        <v>949</v>
      </c>
      <c r="K196" s="46" t="s">
        <v>2741</v>
      </c>
    </row>
    <row r="197" spans="1:11">
      <c r="A197" t="s">
        <v>746</v>
      </c>
      <c r="B197" s="1">
        <v>9.5979135999999996E-4</v>
      </c>
      <c r="C197" s="8">
        <f t="shared" si="2"/>
        <v>2.0621722427673328</v>
      </c>
      <c r="D197" t="s">
        <v>1363</v>
      </c>
      <c r="E197" s="7">
        <v>2.4791786999999998</v>
      </c>
      <c r="F197" s="7">
        <v>5.1124935000000002</v>
      </c>
      <c r="G197" s="8">
        <v>-0.12847294011005822</v>
      </c>
      <c r="H197" s="14" t="s">
        <v>748</v>
      </c>
      <c r="I197" t="s">
        <v>2626</v>
      </c>
    </row>
    <row r="198" spans="1:11">
      <c r="A198" t="s">
        <v>158</v>
      </c>
      <c r="B198">
        <v>6.9593320000000004E-3</v>
      </c>
      <c r="C198" s="8">
        <f t="shared" si="2"/>
        <v>1.6504186970093302</v>
      </c>
      <c r="D198" t="s">
        <v>1363</v>
      </c>
      <c r="E198" s="7">
        <v>1.4918663999999999</v>
      </c>
      <c r="F198" s="7">
        <v>2.4622042</v>
      </c>
      <c r="G198" s="8">
        <v>-0.27734503321805543</v>
      </c>
      <c r="H198" s="14" t="s">
        <v>160</v>
      </c>
      <c r="I198" t="s">
        <v>159</v>
      </c>
    </row>
    <row r="199" spans="1:11">
      <c r="A199" t="s">
        <v>787</v>
      </c>
      <c r="B199">
        <v>6.9801009999999998E-3</v>
      </c>
      <c r="C199" s="8">
        <f t="shared" si="2"/>
        <v>1.4367036412952046</v>
      </c>
      <c r="D199" t="s">
        <v>1363</v>
      </c>
      <c r="E199" s="7">
        <v>8.3663225000000008</v>
      </c>
      <c r="F199" s="7">
        <v>12.019926</v>
      </c>
      <c r="G199" s="8">
        <v>0.34729816736794777</v>
      </c>
      <c r="H199" s="14" t="s">
        <v>789</v>
      </c>
      <c r="I199" t="s">
        <v>2625</v>
      </c>
    </row>
    <row r="200" spans="1:11">
      <c r="A200" t="s">
        <v>211</v>
      </c>
      <c r="B200">
        <v>7.0963559999999998E-3</v>
      </c>
      <c r="C200" s="8">
        <f t="shared" si="2"/>
        <v>1.3304479478543365</v>
      </c>
      <c r="D200" t="s">
        <v>1363</v>
      </c>
      <c r="E200" s="7">
        <v>6.1458917</v>
      </c>
      <c r="F200" s="7">
        <v>8.1767889999999994</v>
      </c>
      <c r="G200" s="8">
        <v>2.2473542027732795E-3</v>
      </c>
      <c r="H200" s="14" t="s">
        <v>213</v>
      </c>
      <c r="I200" t="s">
        <v>212</v>
      </c>
    </row>
    <row r="201" spans="1:11">
      <c r="A201" t="s">
        <v>311</v>
      </c>
      <c r="B201">
        <v>5.8134342999999998E-3</v>
      </c>
      <c r="C201" s="8">
        <f t="shared" si="2"/>
        <v>1.2658338988517768</v>
      </c>
      <c r="D201" t="s">
        <v>1363</v>
      </c>
      <c r="E201" s="7">
        <v>5.6673660000000003</v>
      </c>
      <c r="F201" s="7">
        <v>7.1739439999999997</v>
      </c>
      <c r="G201" s="8">
        <v>7.6878150912672541E-2</v>
      </c>
      <c r="H201" s="14" t="s">
        <v>213</v>
      </c>
      <c r="I201" t="s">
        <v>312</v>
      </c>
    </row>
    <row r="202" spans="1:11">
      <c r="A202" t="s">
        <v>1065</v>
      </c>
      <c r="B202">
        <v>9.2416140000000004E-3</v>
      </c>
      <c r="C202" s="8">
        <f t="shared" si="2"/>
        <v>1.5000908669616813</v>
      </c>
      <c r="D202" t="s">
        <v>1363</v>
      </c>
      <c r="E202" s="7">
        <v>3.3015300000000001</v>
      </c>
      <c r="F202" s="7">
        <v>4.9525949999999996</v>
      </c>
      <c r="G202" s="43">
        <v>0.17077856254655271</v>
      </c>
      <c r="H202" s="20" t="s">
        <v>1067</v>
      </c>
      <c r="I202" t="s">
        <v>1066</v>
      </c>
    </row>
    <row r="203" spans="1:11">
      <c r="A203" t="s">
        <v>442</v>
      </c>
      <c r="B203">
        <v>9.9810009999999998E-3</v>
      </c>
      <c r="C203" s="8">
        <f t="shared" si="2"/>
        <v>0.66019136485060448</v>
      </c>
      <c r="D203" t="s">
        <v>1364</v>
      </c>
      <c r="E203" s="7">
        <v>1.7731992000000001</v>
      </c>
      <c r="F203" s="7">
        <v>1.1706508</v>
      </c>
      <c r="G203" s="8">
        <v>-0.19207971785814326</v>
      </c>
      <c r="H203" s="14" t="s">
        <v>444</v>
      </c>
      <c r="I203" t="s">
        <v>2623</v>
      </c>
    </row>
    <row r="204" spans="1:11">
      <c r="A204" t="s">
        <v>445</v>
      </c>
      <c r="B204">
        <v>9.9662520000000001E-3</v>
      </c>
      <c r="C204" s="8">
        <f t="shared" si="2"/>
        <v>0.3494129038209503</v>
      </c>
      <c r="D204" t="s">
        <v>1364</v>
      </c>
      <c r="E204" s="7">
        <v>2.1496563000000002</v>
      </c>
      <c r="F204" s="7">
        <v>0.75111764999999997</v>
      </c>
      <c r="G204" s="8">
        <v>0.18621438919867619</v>
      </c>
      <c r="H204" s="14" t="s">
        <v>444</v>
      </c>
      <c r="I204" t="s">
        <v>2624</v>
      </c>
    </row>
    <row r="205" spans="1:11">
      <c r="A205" t="s">
        <v>1308</v>
      </c>
      <c r="B205">
        <v>2.3837844E-3</v>
      </c>
      <c r="C205" s="8">
        <f t="shared" si="2"/>
        <v>0.62143364774833898</v>
      </c>
      <c r="D205" t="s">
        <v>1364</v>
      </c>
      <c r="E205" s="7">
        <v>2.976003</v>
      </c>
      <c r="F205" s="7">
        <v>1.8493884</v>
      </c>
      <c r="G205" s="13">
        <v>-0.50813436732237249</v>
      </c>
      <c r="H205" s="54" t="s">
        <v>1310</v>
      </c>
      <c r="I205" t="s">
        <v>1309</v>
      </c>
    </row>
    <row r="206" spans="1:11" s="3" customFormat="1">
      <c r="A206" s="3" t="s">
        <v>634</v>
      </c>
      <c r="B206" s="3">
        <v>5.1189369999999996E-3</v>
      </c>
      <c r="C206" s="8">
        <f t="shared" si="2"/>
        <v>2.0085709393407165</v>
      </c>
      <c r="D206" s="3" t="s">
        <v>1363</v>
      </c>
      <c r="E206" s="9">
        <v>0.72113216000000002</v>
      </c>
      <c r="F206" s="9">
        <v>1.4484451</v>
      </c>
      <c r="G206" s="8">
        <v>-0.27861261245828695</v>
      </c>
      <c r="H206" s="3" t="s">
        <v>636</v>
      </c>
      <c r="I206" s="3" t="s">
        <v>635</v>
      </c>
      <c r="J206" s="3" t="s">
        <v>1407</v>
      </c>
    </row>
    <row r="207" spans="1:11">
      <c r="A207" t="s">
        <v>1339</v>
      </c>
      <c r="B207">
        <v>5.9064740000000001E-3</v>
      </c>
      <c r="C207" s="8">
        <f t="shared" si="2"/>
        <v>1.364448221212089</v>
      </c>
      <c r="D207" t="s">
        <v>1363</v>
      </c>
      <c r="E207" s="7">
        <v>5.5372453000000004</v>
      </c>
      <c r="F207" s="7">
        <v>7.5552845</v>
      </c>
      <c r="G207" s="8">
        <v>0.26969512772316218</v>
      </c>
      <c r="H207" s="46" t="s">
        <v>1341</v>
      </c>
      <c r="I207" s="46" t="s">
        <v>1340</v>
      </c>
      <c r="J207" s="46" t="s">
        <v>1341</v>
      </c>
    </row>
    <row r="208" spans="1:11">
      <c r="A208" t="s">
        <v>969</v>
      </c>
      <c r="B208">
        <v>6.1984420000000002E-3</v>
      </c>
      <c r="C208" s="8">
        <f t="shared" ref="C208:C271" si="3">F208/E208</f>
        <v>2.3120181945544012</v>
      </c>
      <c r="D208" t="s">
        <v>1363</v>
      </c>
      <c r="E208" s="7">
        <v>1.1513335</v>
      </c>
      <c r="F208" s="7">
        <v>2.6619039999999998</v>
      </c>
      <c r="G208" s="8">
        <v>0.2428711760015051</v>
      </c>
      <c r="H208" s="3" t="s">
        <v>971</v>
      </c>
      <c r="I208" s="3" t="s">
        <v>970</v>
      </c>
      <c r="J208" s="3" t="s">
        <v>2699</v>
      </c>
    </row>
    <row r="209" spans="1:11">
      <c r="A209" t="s">
        <v>640</v>
      </c>
      <c r="B209">
        <v>5.8237267999999998E-3</v>
      </c>
      <c r="C209" s="8">
        <f t="shared" si="3"/>
        <v>1.9431803217759334</v>
      </c>
      <c r="D209" t="s">
        <v>1363</v>
      </c>
      <c r="E209" s="7">
        <v>1.7876166</v>
      </c>
      <c r="F209" s="7">
        <v>3.4736614000000001</v>
      </c>
      <c r="G209" s="8">
        <v>0.18973495588802691</v>
      </c>
      <c r="H209" s="19" t="s">
        <v>642</v>
      </c>
      <c r="I209" t="s">
        <v>641</v>
      </c>
    </row>
    <row r="210" spans="1:11">
      <c r="A210" t="s">
        <v>458</v>
      </c>
      <c r="B210">
        <v>5.8184350000000003E-3</v>
      </c>
      <c r="C210" s="8">
        <f t="shared" si="3"/>
        <v>0.48923452642704579</v>
      </c>
      <c r="D210" t="s">
        <v>1364</v>
      </c>
      <c r="E210" s="7">
        <v>5.0879183000000001</v>
      </c>
      <c r="F210" s="7">
        <v>2.4891852999999999</v>
      </c>
      <c r="G210" s="8">
        <v>-0.10066972075833733</v>
      </c>
      <c r="H210" s="14" t="s">
        <v>460</v>
      </c>
      <c r="I210" t="s">
        <v>2622</v>
      </c>
    </row>
    <row r="211" spans="1:11">
      <c r="A211" t="s">
        <v>904</v>
      </c>
      <c r="B211">
        <v>3.4875732E-3</v>
      </c>
      <c r="C211" s="8">
        <f t="shared" si="3"/>
        <v>0.7239363500266216</v>
      </c>
      <c r="D211" t="s">
        <v>1364</v>
      </c>
      <c r="E211" s="7">
        <v>3.9849128999999999</v>
      </c>
      <c r="F211" s="7">
        <v>2.8848232999999999</v>
      </c>
      <c r="G211" s="8">
        <v>0.13396121646005135</v>
      </c>
      <c r="H211" s="14" t="s">
        <v>906</v>
      </c>
      <c r="I211" t="s">
        <v>905</v>
      </c>
    </row>
    <row r="212" spans="1:11">
      <c r="A212" t="s">
        <v>89</v>
      </c>
      <c r="B212">
        <v>5.6607389999999997E-3</v>
      </c>
      <c r="C212" s="8">
        <f t="shared" si="3"/>
        <v>1.9821050581131094</v>
      </c>
      <c r="D212" t="s">
        <v>1363</v>
      </c>
      <c r="E212" s="7">
        <v>1.1704760000000001</v>
      </c>
      <c r="F212" s="7">
        <v>2.3200064</v>
      </c>
      <c r="G212" s="13">
        <v>-0.29645646481715787</v>
      </c>
      <c r="H212" s="20" t="s">
        <v>91</v>
      </c>
      <c r="I212" t="s">
        <v>90</v>
      </c>
    </row>
    <row r="213" spans="1:11">
      <c r="A213" t="s">
        <v>664</v>
      </c>
      <c r="B213">
        <v>9.7882319999999991E-3</v>
      </c>
      <c r="C213" s="8">
        <f t="shared" si="3"/>
        <v>2.0436458000515687</v>
      </c>
      <c r="D213" t="s">
        <v>1363</v>
      </c>
      <c r="E213" s="7">
        <v>1.3752526</v>
      </c>
      <c r="F213" s="7">
        <v>2.8105291999999999</v>
      </c>
      <c r="G213" s="13">
        <v>-0.38186778816160311</v>
      </c>
      <c r="H213" s="20" t="s">
        <v>91</v>
      </c>
      <c r="I213" t="s">
        <v>665</v>
      </c>
    </row>
    <row r="214" spans="1:11">
      <c r="A214" t="s">
        <v>666</v>
      </c>
      <c r="B214">
        <v>4.5097632999999996E-3</v>
      </c>
      <c r="C214" s="8">
        <f t="shared" si="3"/>
        <v>3.6302639617590535</v>
      </c>
      <c r="D214" t="s">
        <v>1363</v>
      </c>
      <c r="E214" s="7">
        <v>0.81023100000000003</v>
      </c>
      <c r="F214" s="7">
        <v>2.9413524</v>
      </c>
      <c r="G214" s="13">
        <v>-0.21614290003340905</v>
      </c>
      <c r="H214" s="20" t="s">
        <v>91</v>
      </c>
      <c r="I214" t="s">
        <v>667</v>
      </c>
    </row>
    <row r="215" spans="1:11">
      <c r="A215" t="s">
        <v>668</v>
      </c>
      <c r="B215">
        <v>1.2973459E-3</v>
      </c>
      <c r="C215" s="8">
        <f t="shared" si="3"/>
        <v>2.606273106466261</v>
      </c>
      <c r="D215" t="s">
        <v>1363</v>
      </c>
      <c r="E215" s="7">
        <v>0.80161273</v>
      </c>
      <c r="F215" s="7">
        <v>2.0892217</v>
      </c>
      <c r="G215" s="13">
        <v>-0.42302169638270926</v>
      </c>
      <c r="H215" s="54" t="s">
        <v>91</v>
      </c>
      <c r="I215" t="s">
        <v>667</v>
      </c>
    </row>
    <row r="216" spans="1:11">
      <c r="A216" t="s">
        <v>1274</v>
      </c>
      <c r="B216">
        <v>4.2566755000000003E-3</v>
      </c>
      <c r="C216" s="8">
        <f t="shared" si="3"/>
        <v>2.3727773115252484</v>
      </c>
      <c r="D216" t="s">
        <v>1363</v>
      </c>
      <c r="E216" s="7">
        <v>0.71009445000000004</v>
      </c>
      <c r="F216" s="7">
        <v>1.6848959999999999</v>
      </c>
      <c r="G216" s="8">
        <v>4.7335180283399354E-3</v>
      </c>
      <c r="H216" s="14" t="s">
        <v>1276</v>
      </c>
      <c r="I216" t="s">
        <v>1275</v>
      </c>
    </row>
    <row r="217" spans="1:11">
      <c r="A217" t="s">
        <v>1169</v>
      </c>
      <c r="B217">
        <v>1.0413821E-3</v>
      </c>
      <c r="C217" s="8">
        <f t="shared" si="3"/>
        <v>0.3304107243654289</v>
      </c>
      <c r="D217" t="s">
        <v>1364</v>
      </c>
      <c r="E217" s="7">
        <v>2.8387992</v>
      </c>
      <c r="F217" s="7">
        <v>0.93796970000000002</v>
      </c>
      <c r="G217" s="8">
        <v>0.18894155968375817</v>
      </c>
      <c r="H217" s="46" t="s">
        <v>1171</v>
      </c>
      <c r="I217" s="46" t="s">
        <v>1170</v>
      </c>
      <c r="J217" s="46" t="s">
        <v>1171</v>
      </c>
    </row>
    <row r="218" spans="1:11">
      <c r="A218" t="s">
        <v>114</v>
      </c>
      <c r="B218">
        <v>7.1715186000000002E-3</v>
      </c>
      <c r="C218" s="8">
        <f t="shared" si="3"/>
        <v>1.3122900359589116</v>
      </c>
      <c r="D218" t="s">
        <v>1363</v>
      </c>
      <c r="E218" s="7">
        <v>2.0248110000000001</v>
      </c>
      <c r="F218" s="7">
        <v>2.6571392999999999</v>
      </c>
      <c r="G218" s="8">
        <v>-0.34432128587595973</v>
      </c>
      <c r="H218" s="14" t="s">
        <v>116</v>
      </c>
      <c r="I218" t="s">
        <v>115</v>
      </c>
    </row>
    <row r="219" spans="1:11">
      <c r="A219" t="s">
        <v>690</v>
      </c>
      <c r="B219">
        <v>4.5172366999999998E-3</v>
      </c>
      <c r="C219" s="8">
        <f t="shared" si="3"/>
        <v>1.3310214064359061</v>
      </c>
      <c r="D219" t="s">
        <v>1363</v>
      </c>
      <c r="E219" s="7">
        <v>5.5311870000000001</v>
      </c>
      <c r="F219" s="7">
        <v>7.3621283000000002</v>
      </c>
      <c r="G219" s="43">
        <v>-4.5719985918521465E-2</v>
      </c>
      <c r="H219" s="14" t="s">
        <v>692</v>
      </c>
      <c r="I219" t="s">
        <v>691</v>
      </c>
    </row>
    <row r="220" spans="1:11">
      <c r="A220" t="s">
        <v>218</v>
      </c>
      <c r="B220">
        <v>3.398393E-3</v>
      </c>
      <c r="C220" s="8">
        <f t="shared" si="3"/>
        <v>1.5438233578055582</v>
      </c>
      <c r="D220" t="s">
        <v>1363</v>
      </c>
      <c r="E220" s="7">
        <v>1.5288079999999999</v>
      </c>
      <c r="F220" s="7">
        <v>2.3602094999999998</v>
      </c>
      <c r="G220" s="8">
        <v>-0.22557548231492069</v>
      </c>
      <c r="H220" s="14" t="s">
        <v>220</v>
      </c>
      <c r="I220" t="s">
        <v>219</v>
      </c>
    </row>
    <row r="221" spans="1:11">
      <c r="A221" t="s">
        <v>957</v>
      </c>
      <c r="B221">
        <v>6.444633E-3</v>
      </c>
      <c r="C221" s="8">
        <f t="shared" si="3"/>
        <v>2.2732067741773374</v>
      </c>
      <c r="D221" t="s">
        <v>1363</v>
      </c>
      <c r="E221" s="7">
        <v>1.0447025000000001</v>
      </c>
      <c r="F221" s="7">
        <v>2.3748247999999998</v>
      </c>
      <c r="G221" s="8">
        <v>0.19933409919136102</v>
      </c>
      <c r="H221" s="14" t="s">
        <v>220</v>
      </c>
      <c r="I221" t="s">
        <v>958</v>
      </c>
    </row>
    <row r="222" spans="1:11" ht="17" thickBot="1">
      <c r="A222" t="s">
        <v>959</v>
      </c>
      <c r="B222">
        <v>8.6770079999999999E-3</v>
      </c>
      <c r="C222" s="8">
        <f t="shared" si="3"/>
        <v>4.4665333721124583</v>
      </c>
      <c r="D222" t="s">
        <v>1363</v>
      </c>
      <c r="E222" s="7">
        <v>0.57556739999999995</v>
      </c>
      <c r="F222" s="7">
        <v>2.5707909999999998</v>
      </c>
      <c r="G222" s="8">
        <v>0.19950303470920538</v>
      </c>
      <c r="H222" s="14" t="s">
        <v>220</v>
      </c>
      <c r="I222" t="s">
        <v>958</v>
      </c>
    </row>
    <row r="223" spans="1:11" s="3" customFormat="1" ht="17" thickBot="1">
      <c r="A223" s="3" t="s">
        <v>399</v>
      </c>
      <c r="B223" s="3">
        <v>8.1378400000000004E-3</v>
      </c>
      <c r="C223" s="8">
        <f t="shared" si="3"/>
        <v>1.5416165117799652</v>
      </c>
      <c r="D223" s="3" t="s">
        <v>1363</v>
      </c>
      <c r="E223" s="9">
        <v>3.7092597</v>
      </c>
      <c r="F223" s="9">
        <v>5.7182560000000002</v>
      </c>
      <c r="G223" s="52">
        <v>-0.37304210103361041</v>
      </c>
      <c r="H223" s="65" t="s">
        <v>401</v>
      </c>
      <c r="I223" s="3" t="s">
        <v>2621</v>
      </c>
      <c r="J223" s="3" t="s">
        <v>1408</v>
      </c>
      <c r="K223" s="3" t="s">
        <v>2522</v>
      </c>
    </row>
    <row r="224" spans="1:11">
      <c r="A224" t="s">
        <v>1172</v>
      </c>
      <c r="B224">
        <v>2.1807125000000002E-3</v>
      </c>
      <c r="C224" s="8">
        <f t="shared" si="3"/>
        <v>1.6721516755735497</v>
      </c>
      <c r="D224" t="s">
        <v>1363</v>
      </c>
      <c r="E224" s="7">
        <v>3.7448191999999998</v>
      </c>
      <c r="F224" s="7">
        <v>6.2619056999999998</v>
      </c>
      <c r="G224" s="8">
        <v>-0.3084863815313284</v>
      </c>
      <c r="H224" s="14" t="s">
        <v>1174</v>
      </c>
      <c r="I224" t="s">
        <v>1173</v>
      </c>
    </row>
    <row r="225" spans="1:12">
      <c r="A225" t="s">
        <v>869</v>
      </c>
      <c r="B225">
        <v>7.6281474999999998E-3</v>
      </c>
      <c r="C225" s="8">
        <f t="shared" si="3"/>
        <v>1.7335721923753165</v>
      </c>
      <c r="D225" t="s">
        <v>1363</v>
      </c>
      <c r="E225" s="7">
        <v>2.0685003000000002</v>
      </c>
      <c r="F225" s="7">
        <v>3.5858946</v>
      </c>
      <c r="G225" s="8">
        <v>-0.31081433955707261</v>
      </c>
      <c r="H225" s="14" t="s">
        <v>871</v>
      </c>
      <c r="I225" t="s">
        <v>2538</v>
      </c>
    </row>
    <row r="226" spans="1:12">
      <c r="A226" t="s">
        <v>661</v>
      </c>
      <c r="B226">
        <v>5.6201773999999998E-3</v>
      </c>
      <c r="C226" s="8">
        <f t="shared" si="3"/>
        <v>6.3038527118930938</v>
      </c>
      <c r="D226" t="s">
        <v>1363</v>
      </c>
      <c r="E226" s="7">
        <v>0.23101389999999999</v>
      </c>
      <c r="F226" s="7">
        <v>1.4562775999999999</v>
      </c>
      <c r="G226" s="8">
        <v>-2.5740491103223965E-2</v>
      </c>
      <c r="H226" s="3" t="s">
        <v>663</v>
      </c>
      <c r="I226" s="3" t="s">
        <v>2539</v>
      </c>
      <c r="J226" s="3" t="s">
        <v>2700</v>
      </c>
      <c r="L226" s="3" t="s">
        <v>2739</v>
      </c>
    </row>
    <row r="227" spans="1:12">
      <c r="A227" t="s">
        <v>149</v>
      </c>
      <c r="B227">
        <v>2.358864E-3</v>
      </c>
      <c r="C227" s="8">
        <f t="shared" si="3"/>
        <v>1.2868311817520075</v>
      </c>
      <c r="D227" t="s">
        <v>1363</v>
      </c>
      <c r="E227" s="7">
        <v>4.2436230000000004</v>
      </c>
      <c r="F227" s="7">
        <v>5.4608264000000002</v>
      </c>
      <c r="G227" s="8">
        <v>0.53030034920454183</v>
      </c>
      <c r="H227" s="14" t="s">
        <v>2541</v>
      </c>
      <c r="I227" t="s">
        <v>2540</v>
      </c>
    </row>
    <row r="228" spans="1:12">
      <c r="A228" t="s">
        <v>1102</v>
      </c>
      <c r="B228">
        <v>7.6137846000000004E-3</v>
      </c>
      <c r="C228" s="8">
        <f t="shared" si="3"/>
        <v>0.76572035224552304</v>
      </c>
      <c r="D228" t="s">
        <v>1364</v>
      </c>
      <c r="E228" s="7">
        <v>10.63917</v>
      </c>
      <c r="F228" s="7">
        <v>8.1466290000000008</v>
      </c>
      <c r="G228" s="13">
        <v>-0.59031183931607145</v>
      </c>
      <c r="H228" s="54" t="s">
        <v>1104</v>
      </c>
      <c r="I228" t="s">
        <v>1103</v>
      </c>
    </row>
    <row r="229" spans="1:12">
      <c r="A229" t="s">
        <v>320</v>
      </c>
      <c r="B229">
        <v>5.1401930000000004E-3</v>
      </c>
      <c r="C229" s="8">
        <f t="shared" si="3"/>
        <v>1.7207176091146177</v>
      </c>
      <c r="D229" t="s">
        <v>1363</v>
      </c>
      <c r="E229" s="7">
        <v>2.2241635</v>
      </c>
      <c r="F229" s="7">
        <v>3.8271573000000001</v>
      </c>
      <c r="G229" s="8">
        <v>0.15668741095176819</v>
      </c>
      <c r="H229" s="14" t="s">
        <v>322</v>
      </c>
      <c r="I229" t="s">
        <v>321</v>
      </c>
    </row>
    <row r="230" spans="1:12">
      <c r="A230" t="s">
        <v>779</v>
      </c>
      <c r="B230">
        <v>5.6874890000000004E-3</v>
      </c>
      <c r="C230" s="8">
        <f t="shared" si="3"/>
        <v>2.5533146647812996</v>
      </c>
      <c r="D230" t="s">
        <v>1363</v>
      </c>
      <c r="E230" s="7">
        <v>0.56180039999999998</v>
      </c>
      <c r="F230" s="7">
        <v>1.4344532000000001</v>
      </c>
      <c r="G230" s="8">
        <v>4.8225123087737215E-2</v>
      </c>
      <c r="H230" s="14" t="s">
        <v>781</v>
      </c>
      <c r="I230" t="s">
        <v>780</v>
      </c>
    </row>
    <row r="231" spans="1:12">
      <c r="A231" t="s">
        <v>782</v>
      </c>
      <c r="B231">
        <v>1.8321564000000001E-3</v>
      </c>
      <c r="C231" s="8">
        <f t="shared" si="3"/>
        <v>2.4937213928078341</v>
      </c>
      <c r="D231" t="s">
        <v>1363</v>
      </c>
      <c r="E231" s="7">
        <v>0.73204930000000001</v>
      </c>
      <c r="F231" s="7">
        <v>1.8255269999999999</v>
      </c>
      <c r="G231" s="8">
        <v>-0.27647963280021243</v>
      </c>
      <c r="H231" s="14" t="s">
        <v>781</v>
      </c>
      <c r="I231" t="s">
        <v>783</v>
      </c>
    </row>
    <row r="232" spans="1:12">
      <c r="A232" t="s">
        <v>615</v>
      </c>
      <c r="B232">
        <v>5.2240239999999999E-3</v>
      </c>
      <c r="C232" s="8">
        <f t="shared" si="3"/>
        <v>0.2887016231985044</v>
      </c>
      <c r="D232" t="s">
        <v>1364</v>
      </c>
      <c r="E232" s="7">
        <v>1.1538330000000001</v>
      </c>
      <c r="F232" s="7">
        <v>0.33311345999999997</v>
      </c>
      <c r="G232" s="8">
        <v>-0.19528315777521629</v>
      </c>
      <c r="H232" s="14" t="s">
        <v>617</v>
      </c>
      <c r="I232" t="s">
        <v>616</v>
      </c>
    </row>
    <row r="233" spans="1:12">
      <c r="A233" t="s">
        <v>754</v>
      </c>
      <c r="B233">
        <v>6.7322909999999996E-3</v>
      </c>
      <c r="C233" s="8">
        <f t="shared" si="3"/>
        <v>2.6070069441464914</v>
      </c>
      <c r="D233" t="s">
        <v>1363</v>
      </c>
      <c r="E233" s="7">
        <v>0.76913699999999996</v>
      </c>
      <c r="F233" s="7">
        <v>2.0051454999999998</v>
      </c>
      <c r="G233" s="13">
        <v>-0.36129157927100436</v>
      </c>
      <c r="H233" s="20" t="s">
        <v>756</v>
      </c>
      <c r="I233" t="s">
        <v>2542</v>
      </c>
    </row>
    <row r="234" spans="1:12">
      <c r="A234" t="s">
        <v>757</v>
      </c>
      <c r="B234">
        <v>5.7758195000000003E-3</v>
      </c>
      <c r="C234" s="8">
        <f t="shared" si="3"/>
        <v>2.6214371961660867</v>
      </c>
      <c r="D234" t="s">
        <v>1363</v>
      </c>
      <c r="E234" s="7">
        <v>0.73675120000000005</v>
      </c>
      <c r="F234" s="7">
        <v>1.9313469999999999</v>
      </c>
      <c r="G234" s="13">
        <v>-0.34667631136090982</v>
      </c>
      <c r="H234" s="20" t="s">
        <v>756</v>
      </c>
      <c r="I234" t="s">
        <v>2543</v>
      </c>
    </row>
    <row r="235" spans="1:12">
      <c r="A235" t="s">
        <v>808</v>
      </c>
      <c r="B235">
        <v>6.8166269999999996E-3</v>
      </c>
      <c r="C235" s="8">
        <f t="shared" si="3"/>
        <v>2.4599393059587316</v>
      </c>
      <c r="D235" t="s">
        <v>1363</v>
      </c>
      <c r="E235" s="7">
        <v>1.0088305</v>
      </c>
      <c r="F235" s="7">
        <v>2.4816617999999999</v>
      </c>
      <c r="G235" s="8">
        <v>-0.23567862270898041</v>
      </c>
      <c r="H235" s="14" t="s">
        <v>810</v>
      </c>
      <c r="I235" t="s">
        <v>809</v>
      </c>
    </row>
    <row r="236" spans="1:12">
      <c r="A236" t="s">
        <v>1120</v>
      </c>
      <c r="B236">
        <v>5.6636725000000004E-3</v>
      </c>
      <c r="C236" s="8">
        <f t="shared" si="3"/>
        <v>1.3558398784679098</v>
      </c>
      <c r="D236" t="s">
        <v>1363</v>
      </c>
      <c r="E236" s="7">
        <v>11.187827</v>
      </c>
      <c r="F236" s="7">
        <v>15.168901999999999</v>
      </c>
      <c r="G236" s="8">
        <v>-0.21490442258954673</v>
      </c>
      <c r="H236" s="19" t="s">
        <v>1122</v>
      </c>
      <c r="I236" t="s">
        <v>1121</v>
      </c>
    </row>
    <row r="237" spans="1:12">
      <c r="A237" t="s">
        <v>1083</v>
      </c>
      <c r="B237">
        <v>7.6773129999999998E-3</v>
      </c>
      <c r="C237" s="8">
        <f t="shared" si="3"/>
        <v>2.3083908178285912</v>
      </c>
      <c r="D237" t="s">
        <v>1363</v>
      </c>
      <c r="E237" s="7">
        <v>1.3118030000000001</v>
      </c>
      <c r="F237" s="7">
        <v>3.0281539999999998</v>
      </c>
      <c r="G237" s="8">
        <v>-9.5527388451730907E-2</v>
      </c>
      <c r="H237" s="14" t="s">
        <v>1085</v>
      </c>
      <c r="I237" t="s">
        <v>2544</v>
      </c>
    </row>
    <row r="238" spans="1:12">
      <c r="A238" t="s">
        <v>1086</v>
      </c>
      <c r="B238">
        <v>1.0210769E-3</v>
      </c>
      <c r="C238" s="8">
        <f t="shared" si="3"/>
        <v>2.418726136484397</v>
      </c>
      <c r="D238" t="s">
        <v>1363</v>
      </c>
      <c r="E238" s="7">
        <v>1.458555</v>
      </c>
      <c r="F238" s="7">
        <v>3.5278451</v>
      </c>
      <c r="G238" s="8">
        <v>-4.3562584556959626E-2</v>
      </c>
      <c r="H238" s="14" t="s">
        <v>1085</v>
      </c>
      <c r="I238" t="s">
        <v>2545</v>
      </c>
    </row>
    <row r="239" spans="1:12">
      <c r="A239" t="s">
        <v>1088</v>
      </c>
      <c r="B239">
        <v>2.6393588999999999E-3</v>
      </c>
      <c r="C239" s="8">
        <f t="shared" si="3"/>
        <v>2.3697483233593246</v>
      </c>
      <c r="D239" t="s">
        <v>1363</v>
      </c>
      <c r="E239" s="7">
        <v>0.84192160000000005</v>
      </c>
      <c r="F239" s="7">
        <v>1.9951422999999999</v>
      </c>
      <c r="G239" s="8">
        <v>5.2533367071923992E-3</v>
      </c>
      <c r="H239" s="14" t="s">
        <v>1085</v>
      </c>
      <c r="I239" t="s">
        <v>2546</v>
      </c>
    </row>
    <row r="240" spans="1:12">
      <c r="A240" t="s">
        <v>396</v>
      </c>
      <c r="B240">
        <v>4.2599146000000003E-3</v>
      </c>
      <c r="C240" s="8">
        <f t="shared" si="3"/>
        <v>0.51588716466084839</v>
      </c>
      <c r="D240" t="s">
        <v>1364</v>
      </c>
      <c r="E240" s="7">
        <v>1.4280207</v>
      </c>
      <c r="F240" s="7">
        <v>0.73669755000000003</v>
      </c>
      <c r="G240" s="8">
        <v>0.29795702307425936</v>
      </c>
      <c r="H240" s="14" t="s">
        <v>398</v>
      </c>
      <c r="I240" t="s">
        <v>397</v>
      </c>
    </row>
    <row r="241" spans="1:12">
      <c r="A241" t="s">
        <v>31</v>
      </c>
      <c r="B241">
        <v>2.5239390999999998E-3</v>
      </c>
      <c r="C241" s="8">
        <f t="shared" si="3"/>
        <v>0.41765565760550916</v>
      </c>
      <c r="D241" t="s">
        <v>1364</v>
      </c>
      <c r="E241" s="7">
        <v>5.2008733999999999</v>
      </c>
      <c r="F241" s="7">
        <v>2.1721742000000002</v>
      </c>
      <c r="G241" s="8">
        <v>0.26858288954672016</v>
      </c>
      <c r="H241" s="14" t="s">
        <v>33</v>
      </c>
      <c r="I241" t="s">
        <v>32</v>
      </c>
    </row>
    <row r="242" spans="1:12">
      <c r="A242" t="s">
        <v>233</v>
      </c>
      <c r="B242" s="1">
        <v>6.5347383000000005E-4</v>
      </c>
      <c r="C242" s="8">
        <f t="shared" si="3"/>
        <v>0.35242555969223927</v>
      </c>
      <c r="D242" t="s">
        <v>1364</v>
      </c>
      <c r="E242" s="7">
        <v>6.2503099999999998</v>
      </c>
      <c r="F242" s="7">
        <v>2.202769</v>
      </c>
      <c r="G242" s="8">
        <v>-4.9948588790124135E-2</v>
      </c>
      <c r="H242" s="14" t="s">
        <v>33</v>
      </c>
      <c r="I242" t="s">
        <v>234</v>
      </c>
    </row>
    <row r="243" spans="1:12">
      <c r="A243" t="s">
        <v>796</v>
      </c>
      <c r="B243">
        <v>9.4172660000000005E-3</v>
      </c>
      <c r="C243" s="8">
        <f t="shared" si="3"/>
        <v>1.4118700636337247</v>
      </c>
      <c r="D243" t="s">
        <v>1363</v>
      </c>
      <c r="E243" s="7">
        <v>6.4385669999999999</v>
      </c>
      <c r="F243" s="7">
        <v>9.0904199999999999</v>
      </c>
      <c r="G243" s="43">
        <v>-0.24264882159159468</v>
      </c>
      <c r="H243" s="14" t="s">
        <v>798</v>
      </c>
      <c r="I243" t="s">
        <v>797</v>
      </c>
    </row>
    <row r="244" spans="1:12">
      <c r="A244" t="s">
        <v>607</v>
      </c>
      <c r="B244">
        <v>4.0475153000000003E-3</v>
      </c>
      <c r="C244" s="8">
        <f t="shared" si="3"/>
        <v>0.68168644557006641</v>
      </c>
      <c r="D244" t="s">
        <v>1364</v>
      </c>
      <c r="E244" s="7">
        <v>6.0717049999999997</v>
      </c>
      <c r="F244" s="7">
        <v>4.1389990000000001</v>
      </c>
      <c r="G244" s="43">
        <v>-0.12395027610032652</v>
      </c>
      <c r="H244" s="14" t="s">
        <v>609</v>
      </c>
      <c r="I244" t="s">
        <v>608</v>
      </c>
    </row>
    <row r="245" spans="1:12">
      <c r="A245" t="s">
        <v>509</v>
      </c>
      <c r="B245">
        <v>6.0471533999999997E-3</v>
      </c>
      <c r="C245" s="8">
        <f t="shared" si="3"/>
        <v>2.1722406877127916</v>
      </c>
      <c r="D245" t="s">
        <v>1363</v>
      </c>
      <c r="E245" s="7">
        <v>1.3600445000000001</v>
      </c>
      <c r="F245" s="7">
        <v>2.9543439999999999</v>
      </c>
      <c r="G245" s="43">
        <v>0.18938632842171729</v>
      </c>
      <c r="H245" s="14" t="s">
        <v>511</v>
      </c>
      <c r="I245" t="s">
        <v>2620</v>
      </c>
    </row>
    <row r="246" spans="1:12">
      <c r="A246" t="s">
        <v>512</v>
      </c>
      <c r="B246">
        <v>6.5655039999999998E-3</v>
      </c>
      <c r="C246" s="8">
        <f t="shared" si="3"/>
        <v>2.0325011194053384</v>
      </c>
      <c r="D246" t="s">
        <v>1363</v>
      </c>
      <c r="E246" s="7">
        <v>1.1416776</v>
      </c>
      <c r="F246" s="7">
        <v>2.3204609999999999</v>
      </c>
      <c r="G246" s="43">
        <v>-0.1928390772281498</v>
      </c>
      <c r="H246" s="14" t="s">
        <v>511</v>
      </c>
      <c r="I246" t="s">
        <v>2619</v>
      </c>
    </row>
    <row r="247" spans="1:12" s="3" customFormat="1">
      <c r="A247" s="3" t="s">
        <v>990</v>
      </c>
      <c r="B247" s="3">
        <v>7.0600654000000001E-3</v>
      </c>
      <c r="C247" s="8">
        <f t="shared" si="3"/>
        <v>4.721920994170592</v>
      </c>
      <c r="D247" s="3" t="s">
        <v>1363</v>
      </c>
      <c r="E247" s="9">
        <v>0.19572656999999999</v>
      </c>
      <c r="F247" s="9">
        <v>0.92420539999999995</v>
      </c>
      <c r="G247" s="8">
        <v>0.2249378328837269</v>
      </c>
      <c r="H247" s="3" t="s">
        <v>992</v>
      </c>
      <c r="I247" s="3" t="s">
        <v>2547</v>
      </c>
      <c r="J247" s="3" t="s">
        <v>1409</v>
      </c>
      <c r="K247" s="3" t="s">
        <v>2468</v>
      </c>
      <c r="L247" s="14"/>
    </row>
    <row r="248" spans="1:12" s="3" customFormat="1">
      <c r="A248" s="3" t="s">
        <v>993</v>
      </c>
      <c r="B248" s="6">
        <v>6.0845026999999997E-4</v>
      </c>
      <c r="C248" s="8">
        <f t="shared" si="3"/>
        <v>3.2447579005610803</v>
      </c>
      <c r="D248" s="3" t="s">
        <v>1363</v>
      </c>
      <c r="E248" s="9">
        <v>0.81257520000000005</v>
      </c>
      <c r="F248" s="9">
        <v>2.6366098</v>
      </c>
      <c r="G248" s="8">
        <v>-9.8436794711374273E-2</v>
      </c>
      <c r="H248" s="3" t="s">
        <v>992</v>
      </c>
      <c r="I248" s="3" t="s">
        <v>2548</v>
      </c>
      <c r="J248" s="3" t="s">
        <v>1409</v>
      </c>
      <c r="K248" s="3" t="s">
        <v>2468</v>
      </c>
      <c r="L248" s="14"/>
    </row>
    <row r="249" spans="1:12" s="3" customFormat="1">
      <c r="A249" s="3" t="s">
        <v>1108</v>
      </c>
      <c r="B249" s="3">
        <v>6.4980085000000002E-3</v>
      </c>
      <c r="C249" s="8">
        <f t="shared" si="3"/>
        <v>2.9533838707223157</v>
      </c>
      <c r="D249" s="3" t="s">
        <v>1363</v>
      </c>
      <c r="E249" s="9">
        <v>0.92084694</v>
      </c>
      <c r="F249" s="9">
        <v>2.7196145</v>
      </c>
      <c r="G249" s="8">
        <v>0.16172633351488139</v>
      </c>
      <c r="H249" s="3" t="s">
        <v>1110</v>
      </c>
      <c r="I249" s="3" t="s">
        <v>1109</v>
      </c>
      <c r="J249" s="3" t="s">
        <v>1409</v>
      </c>
      <c r="K249" s="14"/>
      <c r="L249" s="14"/>
    </row>
    <row r="250" spans="1:12" s="3" customFormat="1" ht="17" thickBot="1">
      <c r="A250" s="3" t="s">
        <v>155</v>
      </c>
      <c r="B250" s="3">
        <v>8.0544120000000004E-3</v>
      </c>
      <c r="C250" s="8">
        <f t="shared" si="3"/>
        <v>0.57969391039537144</v>
      </c>
      <c r="D250" s="3" t="s">
        <v>1364</v>
      </c>
      <c r="E250" s="9">
        <v>3.3236542</v>
      </c>
      <c r="F250" s="9">
        <v>1.9267021</v>
      </c>
      <c r="G250" s="8">
        <v>-0.18528452489040642</v>
      </c>
      <c r="H250" s="3" t="s">
        <v>157</v>
      </c>
      <c r="I250" s="3" t="s">
        <v>156</v>
      </c>
      <c r="J250" s="3" t="s">
        <v>1409</v>
      </c>
      <c r="K250" s="14"/>
      <c r="L250" s="14"/>
    </row>
    <row r="251" spans="1:12">
      <c r="A251" t="s">
        <v>391</v>
      </c>
      <c r="B251">
        <v>3.6972398E-3</v>
      </c>
      <c r="C251" s="8">
        <f t="shared" si="3"/>
        <v>1.3871504305028017</v>
      </c>
      <c r="D251" t="s">
        <v>1363</v>
      </c>
      <c r="E251" s="7">
        <v>4.3364409999999998</v>
      </c>
      <c r="F251" s="7">
        <v>6.0152960000000002</v>
      </c>
      <c r="G251" s="47">
        <v>-0.39314028886801861</v>
      </c>
      <c r="H251" s="56" t="s">
        <v>393</v>
      </c>
      <c r="I251" t="s">
        <v>2549</v>
      </c>
      <c r="J251" s="3" t="s">
        <v>2552</v>
      </c>
      <c r="K251" s="14"/>
      <c r="L251" s="14"/>
    </row>
    <row r="252" spans="1:12" ht="17" thickBot="1">
      <c r="A252" t="s">
        <v>394</v>
      </c>
      <c r="B252" s="1">
        <v>1.3259839000000001E-4</v>
      </c>
      <c r="C252" s="8">
        <f t="shared" si="3"/>
        <v>1.7808849434618341</v>
      </c>
      <c r="D252" t="s">
        <v>1363</v>
      </c>
      <c r="E252" s="7">
        <v>3.4849909999999999</v>
      </c>
      <c r="F252" s="7">
        <v>6.2063680000000003</v>
      </c>
      <c r="G252" s="57">
        <v>-0.37601452834801119</v>
      </c>
      <c r="H252" s="58" t="s">
        <v>393</v>
      </c>
      <c r="I252" t="s">
        <v>395</v>
      </c>
      <c r="J252" t="s">
        <v>2553</v>
      </c>
      <c r="K252" s="14"/>
      <c r="L252" s="14"/>
    </row>
    <row r="253" spans="1:12">
      <c r="A253" t="s">
        <v>655</v>
      </c>
      <c r="B253">
        <v>2.0479646E-3</v>
      </c>
      <c r="C253" s="8">
        <f t="shared" si="3"/>
        <v>2.1075154881320182</v>
      </c>
      <c r="D253" t="s">
        <v>1363</v>
      </c>
      <c r="E253" s="7">
        <v>0.66638120000000001</v>
      </c>
      <c r="F253" s="7">
        <v>1.4044087000000001</v>
      </c>
      <c r="G253" s="8">
        <v>-0.11049769949097572</v>
      </c>
      <c r="H253" s="14" t="s">
        <v>657</v>
      </c>
      <c r="I253" t="s">
        <v>656</v>
      </c>
      <c r="K253" s="14" t="s">
        <v>2425</v>
      </c>
      <c r="L253" s="14">
        <v>23692340</v>
      </c>
    </row>
    <row r="254" spans="1:12">
      <c r="A254" t="s">
        <v>907</v>
      </c>
      <c r="B254">
        <v>2.1865268000000001E-3</v>
      </c>
      <c r="C254" s="8">
        <f t="shared" si="3"/>
        <v>1.3981830862285358</v>
      </c>
      <c r="D254" t="s">
        <v>1363</v>
      </c>
      <c r="E254" s="7">
        <v>3.3712551999999998</v>
      </c>
      <c r="F254" s="7">
        <v>4.7136319999999996</v>
      </c>
      <c r="G254" s="13">
        <v>-0.37888519727413644</v>
      </c>
      <c r="H254" s="19" t="s">
        <v>908</v>
      </c>
      <c r="I254" t="s">
        <v>2550</v>
      </c>
    </row>
    <row r="255" spans="1:12">
      <c r="A255" t="s">
        <v>909</v>
      </c>
      <c r="B255">
        <v>6.5622227000000002E-3</v>
      </c>
      <c r="C255" s="8">
        <f t="shared" si="3"/>
        <v>1.6669219186014212</v>
      </c>
      <c r="D255" t="s">
        <v>1363</v>
      </c>
      <c r="E255" s="7">
        <v>3.7441439999999999</v>
      </c>
      <c r="F255" s="7">
        <v>6.2411956999999996</v>
      </c>
      <c r="G255" s="13">
        <v>-0.35401015232048982</v>
      </c>
      <c r="H255" s="20" t="s">
        <v>908</v>
      </c>
      <c r="I255" t="s">
        <v>2551</v>
      </c>
    </row>
    <row r="256" spans="1:12">
      <c r="A256" t="s">
        <v>911</v>
      </c>
      <c r="B256">
        <v>5.2781110000000003E-3</v>
      </c>
      <c r="C256" s="8">
        <f t="shared" si="3"/>
        <v>1.6534177529997995</v>
      </c>
      <c r="D256" t="s">
        <v>1363</v>
      </c>
      <c r="E256" s="7">
        <v>2.6996552999999999</v>
      </c>
      <c r="F256" s="7">
        <v>4.4636579999999997</v>
      </c>
      <c r="G256" s="13">
        <v>-0.28660942666294187</v>
      </c>
      <c r="H256" s="20" t="s">
        <v>908</v>
      </c>
      <c r="I256" t="s">
        <v>912</v>
      </c>
    </row>
    <row r="257" spans="1:10">
      <c r="A257" t="s">
        <v>1042</v>
      </c>
      <c r="B257">
        <v>6.3334400000000001E-3</v>
      </c>
      <c r="C257" s="8">
        <f t="shared" si="3"/>
        <v>1.8621635031123858</v>
      </c>
      <c r="D257" t="s">
        <v>1363</v>
      </c>
      <c r="E257" s="7">
        <v>0.70160009999999995</v>
      </c>
      <c r="F257" s="7">
        <v>1.3064941000000001</v>
      </c>
      <c r="G257" s="8">
        <v>0.23592116160242138</v>
      </c>
      <c r="H257" s="59" t="s">
        <v>1044</v>
      </c>
      <c r="I257" t="s">
        <v>1043</v>
      </c>
    </row>
    <row r="258" spans="1:10">
      <c r="A258" t="s">
        <v>514</v>
      </c>
      <c r="B258">
        <v>5.7024257000000004E-3</v>
      </c>
      <c r="C258" s="8">
        <f t="shared" si="3"/>
        <v>0.69852007471973587</v>
      </c>
      <c r="D258" t="s">
        <v>1364</v>
      </c>
      <c r="E258" s="7">
        <v>4.0665025999999997</v>
      </c>
      <c r="F258" s="7">
        <v>2.8405336999999999</v>
      </c>
      <c r="G258" s="8">
        <v>0.10180940833436568</v>
      </c>
      <c r="H258" s="59" t="s">
        <v>516</v>
      </c>
      <c r="I258" t="s">
        <v>515</v>
      </c>
    </row>
    <row r="259" spans="1:10">
      <c r="A259" t="s">
        <v>20</v>
      </c>
      <c r="B259" s="1">
        <v>2.3181345E-4</v>
      </c>
      <c r="C259" s="8">
        <f t="shared" si="3"/>
        <v>1.2872059753524501</v>
      </c>
      <c r="D259" t="s">
        <v>1363</v>
      </c>
      <c r="E259" s="7">
        <v>2.0665827000000001</v>
      </c>
      <c r="F259" s="7">
        <v>2.6601176</v>
      </c>
      <c r="G259" s="8">
        <v>0.43905463029117336</v>
      </c>
      <c r="H259" s="59" t="s">
        <v>22</v>
      </c>
      <c r="I259" t="s">
        <v>21</v>
      </c>
    </row>
    <row r="260" spans="1:10">
      <c r="A260" t="s">
        <v>305</v>
      </c>
      <c r="B260" s="1">
        <v>8.8375615000000002E-4</v>
      </c>
      <c r="C260" s="8">
        <f t="shared" si="3"/>
        <v>1.9421014046388025</v>
      </c>
      <c r="D260" t="s">
        <v>1363</v>
      </c>
      <c r="E260" s="7">
        <v>1.1644772999999999</v>
      </c>
      <c r="F260" s="7">
        <v>2.261533</v>
      </c>
      <c r="G260" s="8">
        <v>-0.31605080876097541</v>
      </c>
      <c r="H260" s="59" t="s">
        <v>22</v>
      </c>
      <c r="I260" t="s">
        <v>306</v>
      </c>
    </row>
    <row r="261" spans="1:10">
      <c r="A261" t="s">
        <v>307</v>
      </c>
      <c r="B261" s="1">
        <v>9.8874940000000006E-4</v>
      </c>
      <c r="C261" s="8">
        <f t="shared" si="3"/>
        <v>1.8046689765726276</v>
      </c>
      <c r="D261" t="s">
        <v>1363</v>
      </c>
      <c r="E261" s="7">
        <v>1.0328558999999999</v>
      </c>
      <c r="F261" s="7">
        <v>1.863963</v>
      </c>
      <c r="G261" s="43">
        <v>-0.28723513785813232</v>
      </c>
      <c r="H261" s="59" t="s">
        <v>22</v>
      </c>
      <c r="I261" t="s">
        <v>306</v>
      </c>
    </row>
    <row r="262" spans="1:10">
      <c r="A262" t="s">
        <v>817</v>
      </c>
      <c r="B262">
        <v>8.9185570000000006E-3</v>
      </c>
      <c r="C262" s="8">
        <f t="shared" si="3"/>
        <v>2.5740783277822441</v>
      </c>
      <c r="D262" t="s">
        <v>1363</v>
      </c>
      <c r="E262" s="7">
        <v>0.50744396000000003</v>
      </c>
      <c r="F262" s="7">
        <v>1.3062005000000001</v>
      </c>
      <c r="G262" s="8">
        <v>1.7484926991381541E-2</v>
      </c>
      <c r="H262" s="59" t="s">
        <v>819</v>
      </c>
      <c r="I262" t="s">
        <v>818</v>
      </c>
    </row>
    <row r="263" spans="1:10">
      <c r="A263" t="s">
        <v>820</v>
      </c>
      <c r="B263">
        <v>6.0736230000000002E-3</v>
      </c>
      <c r="C263" s="8">
        <f t="shared" si="3"/>
        <v>2.7489597300227309</v>
      </c>
      <c r="D263" t="s">
        <v>1363</v>
      </c>
      <c r="E263" s="7">
        <v>0.48364368000000002</v>
      </c>
      <c r="F263" s="7">
        <v>1.3295170000000001</v>
      </c>
      <c r="G263" s="8">
        <v>0.33718463255664671</v>
      </c>
      <c r="H263" s="59" t="s">
        <v>819</v>
      </c>
      <c r="I263" t="s">
        <v>821</v>
      </c>
    </row>
    <row r="264" spans="1:10">
      <c r="A264" t="s">
        <v>822</v>
      </c>
      <c r="B264">
        <v>6.7003755999999999E-3</v>
      </c>
      <c r="C264" s="8">
        <f t="shared" si="3"/>
        <v>3.8234925587851682</v>
      </c>
      <c r="D264" t="s">
        <v>1363</v>
      </c>
      <c r="E264" s="7">
        <v>0.41787666000000001</v>
      </c>
      <c r="F264" s="7">
        <v>1.5977482999999999</v>
      </c>
      <c r="G264" s="8">
        <v>7.9711222654859151E-2</v>
      </c>
      <c r="H264" s="59" t="s">
        <v>819</v>
      </c>
      <c r="I264" t="s">
        <v>823</v>
      </c>
    </row>
    <row r="265" spans="1:10" s="3" customFormat="1">
      <c r="A265" s="3" t="s">
        <v>528</v>
      </c>
      <c r="B265" s="3">
        <v>9.1430739999999993E-3</v>
      </c>
      <c r="C265" s="8">
        <f t="shared" si="3"/>
        <v>1.7947078331117159</v>
      </c>
      <c r="D265" s="3" t="s">
        <v>1363</v>
      </c>
      <c r="E265" s="9">
        <v>1.8435661999999999</v>
      </c>
      <c r="F265" s="9">
        <v>3.3086627000000002</v>
      </c>
      <c r="G265" s="8">
        <v>7.4632181906929065E-2</v>
      </c>
      <c r="H265" s="3" t="s">
        <v>530</v>
      </c>
      <c r="I265" s="3" t="s">
        <v>2666</v>
      </c>
      <c r="J265" s="3" t="s">
        <v>1410</v>
      </c>
    </row>
    <row r="266" spans="1:10">
      <c r="A266" t="s">
        <v>898</v>
      </c>
      <c r="B266">
        <v>1.6792587999999999E-3</v>
      </c>
      <c r="C266" s="8">
        <f t="shared" si="3"/>
        <v>1.7723695638349493</v>
      </c>
      <c r="D266" t="s">
        <v>1363</v>
      </c>
      <c r="E266" s="7">
        <v>2.8698424999999999</v>
      </c>
      <c r="F266" s="7">
        <v>5.0864215000000002</v>
      </c>
      <c r="G266" s="8">
        <v>-1.7974789736169412E-2</v>
      </c>
      <c r="H266" s="14" t="s">
        <v>900</v>
      </c>
      <c r="I266" t="s">
        <v>2618</v>
      </c>
    </row>
    <row r="267" spans="1:10">
      <c r="A267" t="s">
        <v>715</v>
      </c>
      <c r="B267">
        <v>5.5854175999999998E-3</v>
      </c>
      <c r="C267" s="8">
        <f t="shared" si="3"/>
        <v>1.4069704793201305</v>
      </c>
      <c r="D267" t="s">
        <v>1363</v>
      </c>
      <c r="E267" s="7">
        <v>3.4975413999999998</v>
      </c>
      <c r="F267" s="7">
        <v>4.9209375</v>
      </c>
      <c r="G267" s="8">
        <v>-0.12782971822343173</v>
      </c>
      <c r="H267" s="14" t="s">
        <v>717</v>
      </c>
      <c r="I267" t="s">
        <v>716</v>
      </c>
    </row>
    <row r="268" spans="1:10">
      <c r="A268" t="s">
        <v>548</v>
      </c>
      <c r="B268">
        <v>1.7833523000000001E-3</v>
      </c>
      <c r="C268" s="8">
        <f t="shared" si="3"/>
        <v>5.2233255261180256</v>
      </c>
      <c r="D268" t="s">
        <v>1363</v>
      </c>
      <c r="E268" s="7">
        <v>0.15880182000000001</v>
      </c>
      <c r="F268" s="7">
        <v>0.82947360000000003</v>
      </c>
      <c r="G268" s="8">
        <v>-0.11386290588417913</v>
      </c>
      <c r="H268" s="14" t="s">
        <v>550</v>
      </c>
      <c r="I268" t="s">
        <v>549</v>
      </c>
    </row>
    <row r="269" spans="1:10">
      <c r="A269" t="s">
        <v>326</v>
      </c>
      <c r="B269">
        <v>4.2515443999999996E-3</v>
      </c>
      <c r="C269" s="8">
        <f t="shared" si="3"/>
        <v>1.9580790055141686</v>
      </c>
      <c r="D269" t="s">
        <v>1363</v>
      </c>
      <c r="E269" s="7">
        <v>0.85664046000000005</v>
      </c>
      <c r="F269" s="7">
        <v>1.6773697000000001</v>
      </c>
      <c r="G269" s="8">
        <v>6.0527262636545835E-2</v>
      </c>
      <c r="H269" s="14" t="s">
        <v>328</v>
      </c>
      <c r="I269" t="s">
        <v>327</v>
      </c>
    </row>
    <row r="270" spans="1:10">
      <c r="A270" t="s">
        <v>924</v>
      </c>
      <c r="B270">
        <v>4.2557343999999999E-3</v>
      </c>
      <c r="C270" s="8">
        <f t="shared" si="3"/>
        <v>1.7537569165665134</v>
      </c>
      <c r="D270" t="s">
        <v>1363</v>
      </c>
      <c r="E270" s="7">
        <v>2.2117007000000002</v>
      </c>
      <c r="F270" s="7">
        <v>3.8787853999999999</v>
      </c>
      <c r="G270" s="13">
        <v>-0.42677285595466724</v>
      </c>
      <c r="H270" s="54" t="s">
        <v>926</v>
      </c>
      <c r="I270" t="s">
        <v>2554</v>
      </c>
    </row>
    <row r="271" spans="1:10">
      <c r="A271" t="s">
        <v>1045</v>
      </c>
      <c r="B271">
        <v>4.5996335999999999E-3</v>
      </c>
      <c r="C271" s="8">
        <f t="shared" si="3"/>
        <v>1.9308182291387073</v>
      </c>
      <c r="D271" t="s">
        <v>1363</v>
      </c>
      <c r="E271" s="7">
        <v>1.0860173</v>
      </c>
      <c r="F271" s="7">
        <v>2.096902</v>
      </c>
      <c r="G271" s="8">
        <v>-0.15661234809208749</v>
      </c>
      <c r="H271" s="14" t="s">
        <v>1047</v>
      </c>
      <c r="I271" t="s">
        <v>1046</v>
      </c>
    </row>
    <row r="272" spans="1:10">
      <c r="A272" t="s">
        <v>707</v>
      </c>
      <c r="B272">
        <v>8.1863730000000003E-3</v>
      </c>
      <c r="C272" s="8">
        <f t="shared" ref="C272:C335" si="4">F272/E272</f>
        <v>1.2296041417998995</v>
      </c>
      <c r="D272" t="s">
        <v>1363</v>
      </c>
      <c r="E272" s="7">
        <v>10.210247000000001</v>
      </c>
      <c r="F272" s="7">
        <v>12.554562000000001</v>
      </c>
      <c r="G272" s="8">
        <v>0.18917675820201599</v>
      </c>
      <c r="H272" s="14" t="s">
        <v>709</v>
      </c>
      <c r="I272" t="s">
        <v>708</v>
      </c>
    </row>
    <row r="273" spans="1:10">
      <c r="A273" t="s">
        <v>710</v>
      </c>
      <c r="B273">
        <v>5.6826000000000003E-3</v>
      </c>
      <c r="C273" s="8">
        <f t="shared" si="4"/>
        <v>1.2387132180340945</v>
      </c>
      <c r="D273" t="s">
        <v>1363</v>
      </c>
      <c r="E273" s="7">
        <v>10.211458</v>
      </c>
      <c r="F273" s="7">
        <v>12.649068</v>
      </c>
      <c r="G273" s="8">
        <v>0.20428206517570621</v>
      </c>
      <c r="H273" s="14" t="s">
        <v>709</v>
      </c>
      <c r="I273" t="s">
        <v>711</v>
      </c>
    </row>
    <row r="274" spans="1:10">
      <c r="A274" t="s">
        <v>293</v>
      </c>
      <c r="B274">
        <v>8.2784150000000008E-3</v>
      </c>
      <c r="C274" s="8">
        <f t="shared" si="4"/>
        <v>2.2822554430521751</v>
      </c>
      <c r="D274" t="s">
        <v>1363</v>
      </c>
      <c r="E274" s="7">
        <v>0.89675329999999998</v>
      </c>
      <c r="F274" s="7">
        <v>2.0466201000000002</v>
      </c>
      <c r="G274" s="8">
        <v>-2.1038761304850571E-2</v>
      </c>
      <c r="H274" s="14" t="s">
        <v>295</v>
      </c>
      <c r="I274" t="s">
        <v>294</v>
      </c>
    </row>
    <row r="275" spans="1:10">
      <c r="A275" t="s">
        <v>643</v>
      </c>
      <c r="B275">
        <v>1.2450906999999999E-3</v>
      </c>
      <c r="C275" s="8">
        <f t="shared" si="4"/>
        <v>7.397423356149071</v>
      </c>
      <c r="D275" t="s">
        <v>1363</v>
      </c>
      <c r="E275" s="7">
        <v>0.19139859000000001</v>
      </c>
      <c r="F275" s="7">
        <v>1.4158564</v>
      </c>
      <c r="G275" s="49">
        <v>-0.14051104939437217</v>
      </c>
      <c r="H275" s="14" t="s">
        <v>295</v>
      </c>
      <c r="I275" t="s">
        <v>2556</v>
      </c>
    </row>
    <row r="276" spans="1:10">
      <c r="A276" t="s">
        <v>645</v>
      </c>
      <c r="B276">
        <v>6.2067015E-3</v>
      </c>
      <c r="C276" s="8">
        <f t="shared" si="4"/>
        <v>2.2130735448258099</v>
      </c>
      <c r="D276" t="s">
        <v>1363</v>
      </c>
      <c r="E276" s="7">
        <v>1.0185515999999999</v>
      </c>
      <c r="F276" s="7">
        <v>2.2541296000000002</v>
      </c>
      <c r="G276" s="8">
        <v>-0.11261703790055794</v>
      </c>
      <c r="H276" s="14" t="s">
        <v>295</v>
      </c>
      <c r="I276" t="s">
        <v>2555</v>
      </c>
    </row>
    <row r="277" spans="1:10">
      <c r="A277" t="s">
        <v>647</v>
      </c>
      <c r="B277">
        <v>4.4842809999999997E-3</v>
      </c>
      <c r="C277" s="8">
        <f t="shared" si="4"/>
        <v>2.1953481007257274</v>
      </c>
      <c r="D277" t="s">
        <v>1363</v>
      </c>
      <c r="E277" s="7">
        <v>0.73826619999999998</v>
      </c>
      <c r="F277" s="7">
        <v>1.6207513</v>
      </c>
      <c r="G277" s="42">
        <v>-0.12437188737422342</v>
      </c>
      <c r="H277" s="14" t="s">
        <v>295</v>
      </c>
      <c r="I277" t="s">
        <v>648</v>
      </c>
    </row>
    <row r="278" spans="1:10">
      <c r="A278" t="s">
        <v>1142</v>
      </c>
      <c r="B278">
        <v>7.8528980000000005E-3</v>
      </c>
      <c r="C278" s="8">
        <f t="shared" si="4"/>
        <v>0.72333204534740836</v>
      </c>
      <c r="D278" t="s">
        <v>1364</v>
      </c>
      <c r="E278" s="7">
        <v>2.5880200000000002</v>
      </c>
      <c r="F278" s="7">
        <v>1.8719977999999999</v>
      </c>
      <c r="G278" s="8">
        <v>2.7658154947450192E-2</v>
      </c>
      <c r="H278" s="14" t="s">
        <v>1144</v>
      </c>
      <c r="I278" t="s">
        <v>2617</v>
      </c>
    </row>
    <row r="279" spans="1:10">
      <c r="A279" t="s">
        <v>1325</v>
      </c>
      <c r="B279" s="1">
        <v>9.5803342999999997E-4</v>
      </c>
      <c r="C279" s="8">
        <f t="shared" si="4"/>
        <v>1.5591557268781844</v>
      </c>
      <c r="D279" t="s">
        <v>1363</v>
      </c>
      <c r="E279" s="7">
        <v>4.1993803999999999</v>
      </c>
      <c r="F279" s="7">
        <v>6.5474880000000004</v>
      </c>
      <c r="G279" s="13">
        <v>-0.35552913329891983</v>
      </c>
      <c r="H279" s="54" t="s">
        <v>1327</v>
      </c>
      <c r="I279" t="s">
        <v>1326</v>
      </c>
    </row>
    <row r="280" spans="1:10">
      <c r="A280" t="s">
        <v>1241</v>
      </c>
      <c r="B280">
        <v>1.049325E-3</v>
      </c>
      <c r="C280" s="8">
        <f t="shared" si="4"/>
        <v>2.2028498954626867</v>
      </c>
      <c r="D280" t="s">
        <v>1363</v>
      </c>
      <c r="E280" s="7">
        <v>1.4776541999999999</v>
      </c>
      <c r="F280" s="7">
        <v>3.2550504</v>
      </c>
      <c r="G280" s="8">
        <v>-0.25202667674960022</v>
      </c>
      <c r="H280" s="14" t="s">
        <v>1243</v>
      </c>
      <c r="I280" t="s">
        <v>2616</v>
      </c>
    </row>
    <row r="281" spans="1:10" s="3" customFormat="1">
      <c r="A281" s="3" t="s">
        <v>425</v>
      </c>
      <c r="B281" s="3">
        <v>7.6495E-3</v>
      </c>
      <c r="C281" s="8">
        <f t="shared" si="4"/>
        <v>2.4654907123129854</v>
      </c>
      <c r="D281" s="3" t="s">
        <v>1363</v>
      </c>
      <c r="E281" s="9">
        <v>0.90603290000000003</v>
      </c>
      <c r="F281" s="9">
        <v>2.2338157000000001</v>
      </c>
      <c r="G281" s="8">
        <v>0.111606513088695</v>
      </c>
      <c r="H281" s="3" t="s">
        <v>427</v>
      </c>
      <c r="I281" s="3" t="s">
        <v>426</v>
      </c>
      <c r="J281" s="3" t="s">
        <v>1411</v>
      </c>
    </row>
    <row r="282" spans="1:10">
      <c r="A282" t="s">
        <v>1139</v>
      </c>
      <c r="B282">
        <v>2.5458223999999998E-3</v>
      </c>
      <c r="C282" s="8">
        <f t="shared" si="4"/>
        <v>2.3919287626913017</v>
      </c>
      <c r="D282" t="s">
        <v>1363</v>
      </c>
      <c r="E282" s="7">
        <v>0.64419614999999997</v>
      </c>
      <c r="F282" s="7">
        <v>1.5408713000000001</v>
      </c>
      <c r="G282" s="8">
        <v>0.15653967934166665</v>
      </c>
      <c r="H282" s="14" t="s">
        <v>1141</v>
      </c>
      <c r="I282" t="s">
        <v>1140</v>
      </c>
    </row>
    <row r="283" spans="1:10">
      <c r="A283" t="s">
        <v>70</v>
      </c>
      <c r="B283">
        <v>6.7392792999999996E-3</v>
      </c>
      <c r="C283" s="8">
        <f t="shared" si="4"/>
        <v>0.51752011306457191</v>
      </c>
      <c r="D283" t="s">
        <v>1364</v>
      </c>
      <c r="E283" s="7">
        <v>1.4033043000000001</v>
      </c>
      <c r="F283" s="7">
        <v>0.72623819999999994</v>
      </c>
      <c r="G283" s="8">
        <v>0.319861034417257</v>
      </c>
      <c r="H283" s="14" t="s">
        <v>72</v>
      </c>
      <c r="I283" t="s">
        <v>2558</v>
      </c>
    </row>
    <row r="284" spans="1:10">
      <c r="A284" t="s">
        <v>73</v>
      </c>
      <c r="B284">
        <v>8.5648189999999996E-3</v>
      </c>
      <c r="C284" s="8">
        <f t="shared" si="4"/>
        <v>0.51398390598716459</v>
      </c>
      <c r="D284" t="s">
        <v>1364</v>
      </c>
      <c r="E284" s="7">
        <v>1.4345956</v>
      </c>
      <c r="F284" s="7">
        <v>0.73735905000000002</v>
      </c>
      <c r="G284" s="8">
        <v>0.36991393420426383</v>
      </c>
      <c r="H284" s="14" t="s">
        <v>72</v>
      </c>
      <c r="I284" t="s">
        <v>2557</v>
      </c>
    </row>
    <row r="285" spans="1:10">
      <c r="A285" t="s">
        <v>537</v>
      </c>
      <c r="B285">
        <v>5.101777E-3</v>
      </c>
      <c r="C285" s="8">
        <f t="shared" si="4"/>
        <v>0.55503463742821502</v>
      </c>
      <c r="D285" t="s">
        <v>1364</v>
      </c>
      <c r="E285" s="7">
        <v>2.0937177999999999</v>
      </c>
      <c r="F285" s="7">
        <v>1.1620858999999999</v>
      </c>
      <c r="G285" s="8">
        <v>0.28294940019708731</v>
      </c>
      <c r="H285" s="14" t="s">
        <v>72</v>
      </c>
      <c r="I285" t="s">
        <v>538</v>
      </c>
    </row>
    <row r="286" spans="1:10">
      <c r="A286" t="s">
        <v>732</v>
      </c>
      <c r="B286">
        <v>9.6397270000000007E-3</v>
      </c>
      <c r="C286" s="8">
        <f t="shared" si="4"/>
        <v>2.4422082676216155</v>
      </c>
      <c r="D286" t="s">
        <v>1363</v>
      </c>
      <c r="E286" s="7">
        <v>0.67815150000000002</v>
      </c>
      <c r="F286" s="7">
        <v>1.6561872</v>
      </c>
      <c r="G286" s="49">
        <v>-4.1382300405538315E-2</v>
      </c>
      <c r="H286" s="14" t="s">
        <v>734</v>
      </c>
      <c r="I286" t="s">
        <v>733</v>
      </c>
    </row>
    <row r="287" spans="1:10">
      <c r="A287" t="s">
        <v>201</v>
      </c>
      <c r="B287">
        <v>7.9714934999999994E-3</v>
      </c>
      <c r="C287" s="8">
        <f t="shared" si="4"/>
        <v>1.2909780001800153</v>
      </c>
      <c r="D287" t="s">
        <v>1363</v>
      </c>
      <c r="E287" s="7">
        <v>3.7663489999999999</v>
      </c>
      <c r="F287" s="7">
        <v>4.8622737000000003</v>
      </c>
      <c r="G287" s="49">
        <v>-9.7759314678680986E-2</v>
      </c>
      <c r="H287" s="14" t="s">
        <v>203</v>
      </c>
      <c r="I287" t="s">
        <v>202</v>
      </c>
    </row>
    <row r="288" spans="1:10">
      <c r="A288" t="s">
        <v>204</v>
      </c>
      <c r="B288">
        <v>9.1643530000000001E-3</v>
      </c>
      <c r="C288" s="8">
        <f t="shared" si="4"/>
        <v>1.3076801729922833</v>
      </c>
      <c r="D288" t="s">
        <v>1363</v>
      </c>
      <c r="E288" s="7">
        <v>4.1204150000000004</v>
      </c>
      <c r="F288" s="7">
        <v>5.388185</v>
      </c>
      <c r="G288" s="49">
        <v>-0.20651080250357562</v>
      </c>
      <c r="H288" s="14" t="s">
        <v>203</v>
      </c>
      <c r="I288" t="s">
        <v>205</v>
      </c>
    </row>
    <row r="289" spans="1:10">
      <c r="A289" t="s">
        <v>146</v>
      </c>
      <c r="B289">
        <v>4.9232994E-3</v>
      </c>
      <c r="C289" s="8">
        <f t="shared" si="4"/>
        <v>0.85291363986344737</v>
      </c>
      <c r="D289" t="s">
        <v>1364</v>
      </c>
      <c r="E289" s="7">
        <v>6.3865786</v>
      </c>
      <c r="F289" s="7">
        <v>5.4471999999999996</v>
      </c>
      <c r="G289" s="49">
        <v>0.3951015286556363</v>
      </c>
      <c r="H289" s="14" t="s">
        <v>148</v>
      </c>
      <c r="I289" t="s">
        <v>147</v>
      </c>
    </row>
    <row r="290" spans="1:10">
      <c r="A290" t="s">
        <v>1145</v>
      </c>
      <c r="B290">
        <v>1.2133325999999999E-3</v>
      </c>
      <c r="C290" s="8">
        <f t="shared" si="4"/>
        <v>0.57873652414814092</v>
      </c>
      <c r="D290" s="5" t="s">
        <v>1364</v>
      </c>
      <c r="E290" s="11">
        <v>5.1052894999999996</v>
      </c>
      <c r="F290" s="11">
        <v>2.9546174999999999</v>
      </c>
      <c r="G290" s="49">
        <v>0.34376180839812021</v>
      </c>
      <c r="H290" s="68" t="s">
        <v>1147</v>
      </c>
      <c r="I290" s="4" t="s">
        <v>1146</v>
      </c>
      <c r="J290" s="3" t="s">
        <v>2701</v>
      </c>
    </row>
    <row r="291" spans="1:10">
      <c r="A291" t="s">
        <v>1148</v>
      </c>
      <c r="B291" s="1">
        <v>2.6501991999999997E-4</v>
      </c>
      <c r="C291" s="8">
        <f t="shared" si="4"/>
        <v>0.46208454603122856</v>
      </c>
      <c r="D291" s="5" t="s">
        <v>1364</v>
      </c>
      <c r="E291" s="11">
        <v>5.2510329999999996</v>
      </c>
      <c r="F291" s="11">
        <v>2.4264212000000001</v>
      </c>
      <c r="G291" s="49">
        <v>0.40806930591915214</v>
      </c>
      <c r="H291" s="3" t="s">
        <v>1147</v>
      </c>
      <c r="I291" s="4" t="s">
        <v>1149</v>
      </c>
      <c r="J291" s="3" t="s">
        <v>2701</v>
      </c>
    </row>
    <row r="292" spans="1:10">
      <c r="A292" t="s">
        <v>1150</v>
      </c>
      <c r="B292" s="1">
        <v>1.11269714E-4</v>
      </c>
      <c r="C292" s="8">
        <f t="shared" si="4"/>
        <v>0.46079748069450749</v>
      </c>
      <c r="D292" s="5" t="s">
        <v>1364</v>
      </c>
      <c r="E292" s="11">
        <v>5.9701532999999998</v>
      </c>
      <c r="F292" s="11">
        <v>2.7510316000000001</v>
      </c>
      <c r="G292" s="49">
        <v>0.3691225069750525</v>
      </c>
      <c r="H292" s="3" t="s">
        <v>1147</v>
      </c>
      <c r="I292" s="4" t="s">
        <v>1151</v>
      </c>
      <c r="J292" s="3" t="s">
        <v>2701</v>
      </c>
    </row>
    <row r="293" spans="1:10">
      <c r="A293" t="s">
        <v>1152</v>
      </c>
      <c r="B293" s="1">
        <v>1.4813523999999999E-4</v>
      </c>
      <c r="C293" s="8">
        <f t="shared" si="4"/>
        <v>0.48109197666382053</v>
      </c>
      <c r="D293" s="5" t="s">
        <v>1364</v>
      </c>
      <c r="E293" s="11">
        <v>6.1266584000000002</v>
      </c>
      <c r="F293" s="11">
        <v>2.9474862000000002</v>
      </c>
      <c r="G293" s="49">
        <v>0.40063147286697759</v>
      </c>
      <c r="H293" s="3" t="s">
        <v>1147</v>
      </c>
      <c r="I293" s="4" t="s">
        <v>1153</v>
      </c>
      <c r="J293" s="3" t="s">
        <v>2701</v>
      </c>
    </row>
    <row r="294" spans="1:10">
      <c r="A294" t="s">
        <v>1154</v>
      </c>
      <c r="B294">
        <v>9.0227629999999996E-3</v>
      </c>
      <c r="C294" s="8">
        <f t="shared" si="4"/>
        <v>0.55718984820788053</v>
      </c>
      <c r="D294" s="5" t="s">
        <v>1364</v>
      </c>
      <c r="E294" s="11">
        <v>7.1276164</v>
      </c>
      <c r="F294" s="11">
        <v>3.9714355000000001</v>
      </c>
      <c r="G294" s="49">
        <v>0.32558997545265256</v>
      </c>
      <c r="H294" s="3" t="s">
        <v>1147</v>
      </c>
      <c r="I294" s="4" t="s">
        <v>1155</v>
      </c>
      <c r="J294" s="3" t="s">
        <v>2701</v>
      </c>
    </row>
    <row r="295" spans="1:10">
      <c r="A295" t="s">
        <v>1156</v>
      </c>
      <c r="B295">
        <v>5.0905966000000004E-3</v>
      </c>
      <c r="C295" s="8">
        <f t="shared" si="4"/>
        <v>0.65659206492460176</v>
      </c>
      <c r="D295" s="5" t="s">
        <v>1364</v>
      </c>
      <c r="E295" s="11">
        <v>11.277574</v>
      </c>
      <c r="F295" s="11">
        <v>7.4047656000000002</v>
      </c>
      <c r="G295" s="8">
        <v>0.47123116465093445</v>
      </c>
      <c r="H295" s="3" t="s">
        <v>1147</v>
      </c>
      <c r="I295" s="4" t="s">
        <v>1157</v>
      </c>
      <c r="J295" s="3" t="s">
        <v>2701</v>
      </c>
    </row>
    <row r="296" spans="1:10">
      <c r="A296" t="s">
        <v>1158</v>
      </c>
      <c r="B296">
        <v>2.9182430000000001E-3</v>
      </c>
      <c r="C296" s="8">
        <f t="shared" si="4"/>
        <v>0.59320735060058616</v>
      </c>
      <c r="D296" s="5" t="s">
        <v>1364</v>
      </c>
      <c r="E296" s="11">
        <v>12.293907000000001</v>
      </c>
      <c r="F296" s="11">
        <v>7.2928360000000003</v>
      </c>
      <c r="G296" s="8">
        <v>0.33862429935606403</v>
      </c>
      <c r="H296" s="3" t="s">
        <v>1147</v>
      </c>
      <c r="I296" s="4" t="s">
        <v>1159</v>
      </c>
      <c r="J296" s="3" t="s">
        <v>2701</v>
      </c>
    </row>
    <row r="297" spans="1:10">
      <c r="A297" t="s">
        <v>1160</v>
      </c>
      <c r="B297" s="1">
        <v>7.0228404000000002E-4</v>
      </c>
      <c r="C297" s="8">
        <f t="shared" si="4"/>
        <v>0.53821874985140927</v>
      </c>
      <c r="D297" s="5" t="s">
        <v>1364</v>
      </c>
      <c r="E297" s="11">
        <v>9.4639150000000001</v>
      </c>
      <c r="F297" s="11">
        <v>5.0936564999999998</v>
      </c>
      <c r="G297" s="8">
        <v>0.26272866250911431</v>
      </c>
      <c r="H297" s="3" t="s">
        <v>1147</v>
      </c>
      <c r="I297" s="4" t="s">
        <v>1161</v>
      </c>
      <c r="J297" s="3" t="s">
        <v>2701</v>
      </c>
    </row>
    <row r="298" spans="1:10">
      <c r="A298" t="s">
        <v>1162</v>
      </c>
      <c r="B298">
        <v>3.7450076000000001E-3</v>
      </c>
      <c r="C298" s="8">
        <f t="shared" si="4"/>
        <v>0.48299810430217288</v>
      </c>
      <c r="D298" s="5" t="s">
        <v>1364</v>
      </c>
      <c r="E298" s="11">
        <v>5.8516709999999996</v>
      </c>
      <c r="F298" s="11">
        <v>2.826346</v>
      </c>
      <c r="G298" s="8">
        <v>0.45880437294403414</v>
      </c>
      <c r="H298" s="3" t="s">
        <v>1147</v>
      </c>
      <c r="I298" s="4" t="s">
        <v>1146</v>
      </c>
      <c r="J298" s="3" t="s">
        <v>2701</v>
      </c>
    </row>
    <row r="299" spans="1:10">
      <c r="A299" t="s">
        <v>1006</v>
      </c>
      <c r="B299">
        <v>5.6703120000000003E-3</v>
      </c>
      <c r="C299" s="8">
        <f t="shared" si="4"/>
        <v>2.0263376644857605</v>
      </c>
      <c r="D299" t="s">
        <v>1363</v>
      </c>
      <c r="E299" s="7">
        <v>1.2285105999999999</v>
      </c>
      <c r="F299" s="7">
        <v>2.4893773000000001</v>
      </c>
      <c r="G299" s="8">
        <v>0.45395908326132856</v>
      </c>
      <c r="H299" s="14" t="s">
        <v>1008</v>
      </c>
      <c r="I299" t="s">
        <v>1007</v>
      </c>
    </row>
    <row r="300" spans="1:10">
      <c r="A300" t="s">
        <v>170</v>
      </c>
      <c r="B300">
        <v>8.4533090000000009E-3</v>
      </c>
      <c r="C300" s="8">
        <f t="shared" si="4"/>
        <v>0.7418305770928153</v>
      </c>
      <c r="D300" t="s">
        <v>1364</v>
      </c>
      <c r="E300" s="7">
        <v>7.0821709999999998</v>
      </c>
      <c r="F300" s="7">
        <v>5.2537710000000004</v>
      </c>
      <c r="G300" s="43">
        <v>7.5663129041214222E-2</v>
      </c>
      <c r="H300" s="14" t="s">
        <v>172</v>
      </c>
      <c r="I300" t="s">
        <v>171</v>
      </c>
    </row>
    <row r="301" spans="1:10">
      <c r="A301" t="s">
        <v>173</v>
      </c>
      <c r="B301">
        <v>6.3204639999999996E-3</v>
      </c>
      <c r="C301" s="8">
        <f t="shared" si="4"/>
        <v>0.73332504168905088</v>
      </c>
      <c r="D301" t="s">
        <v>1364</v>
      </c>
      <c r="E301" s="7">
        <v>7.1373056999999998</v>
      </c>
      <c r="F301" s="7">
        <v>5.2339650000000004</v>
      </c>
      <c r="G301" s="8">
        <v>6.3918806138625217E-2</v>
      </c>
      <c r="H301" s="14" t="s">
        <v>172</v>
      </c>
      <c r="I301" t="s">
        <v>174</v>
      </c>
    </row>
    <row r="302" spans="1:10">
      <c r="A302" t="s">
        <v>981</v>
      </c>
      <c r="B302">
        <v>9.7362999999999998E-3</v>
      </c>
      <c r="C302" s="8">
        <f t="shared" si="4"/>
        <v>1.4485796139306981</v>
      </c>
      <c r="D302" t="s">
        <v>1363</v>
      </c>
      <c r="E302" s="7">
        <v>4.0135073999999999</v>
      </c>
      <c r="F302" s="7">
        <v>5.813885</v>
      </c>
      <c r="G302" s="8">
        <v>-0.37782618153487102</v>
      </c>
      <c r="H302" s="14" t="s">
        <v>983</v>
      </c>
      <c r="I302" t="s">
        <v>2615</v>
      </c>
    </row>
    <row r="303" spans="1:10">
      <c r="A303" t="s">
        <v>377</v>
      </c>
      <c r="B303">
        <v>2.4990569999999998E-3</v>
      </c>
      <c r="C303" s="8">
        <f t="shared" si="4"/>
        <v>3.8168193379451396</v>
      </c>
      <c r="D303" t="s">
        <v>1363</v>
      </c>
      <c r="E303" s="7">
        <v>0.39240735999999998</v>
      </c>
      <c r="F303" s="7">
        <v>1.4977480000000001</v>
      </c>
      <c r="G303" s="8">
        <v>0.34524200869031879</v>
      </c>
      <c r="H303" s="14" t="s">
        <v>379</v>
      </c>
      <c r="I303" t="s">
        <v>378</v>
      </c>
    </row>
    <row r="304" spans="1:10" s="3" customFormat="1">
      <c r="A304" s="3" t="s">
        <v>1277</v>
      </c>
      <c r="B304" s="3">
        <v>2.1561334999999999E-3</v>
      </c>
      <c r="C304" s="8">
        <f t="shared" si="4"/>
        <v>1.442224704861587</v>
      </c>
      <c r="D304" s="3" t="s">
        <v>1363</v>
      </c>
      <c r="E304" s="9">
        <v>9.778124</v>
      </c>
      <c r="F304" s="9">
        <v>14.102252</v>
      </c>
      <c r="G304" s="8">
        <v>0.30835458610836813</v>
      </c>
      <c r="H304" s="3" t="s">
        <v>1279</v>
      </c>
      <c r="I304" s="3" t="s">
        <v>1278</v>
      </c>
      <c r="J304" s="3" t="s">
        <v>1412</v>
      </c>
    </row>
    <row r="305" spans="1:10">
      <c r="A305" t="s">
        <v>198</v>
      </c>
      <c r="B305">
        <v>2.9555098000000001E-3</v>
      </c>
      <c r="C305" s="8">
        <f t="shared" si="4"/>
        <v>1.349449208532695</v>
      </c>
      <c r="D305" t="s">
        <v>1363</v>
      </c>
      <c r="E305" s="7">
        <v>3.4853934999999998</v>
      </c>
      <c r="F305" s="7">
        <v>4.7033614999999998</v>
      </c>
      <c r="G305" s="8">
        <v>-0.15906196714020535</v>
      </c>
      <c r="H305" s="14" t="s">
        <v>200</v>
      </c>
      <c r="I305" t="s">
        <v>199</v>
      </c>
    </row>
    <row r="306" spans="1:10">
      <c r="A306" t="s">
        <v>62</v>
      </c>
      <c r="B306">
        <v>1.7614035000000001E-3</v>
      </c>
      <c r="C306" s="8">
        <f t="shared" si="4"/>
        <v>0.4693686357819975</v>
      </c>
      <c r="D306" t="s">
        <v>1364</v>
      </c>
      <c r="E306" s="7">
        <v>1.4677962</v>
      </c>
      <c r="F306" s="7">
        <v>0.68893749999999998</v>
      </c>
      <c r="G306" s="8">
        <v>0.36013538822285751</v>
      </c>
      <c r="H306" s="14" t="s">
        <v>64</v>
      </c>
      <c r="I306" t="s">
        <v>63</v>
      </c>
    </row>
    <row r="307" spans="1:10">
      <c r="A307" t="s">
        <v>106</v>
      </c>
      <c r="B307">
        <v>5.1657220000000002E-3</v>
      </c>
      <c r="C307" s="8">
        <f t="shared" si="4"/>
        <v>1.4721226325729861</v>
      </c>
      <c r="D307" t="s">
        <v>1363</v>
      </c>
      <c r="E307" s="7">
        <v>2.6993545999999999</v>
      </c>
      <c r="F307" s="7">
        <v>3.9737809999999998</v>
      </c>
      <c r="G307" s="8">
        <v>-0.31714737461919612</v>
      </c>
      <c r="H307" s="14" t="s">
        <v>108</v>
      </c>
      <c r="I307" t="s">
        <v>107</v>
      </c>
    </row>
    <row r="308" spans="1:10">
      <c r="A308" t="s">
        <v>251</v>
      </c>
      <c r="B308" s="1">
        <v>9.4509985999999995E-4</v>
      </c>
      <c r="C308" s="8">
        <f t="shared" si="4"/>
        <v>1.5908574417898798</v>
      </c>
      <c r="D308" t="s">
        <v>1363</v>
      </c>
      <c r="E308" s="7">
        <v>2.6173112000000001</v>
      </c>
      <c r="F308" s="7">
        <v>4.1637690000000003</v>
      </c>
      <c r="G308" s="8">
        <v>-0.17744062861285181</v>
      </c>
      <c r="H308" s="14" t="s">
        <v>108</v>
      </c>
      <c r="I308" t="s">
        <v>252</v>
      </c>
    </row>
    <row r="309" spans="1:10">
      <c r="A309" t="s">
        <v>253</v>
      </c>
      <c r="B309">
        <v>5.9311169999999996E-3</v>
      </c>
      <c r="C309" s="8">
        <f t="shared" si="4"/>
        <v>1.4485285238767247</v>
      </c>
      <c r="D309" t="s">
        <v>1363</v>
      </c>
      <c r="E309" s="7">
        <v>2.9514852</v>
      </c>
      <c r="F309" s="7">
        <v>4.2753104999999998</v>
      </c>
      <c r="G309" s="8">
        <v>-0.19950844297404507</v>
      </c>
      <c r="H309" s="14" t="s">
        <v>108</v>
      </c>
      <c r="I309" t="s">
        <v>254</v>
      </c>
    </row>
    <row r="310" spans="1:10">
      <c r="A310" t="s">
        <v>833</v>
      </c>
      <c r="B310">
        <v>7.3835812999999998E-3</v>
      </c>
      <c r="C310" s="8">
        <f t="shared" si="4"/>
        <v>1.673211542042554</v>
      </c>
      <c r="D310" t="s">
        <v>1363</v>
      </c>
      <c r="E310" s="7">
        <v>2.8682237000000002</v>
      </c>
      <c r="F310" s="7">
        <v>4.7991450000000002</v>
      </c>
      <c r="G310" s="8">
        <v>-0.37237433437145273</v>
      </c>
      <c r="H310" s="14" t="s">
        <v>108</v>
      </c>
      <c r="I310" t="s">
        <v>834</v>
      </c>
    </row>
    <row r="311" spans="1:10">
      <c r="A311" t="s">
        <v>52</v>
      </c>
      <c r="B311">
        <v>4.0798722999999997E-3</v>
      </c>
      <c r="C311" s="8">
        <f t="shared" si="4"/>
        <v>1.477509050361399</v>
      </c>
      <c r="D311" t="s">
        <v>1363</v>
      </c>
      <c r="E311" s="7">
        <v>3.8596525000000002</v>
      </c>
      <c r="F311" s="7">
        <v>5.7026715000000001</v>
      </c>
      <c r="G311" s="8">
        <v>-0.20435852099274088</v>
      </c>
      <c r="H311" s="14" t="s">
        <v>54</v>
      </c>
      <c r="I311" t="s">
        <v>53</v>
      </c>
    </row>
    <row r="312" spans="1:10">
      <c r="A312" t="s">
        <v>55</v>
      </c>
      <c r="B312">
        <v>2.0745405999999999E-3</v>
      </c>
      <c r="C312" s="8">
        <f t="shared" si="4"/>
        <v>1.4056713002989336</v>
      </c>
      <c r="D312" t="s">
        <v>1363</v>
      </c>
      <c r="E312" s="7">
        <v>5.0603210000000001</v>
      </c>
      <c r="F312" s="7">
        <v>7.1131479999999998</v>
      </c>
      <c r="G312" s="8">
        <v>-0.20280339828975322</v>
      </c>
      <c r="H312" s="14" t="s">
        <v>54</v>
      </c>
      <c r="I312" t="s">
        <v>56</v>
      </c>
    </row>
    <row r="313" spans="1:10">
      <c r="A313" t="s">
        <v>418</v>
      </c>
      <c r="B313">
        <v>5.2945459999999998E-3</v>
      </c>
      <c r="C313" s="8">
        <f t="shared" si="4"/>
        <v>1.4378875565824689</v>
      </c>
      <c r="D313" t="s">
        <v>1363</v>
      </c>
      <c r="E313" s="7">
        <v>3.0302671999999999</v>
      </c>
      <c r="F313" s="7">
        <v>4.3571834999999997</v>
      </c>
      <c r="G313" s="8">
        <v>0.12816387615440636</v>
      </c>
      <c r="H313" s="14" t="s">
        <v>54</v>
      </c>
      <c r="I313" t="s">
        <v>419</v>
      </c>
    </row>
    <row r="314" spans="1:10">
      <c r="A314" t="s">
        <v>420</v>
      </c>
      <c r="B314">
        <v>8.2251489999999993E-3</v>
      </c>
      <c r="C314" s="8">
        <f t="shared" si="4"/>
        <v>1.8707619552764556</v>
      </c>
      <c r="D314" t="s">
        <v>1363</v>
      </c>
      <c r="E314" s="7">
        <v>4.4664169999999999</v>
      </c>
      <c r="F314" s="7">
        <v>8.3556030000000003</v>
      </c>
      <c r="G314" s="8">
        <v>0.41936250041697437</v>
      </c>
      <c r="H314" s="14" t="s">
        <v>54</v>
      </c>
      <c r="I314" t="s">
        <v>421</v>
      </c>
    </row>
    <row r="315" spans="1:10">
      <c r="A315" t="s">
        <v>356</v>
      </c>
      <c r="B315">
        <v>2.7322500999999999E-3</v>
      </c>
      <c r="C315" s="8">
        <f t="shared" si="4"/>
        <v>1.5846378696933319</v>
      </c>
      <c r="D315" t="s">
        <v>1363</v>
      </c>
      <c r="E315" s="7">
        <v>2.2907500000000001</v>
      </c>
      <c r="F315" s="7">
        <v>3.6300091999999999</v>
      </c>
      <c r="G315" s="8">
        <v>0.46283424176929322</v>
      </c>
      <c r="H315" s="14" t="s">
        <v>358</v>
      </c>
      <c r="I315" t="s">
        <v>357</v>
      </c>
    </row>
    <row r="316" spans="1:10">
      <c r="A316" t="s">
        <v>359</v>
      </c>
      <c r="B316">
        <v>9.2711080000000001E-3</v>
      </c>
      <c r="C316" s="8">
        <f t="shared" si="4"/>
        <v>1.7208854204546287</v>
      </c>
      <c r="D316" t="s">
        <v>1363</v>
      </c>
      <c r="E316" s="7">
        <v>1.773711</v>
      </c>
      <c r="F316" s="7">
        <v>3.0523533999999999</v>
      </c>
      <c r="G316" s="8">
        <v>-0.1486379081423852</v>
      </c>
      <c r="H316" s="14" t="s">
        <v>358</v>
      </c>
      <c r="I316" t="s">
        <v>360</v>
      </c>
    </row>
    <row r="317" spans="1:10">
      <c r="A317" t="s">
        <v>464</v>
      </c>
      <c r="B317">
        <v>4.7736150000000001E-3</v>
      </c>
      <c r="C317" s="8">
        <f t="shared" si="4"/>
        <v>2.1404171066148576</v>
      </c>
      <c r="D317" t="s">
        <v>1363</v>
      </c>
      <c r="E317" s="7">
        <v>4.6879572999999999</v>
      </c>
      <c r="F317" s="7">
        <v>10.034184</v>
      </c>
      <c r="G317" s="8">
        <v>-9.0916243138881261E-2</v>
      </c>
      <c r="H317" s="14" t="s">
        <v>466</v>
      </c>
      <c r="I317" t="s">
        <v>465</v>
      </c>
    </row>
    <row r="318" spans="1:10">
      <c r="A318" t="s">
        <v>675</v>
      </c>
      <c r="B318">
        <v>4.8023503999999996E-3</v>
      </c>
      <c r="C318" s="8">
        <f t="shared" si="4"/>
        <v>2.3340808882501927</v>
      </c>
      <c r="D318" t="s">
        <v>1363</v>
      </c>
      <c r="E318" s="7">
        <v>0.53177810000000003</v>
      </c>
      <c r="F318" s="7">
        <v>1.2412131</v>
      </c>
      <c r="G318" s="8">
        <v>4.5139660703190476E-2</v>
      </c>
      <c r="H318" s="3" t="s">
        <v>677</v>
      </c>
      <c r="I318" s="3" t="s">
        <v>676</v>
      </c>
      <c r="J318" s="3" t="s">
        <v>2682</v>
      </c>
    </row>
    <row r="319" spans="1:10">
      <c r="A319" t="s">
        <v>1090</v>
      </c>
      <c r="B319">
        <v>6.8855770000000004E-3</v>
      </c>
      <c r="C319" s="8">
        <f t="shared" si="4"/>
        <v>3.0453074577647223</v>
      </c>
      <c r="D319" t="s">
        <v>1363</v>
      </c>
      <c r="E319" s="7">
        <v>0.82260144000000002</v>
      </c>
      <c r="F319" s="7">
        <v>2.5050743</v>
      </c>
      <c r="G319" s="8">
        <v>0.16236610969551535</v>
      </c>
      <c r="H319" s="14" t="s">
        <v>1092</v>
      </c>
      <c r="I319" t="s">
        <v>1091</v>
      </c>
    </row>
    <row r="320" spans="1:10">
      <c r="A320" t="s">
        <v>1074</v>
      </c>
      <c r="B320" s="1">
        <v>8.2415674000000001E-4</v>
      </c>
      <c r="C320" s="8">
        <f t="shared" si="4"/>
        <v>0.52348553975089085</v>
      </c>
      <c r="D320" t="s">
        <v>1364</v>
      </c>
      <c r="E320" s="7">
        <v>3.1954981999999998</v>
      </c>
      <c r="F320" s="7">
        <v>1.6727970999999999</v>
      </c>
      <c r="G320" s="8">
        <v>-0.34353708338926492</v>
      </c>
      <c r="H320" s="14" t="s">
        <v>1076</v>
      </c>
      <c r="I320" t="s">
        <v>2667</v>
      </c>
    </row>
    <row r="321" spans="1:10">
      <c r="A321" t="s">
        <v>724</v>
      </c>
      <c r="B321">
        <v>9.8316779999999999E-3</v>
      </c>
      <c r="C321" s="8">
        <f t="shared" si="4"/>
        <v>1.8066890752276212</v>
      </c>
      <c r="D321" t="s">
        <v>1363</v>
      </c>
      <c r="E321" s="7">
        <v>2.1705990000000002</v>
      </c>
      <c r="F321" s="7">
        <v>3.9215974999999998</v>
      </c>
      <c r="G321" s="8">
        <v>0.22482646635825981</v>
      </c>
      <c r="H321" s="14" t="s">
        <v>726</v>
      </c>
      <c r="I321" t="s">
        <v>725</v>
      </c>
    </row>
    <row r="322" spans="1:10">
      <c r="A322" t="s">
        <v>998</v>
      </c>
      <c r="B322">
        <v>9.5575039999999997E-3</v>
      </c>
      <c r="C322" s="8">
        <f t="shared" si="4"/>
        <v>2.3784929451748642</v>
      </c>
      <c r="D322" t="s">
        <v>1363</v>
      </c>
      <c r="E322" s="7">
        <v>1.3034057999999999</v>
      </c>
      <c r="F322" s="7">
        <v>3.1001414999999999</v>
      </c>
      <c r="G322" s="8">
        <v>0.53682401966826165</v>
      </c>
      <c r="H322" s="14" t="s">
        <v>1000</v>
      </c>
      <c r="I322" t="s">
        <v>2668</v>
      </c>
    </row>
    <row r="323" spans="1:10">
      <c r="A323" t="s">
        <v>1001</v>
      </c>
      <c r="B323">
        <v>6.4113325999999998E-3</v>
      </c>
      <c r="C323" s="8">
        <f t="shared" si="4"/>
        <v>2.4438307408943993</v>
      </c>
      <c r="D323" t="s">
        <v>1363</v>
      </c>
      <c r="E323" s="7">
        <v>1.1061076999999999</v>
      </c>
      <c r="F323" s="7">
        <v>2.7031399999999999</v>
      </c>
      <c r="G323" s="8">
        <v>0.53271327785455824</v>
      </c>
      <c r="H323" s="14" t="s">
        <v>1000</v>
      </c>
      <c r="I323" t="s">
        <v>2669</v>
      </c>
    </row>
    <row r="324" spans="1:10">
      <c r="A324" t="s">
        <v>1299</v>
      </c>
      <c r="B324">
        <v>3.5020920000000001E-3</v>
      </c>
      <c r="C324" s="8">
        <f t="shared" si="4"/>
        <v>0.42278144762332509</v>
      </c>
      <c r="D324" t="s">
        <v>1364</v>
      </c>
      <c r="E324" s="7">
        <v>3.1429266999999999</v>
      </c>
      <c r="F324" s="7">
        <v>1.3287711</v>
      </c>
      <c r="G324" s="8">
        <v>-4.1204655459830757E-2</v>
      </c>
      <c r="H324" s="14" t="s">
        <v>1301</v>
      </c>
      <c r="I324" t="s">
        <v>1300</v>
      </c>
    </row>
    <row r="325" spans="1:10">
      <c r="A325" t="s">
        <v>1225</v>
      </c>
      <c r="B325">
        <v>1.4780654999999999E-3</v>
      </c>
      <c r="C325" s="8">
        <f t="shared" si="4"/>
        <v>0.38139064591949401</v>
      </c>
      <c r="D325" t="s">
        <v>1364</v>
      </c>
      <c r="E325" s="7">
        <v>2.6281557000000002</v>
      </c>
      <c r="F325" s="7">
        <v>1.002354</v>
      </c>
      <c r="G325" s="8">
        <v>-0.38275079169913045</v>
      </c>
      <c r="H325" s="14" t="s">
        <v>1227</v>
      </c>
      <c r="I325" t="s">
        <v>1226</v>
      </c>
    </row>
    <row r="326" spans="1:10">
      <c r="A326" t="s">
        <v>1030</v>
      </c>
      <c r="B326">
        <v>4.7975494999999996E-3</v>
      </c>
      <c r="C326" s="8">
        <f t="shared" si="4"/>
        <v>1.3020311933074402</v>
      </c>
      <c r="D326" t="s">
        <v>1363</v>
      </c>
      <c r="E326" s="7">
        <v>7.9786153000000004</v>
      </c>
      <c r="F326" s="7">
        <v>10.388406</v>
      </c>
      <c r="G326" s="8">
        <v>0.53573471514410176</v>
      </c>
      <c r="H326" s="14" t="s">
        <v>1032</v>
      </c>
      <c r="I326" t="s">
        <v>1031</v>
      </c>
    </row>
    <row r="327" spans="1:10">
      <c r="A327" t="s">
        <v>40</v>
      </c>
      <c r="B327">
        <v>3.0994046999999999E-3</v>
      </c>
      <c r="C327" s="8">
        <f t="shared" si="4"/>
        <v>1.4386537157406465</v>
      </c>
      <c r="D327" t="s">
        <v>1363</v>
      </c>
      <c r="E327" s="7">
        <v>1.5859354999999999</v>
      </c>
      <c r="F327" s="7">
        <v>2.281612</v>
      </c>
      <c r="G327" s="8">
        <v>0.27619786827709614</v>
      </c>
      <c r="H327" s="14" t="s">
        <v>42</v>
      </c>
      <c r="I327" t="s">
        <v>41</v>
      </c>
    </row>
    <row r="328" spans="1:10">
      <c r="A328" t="s">
        <v>235</v>
      </c>
      <c r="B328">
        <v>3.9213410000000001E-3</v>
      </c>
      <c r="C328" s="8">
        <f t="shared" si="4"/>
        <v>1.3783139868468555</v>
      </c>
      <c r="D328" t="s">
        <v>1363</v>
      </c>
      <c r="E328" s="7">
        <v>1.6677533</v>
      </c>
      <c r="F328" s="7">
        <v>2.2986876999999999</v>
      </c>
      <c r="G328" s="8">
        <v>0.35693963127073025</v>
      </c>
      <c r="H328" s="14" t="s">
        <v>42</v>
      </c>
      <c r="I328" t="s">
        <v>236</v>
      </c>
    </row>
    <row r="329" spans="1:10">
      <c r="A329" t="s">
        <v>237</v>
      </c>
      <c r="B329">
        <v>7.1047237000000001E-3</v>
      </c>
      <c r="C329" s="8">
        <f t="shared" si="4"/>
        <v>1.3887397716132708</v>
      </c>
      <c r="D329" t="s">
        <v>1363</v>
      </c>
      <c r="E329" s="7">
        <v>1.6414001</v>
      </c>
      <c r="F329" s="7">
        <v>2.2794775999999999</v>
      </c>
      <c r="G329" s="8">
        <v>0.41346334843267024</v>
      </c>
      <c r="H329" s="14" t="s">
        <v>42</v>
      </c>
      <c r="I329" t="s">
        <v>238</v>
      </c>
    </row>
    <row r="330" spans="1:10">
      <c r="A330" t="s">
        <v>623</v>
      </c>
      <c r="B330" s="1">
        <v>7.2819574000000006E-5</v>
      </c>
      <c r="C330" s="8">
        <f t="shared" si="4"/>
        <v>2.6281516596173731</v>
      </c>
      <c r="D330" t="s">
        <v>1363</v>
      </c>
      <c r="E330" s="7">
        <v>0.91484339999999997</v>
      </c>
      <c r="F330" s="7">
        <v>2.4043472000000001</v>
      </c>
      <c r="G330" s="8">
        <v>1.0603190112535379E-2</v>
      </c>
      <c r="H330" s="3" t="s">
        <v>625</v>
      </c>
      <c r="I330" s="3" t="s">
        <v>624</v>
      </c>
      <c r="J330" s="3" t="s">
        <v>2683</v>
      </c>
    </row>
    <row r="331" spans="1:10">
      <c r="A331" t="s">
        <v>1253</v>
      </c>
      <c r="B331">
        <v>5.9882225000000002E-3</v>
      </c>
      <c r="C331" s="8">
        <f t="shared" si="4"/>
        <v>0.72040708123530017</v>
      </c>
      <c r="D331" t="s">
        <v>1364</v>
      </c>
      <c r="E331" s="7">
        <v>2.3564927999999998</v>
      </c>
      <c r="F331" s="7">
        <v>1.6976340999999999</v>
      </c>
      <c r="G331" s="8">
        <v>-9.2030686431696179E-2</v>
      </c>
      <c r="H331" s="14" t="s">
        <v>1255</v>
      </c>
      <c r="I331" t="s">
        <v>1254</v>
      </c>
    </row>
    <row r="332" spans="1:10">
      <c r="A332" t="s">
        <v>364</v>
      </c>
      <c r="B332">
        <v>1.3506426E-3</v>
      </c>
      <c r="C332" s="8">
        <f t="shared" si="4"/>
        <v>2.6132633422691649</v>
      </c>
      <c r="D332" t="s">
        <v>1363</v>
      </c>
      <c r="E332" s="7">
        <v>0.95480759999999998</v>
      </c>
      <c r="F332" s="7">
        <v>2.4951637</v>
      </c>
      <c r="G332" s="43">
        <v>-5.3918369497146047E-2</v>
      </c>
      <c r="H332" s="14" t="s">
        <v>366</v>
      </c>
      <c r="I332" t="s">
        <v>365</v>
      </c>
    </row>
    <row r="333" spans="1:10">
      <c r="A333" t="s">
        <v>367</v>
      </c>
      <c r="B333">
        <v>3.0326267999999999E-3</v>
      </c>
      <c r="C333" s="8">
        <f t="shared" si="4"/>
        <v>2.5715357908232499</v>
      </c>
      <c r="D333" t="s">
        <v>1363</v>
      </c>
      <c r="E333" s="7">
        <v>0.42742799999999997</v>
      </c>
      <c r="F333" s="7">
        <v>1.0991464</v>
      </c>
      <c r="G333" s="8">
        <v>0.20522510787239778</v>
      </c>
      <c r="H333" s="14" t="s">
        <v>366</v>
      </c>
      <c r="I333" t="s">
        <v>365</v>
      </c>
    </row>
    <row r="334" spans="1:10">
      <c r="A334" t="s">
        <v>361</v>
      </c>
      <c r="B334">
        <v>6.9175316000000004E-3</v>
      </c>
      <c r="C334" s="8">
        <f t="shared" si="4"/>
        <v>3.6895789236105951</v>
      </c>
      <c r="D334" t="s">
        <v>1363</v>
      </c>
      <c r="E334" s="7">
        <v>0.40106451999999998</v>
      </c>
      <c r="F334" s="7">
        <v>1.4797591999999999</v>
      </c>
      <c r="G334" s="8">
        <v>0.21800883812120359</v>
      </c>
      <c r="H334" s="14" t="s">
        <v>363</v>
      </c>
      <c r="I334" t="s">
        <v>362</v>
      </c>
    </row>
    <row r="335" spans="1:10">
      <c r="A335" t="s">
        <v>126</v>
      </c>
      <c r="B335">
        <v>2.2343210000000001E-3</v>
      </c>
      <c r="C335" s="8">
        <f t="shared" si="4"/>
        <v>1.5092525201282532</v>
      </c>
      <c r="D335" t="s">
        <v>1363</v>
      </c>
      <c r="E335" s="7">
        <v>1.4066546</v>
      </c>
      <c r="F335" s="7">
        <v>2.1229969999999998</v>
      </c>
      <c r="G335" s="8">
        <v>-0.33798545924103929</v>
      </c>
      <c r="H335" s="3" t="s">
        <v>128</v>
      </c>
      <c r="I335" s="3" t="s">
        <v>127</v>
      </c>
      <c r="J335" s="3" t="s">
        <v>1413</v>
      </c>
    </row>
    <row r="336" spans="1:10" s="3" customFormat="1">
      <c r="A336" s="3" t="s">
        <v>129</v>
      </c>
      <c r="B336" s="3">
        <v>3.1721008E-3</v>
      </c>
      <c r="C336" s="8">
        <f t="shared" ref="C336:C399" si="5">F336/E336</f>
        <v>1.5504046811732344</v>
      </c>
      <c r="D336" s="3" t="s">
        <v>1363</v>
      </c>
      <c r="E336" s="9">
        <v>1.5097069999999999</v>
      </c>
      <c r="F336" s="9">
        <v>2.3406568000000001</v>
      </c>
      <c r="G336" s="8">
        <v>6.8085484301608865E-2</v>
      </c>
      <c r="H336" s="3" t="s">
        <v>128</v>
      </c>
      <c r="I336" s="3" t="s">
        <v>130</v>
      </c>
      <c r="J336" s="3" t="s">
        <v>1413</v>
      </c>
    </row>
    <row r="337" spans="1:10">
      <c r="A337" t="s">
        <v>1271</v>
      </c>
      <c r="B337">
        <v>7.1802890000000003E-3</v>
      </c>
      <c r="C337" s="8">
        <f t="shared" si="5"/>
        <v>0.6598842298940123</v>
      </c>
      <c r="D337" t="s">
        <v>1364</v>
      </c>
      <c r="E337" s="7">
        <v>3.0888111999999999</v>
      </c>
      <c r="F337" s="7">
        <v>2.0382577999999998</v>
      </c>
      <c r="G337" s="8">
        <v>-9.8580418991962973E-2</v>
      </c>
      <c r="H337" s="14" t="s">
        <v>1273</v>
      </c>
      <c r="I337" t="s">
        <v>1272</v>
      </c>
    </row>
    <row r="338" spans="1:10">
      <c r="A338" t="s">
        <v>776</v>
      </c>
      <c r="B338">
        <v>6.9167832999999998E-3</v>
      </c>
      <c r="C338" s="8">
        <f t="shared" si="5"/>
        <v>0.63924210701852158</v>
      </c>
      <c r="D338" t="s">
        <v>1364</v>
      </c>
      <c r="E338" s="7">
        <v>6.8601770000000002</v>
      </c>
      <c r="F338" s="7">
        <v>4.3853140000000002</v>
      </c>
      <c r="G338" s="8">
        <v>-0.32578963821106471</v>
      </c>
      <c r="H338" s="14" t="s">
        <v>778</v>
      </c>
      <c r="I338" t="s">
        <v>777</v>
      </c>
    </row>
    <row r="339" spans="1:10">
      <c r="A339" t="s">
        <v>892</v>
      </c>
      <c r="B339" s="1">
        <v>7.0988690000000005E-4</v>
      </c>
      <c r="C339" s="8">
        <f t="shared" si="5"/>
        <v>1.7709436788677408</v>
      </c>
      <c r="D339" t="s">
        <v>1363</v>
      </c>
      <c r="E339" s="7">
        <v>4.3292418000000001</v>
      </c>
      <c r="F339" s="7">
        <v>7.6668434000000003</v>
      </c>
      <c r="G339" s="8">
        <v>-0.21897528414405074</v>
      </c>
      <c r="H339" s="14" t="s">
        <v>894</v>
      </c>
      <c r="I339" s="5" t="s">
        <v>2614</v>
      </c>
    </row>
    <row r="340" spans="1:10">
      <c r="A340" t="s">
        <v>934</v>
      </c>
      <c r="B340">
        <v>4.7031813000000004E-3</v>
      </c>
      <c r="C340" s="8">
        <f t="shared" si="5"/>
        <v>2.2065163233943075</v>
      </c>
      <c r="D340" t="s">
        <v>1363</v>
      </c>
      <c r="E340" s="7">
        <v>0.85620059999999998</v>
      </c>
      <c r="F340" s="7">
        <v>1.8892206</v>
      </c>
      <c r="G340" s="8">
        <v>-0.30781143979395509</v>
      </c>
      <c r="H340" s="14" t="s">
        <v>936</v>
      </c>
      <c r="I340" t="s">
        <v>935</v>
      </c>
    </row>
    <row r="341" spans="1:10">
      <c r="A341" t="s">
        <v>248</v>
      </c>
      <c r="B341">
        <v>5.9128840000000002E-3</v>
      </c>
      <c r="C341" s="8">
        <f t="shared" si="5"/>
        <v>0.42447799768480587</v>
      </c>
      <c r="D341" t="s">
        <v>1364</v>
      </c>
      <c r="E341" s="7">
        <v>2.2332467999999999</v>
      </c>
      <c r="F341" s="7">
        <v>0.94796413000000002</v>
      </c>
      <c r="G341" s="8">
        <v>-0.19962597828795253</v>
      </c>
      <c r="H341" s="19" t="s">
        <v>250</v>
      </c>
      <c r="I341" t="s">
        <v>249</v>
      </c>
    </row>
    <row r="342" spans="1:10">
      <c r="A342" t="s">
        <v>564</v>
      </c>
      <c r="B342">
        <v>3.2088820000000001E-3</v>
      </c>
      <c r="C342" s="8">
        <f t="shared" si="5"/>
        <v>0.37989382074949368</v>
      </c>
      <c r="D342" t="s">
        <v>1364</v>
      </c>
      <c r="E342" s="7">
        <v>3.0460376999999998</v>
      </c>
      <c r="F342" s="7">
        <v>1.1571708999999999</v>
      </c>
      <c r="G342" s="8">
        <v>-0.15407199185810017</v>
      </c>
      <c r="H342" s="19" t="s">
        <v>250</v>
      </c>
      <c r="I342" t="s">
        <v>565</v>
      </c>
    </row>
    <row r="343" spans="1:10">
      <c r="A343" t="s">
        <v>566</v>
      </c>
      <c r="B343">
        <v>9.1768000000000006E-3</v>
      </c>
      <c r="C343" s="8">
        <f t="shared" si="5"/>
        <v>0.35780046784130382</v>
      </c>
      <c r="D343" t="s">
        <v>1364</v>
      </c>
      <c r="E343" s="7">
        <v>4.8670349999999996</v>
      </c>
      <c r="F343" s="7">
        <v>1.7414274000000001</v>
      </c>
      <c r="G343" s="8">
        <v>-2.6397081027263441E-2</v>
      </c>
      <c r="H343" s="19" t="s">
        <v>250</v>
      </c>
      <c r="I343" t="s">
        <v>567</v>
      </c>
    </row>
    <row r="344" spans="1:10">
      <c r="A344" t="s">
        <v>568</v>
      </c>
      <c r="B344">
        <v>7.3140790000000002E-3</v>
      </c>
      <c r="C344" s="8">
        <f t="shared" si="5"/>
        <v>0.32371380614759054</v>
      </c>
      <c r="D344" t="s">
        <v>1364</v>
      </c>
      <c r="E344" s="7">
        <v>6.0352100000000002</v>
      </c>
      <c r="F344" s="7">
        <v>1.9536808000000001</v>
      </c>
      <c r="G344" s="8">
        <v>-1.2093175262348307E-2</v>
      </c>
      <c r="H344" s="19" t="s">
        <v>250</v>
      </c>
      <c r="I344" t="s">
        <v>569</v>
      </c>
    </row>
    <row r="345" spans="1:10">
      <c r="A345" t="s">
        <v>570</v>
      </c>
      <c r="B345">
        <v>4.3816569999999997E-3</v>
      </c>
      <c r="C345" s="8">
        <f t="shared" si="5"/>
        <v>0.3670865015105525</v>
      </c>
      <c r="D345" t="s">
        <v>1364</v>
      </c>
      <c r="E345" s="7">
        <v>4.5023260000000001</v>
      </c>
      <c r="F345" s="7">
        <v>1.6527430999999999</v>
      </c>
      <c r="G345" s="8">
        <v>-3.1253008598784361E-2</v>
      </c>
      <c r="H345" s="19" t="s">
        <v>250</v>
      </c>
      <c r="I345" t="s">
        <v>571</v>
      </c>
    </row>
    <row r="346" spans="1:10">
      <c r="A346" t="s">
        <v>572</v>
      </c>
      <c r="B346">
        <v>2.6993160000000002E-3</v>
      </c>
      <c r="C346" s="8">
        <f t="shared" si="5"/>
        <v>0.38309082545452139</v>
      </c>
      <c r="D346" t="s">
        <v>1364</v>
      </c>
      <c r="E346" s="7">
        <v>2.7328253</v>
      </c>
      <c r="F346" s="7">
        <v>1.0469203</v>
      </c>
      <c r="G346" s="8">
        <v>-0.12410028896258775</v>
      </c>
      <c r="H346" s="19" t="s">
        <v>250</v>
      </c>
      <c r="I346" t="s">
        <v>573</v>
      </c>
    </row>
    <row r="347" spans="1:10">
      <c r="A347" t="s">
        <v>574</v>
      </c>
      <c r="B347">
        <v>7.3753200000000003E-3</v>
      </c>
      <c r="C347" s="8">
        <f t="shared" si="5"/>
        <v>0.14908414951468507</v>
      </c>
      <c r="D347" t="s">
        <v>1364</v>
      </c>
      <c r="E347" s="7">
        <v>1.0378004000000001</v>
      </c>
      <c r="F347" s="7">
        <v>0.15471958999999999</v>
      </c>
      <c r="G347" s="8">
        <v>-8.6490495614640894E-2</v>
      </c>
      <c r="H347" s="19" t="s">
        <v>250</v>
      </c>
      <c r="I347" t="s">
        <v>569</v>
      </c>
    </row>
    <row r="348" spans="1:10">
      <c r="A348" t="s">
        <v>749</v>
      </c>
      <c r="B348">
        <v>9.9586599999999994E-3</v>
      </c>
      <c r="C348" s="8">
        <f t="shared" si="5"/>
        <v>1.566349982991166</v>
      </c>
      <c r="D348" t="s">
        <v>1363</v>
      </c>
      <c r="E348" s="7">
        <v>1.6000509000000001</v>
      </c>
      <c r="F348" s="7">
        <v>2.5062397000000001</v>
      </c>
      <c r="G348" s="8">
        <v>-0.39051492009385924</v>
      </c>
      <c r="H348" s="69" t="s">
        <v>751</v>
      </c>
      <c r="I348" s="3" t="s">
        <v>750</v>
      </c>
      <c r="J348" s="3" t="s">
        <v>2702</v>
      </c>
    </row>
    <row r="349" spans="1:10">
      <c r="A349" t="s">
        <v>752</v>
      </c>
      <c r="B349">
        <v>6.559919E-3</v>
      </c>
      <c r="C349" s="8">
        <f t="shared" si="5"/>
        <v>1.8966090449456199</v>
      </c>
      <c r="D349" t="s">
        <v>1363</v>
      </c>
      <c r="E349" s="7">
        <v>1.4173705999999999</v>
      </c>
      <c r="F349" s="7">
        <v>2.6881979</v>
      </c>
      <c r="G349" s="8">
        <v>-0.26994583768223596</v>
      </c>
      <c r="H349" s="19" t="s">
        <v>751</v>
      </c>
      <c r="I349" t="s">
        <v>753</v>
      </c>
    </row>
    <row r="350" spans="1:10">
      <c r="A350" t="s">
        <v>296</v>
      </c>
      <c r="B350">
        <v>5.266158E-3</v>
      </c>
      <c r="C350" s="8">
        <f t="shared" si="5"/>
        <v>1.5832426885208626</v>
      </c>
      <c r="D350" t="s">
        <v>1363</v>
      </c>
      <c r="E350" s="7">
        <v>3.1576545</v>
      </c>
      <c r="F350" s="7">
        <v>4.9993334000000003</v>
      </c>
      <c r="G350" s="8">
        <v>-0.39793501941552328</v>
      </c>
      <c r="H350" s="19" t="s">
        <v>298</v>
      </c>
      <c r="I350" t="s">
        <v>297</v>
      </c>
    </row>
    <row r="351" spans="1:10">
      <c r="A351" t="s">
        <v>838</v>
      </c>
      <c r="B351">
        <v>1.0394480000000001E-3</v>
      </c>
      <c r="C351" s="8">
        <f t="shared" si="5"/>
        <v>1.6299398763598347</v>
      </c>
      <c r="D351" t="s">
        <v>1363</v>
      </c>
      <c r="E351" s="7">
        <v>8.3940359999999998</v>
      </c>
      <c r="F351" s="7">
        <v>13.681774000000001</v>
      </c>
      <c r="G351" s="8">
        <v>-0.36432722046755822</v>
      </c>
      <c r="H351" s="19" t="s">
        <v>298</v>
      </c>
      <c r="I351" t="s">
        <v>839</v>
      </c>
    </row>
    <row r="352" spans="1:10">
      <c r="A352" t="s">
        <v>840</v>
      </c>
      <c r="B352">
        <v>4.2895568000000002E-3</v>
      </c>
      <c r="C352" s="8">
        <f t="shared" si="5"/>
        <v>1.5525059223302966</v>
      </c>
      <c r="D352" t="s">
        <v>1363</v>
      </c>
      <c r="E352" s="7">
        <v>9.2484710000000003</v>
      </c>
      <c r="F352" s="7">
        <v>14.358306000000001</v>
      </c>
      <c r="G352" s="8">
        <v>-0.37061909554050659</v>
      </c>
      <c r="H352" s="19" t="s">
        <v>298</v>
      </c>
      <c r="I352" t="s">
        <v>841</v>
      </c>
    </row>
    <row r="353" spans="1:10">
      <c r="A353" t="s">
        <v>842</v>
      </c>
      <c r="B353">
        <v>4.8341527999999998E-3</v>
      </c>
      <c r="C353" s="8">
        <f t="shared" si="5"/>
        <v>1.6062264024483055</v>
      </c>
      <c r="D353" t="s">
        <v>1363</v>
      </c>
      <c r="E353" s="7">
        <v>7.0243516000000001</v>
      </c>
      <c r="F353" s="7">
        <v>11.282698999999999</v>
      </c>
      <c r="G353" s="8">
        <v>-0.37076941435094218</v>
      </c>
      <c r="H353" s="19" t="s">
        <v>298</v>
      </c>
      <c r="I353" t="s">
        <v>839</v>
      </c>
    </row>
    <row r="354" spans="1:10">
      <c r="A354" t="s">
        <v>843</v>
      </c>
      <c r="B354">
        <v>2.7600415000000001E-3</v>
      </c>
      <c r="C354" s="8">
        <f t="shared" si="5"/>
        <v>1.8386288519673883</v>
      </c>
      <c r="D354" t="s">
        <v>1363</v>
      </c>
      <c r="E354" s="7">
        <v>4.7076754999999997</v>
      </c>
      <c r="F354" s="7">
        <v>8.6556680000000004</v>
      </c>
      <c r="G354" s="8">
        <v>-0.37381782372753303</v>
      </c>
      <c r="H354" s="19" t="s">
        <v>298</v>
      </c>
      <c r="I354" t="s">
        <v>844</v>
      </c>
    </row>
    <row r="355" spans="1:10">
      <c r="A355" t="s">
        <v>100</v>
      </c>
      <c r="B355">
        <v>8.2915439999999997E-3</v>
      </c>
      <c r="C355" s="8">
        <f t="shared" si="5"/>
        <v>1.3460636251790943</v>
      </c>
      <c r="D355" t="s">
        <v>1363</v>
      </c>
      <c r="E355" s="7">
        <v>3.082176</v>
      </c>
      <c r="F355" s="7">
        <v>4.1488050000000003</v>
      </c>
      <c r="G355" s="8">
        <v>-0.36957130331421256</v>
      </c>
      <c r="H355" s="19" t="s">
        <v>102</v>
      </c>
      <c r="I355" t="s">
        <v>101</v>
      </c>
    </row>
    <row r="356" spans="1:10">
      <c r="A356" t="s">
        <v>730</v>
      </c>
      <c r="B356">
        <v>8.7963250000000007E-3</v>
      </c>
      <c r="C356" s="8">
        <f t="shared" si="5"/>
        <v>1.3577675705754484</v>
      </c>
      <c r="D356" t="s">
        <v>1363</v>
      </c>
      <c r="E356" s="7">
        <v>2.8422632000000001</v>
      </c>
      <c r="F356" s="7">
        <v>3.8591327999999998</v>
      </c>
      <c r="G356" s="8">
        <v>-0.36993626183067113</v>
      </c>
      <c r="H356" s="19" t="s">
        <v>102</v>
      </c>
      <c r="I356" t="s">
        <v>731</v>
      </c>
    </row>
    <row r="357" spans="1:10">
      <c r="A357" t="s">
        <v>1316</v>
      </c>
      <c r="B357">
        <v>9.0286340000000007E-3</v>
      </c>
      <c r="C357" s="8">
        <f t="shared" si="5"/>
        <v>1.9538345190777386</v>
      </c>
      <c r="D357" t="s">
        <v>1363</v>
      </c>
      <c r="E357" s="7">
        <v>1.2342317</v>
      </c>
      <c r="F357" s="7">
        <v>2.4114844999999998</v>
      </c>
      <c r="G357" s="8">
        <v>0.40964776297460653</v>
      </c>
      <c r="H357" s="3" t="s">
        <v>1318</v>
      </c>
      <c r="I357" t="s">
        <v>2613</v>
      </c>
    </row>
    <row r="358" spans="1:10">
      <c r="A358" t="s">
        <v>1247</v>
      </c>
      <c r="B358">
        <v>5.1479832999999997E-3</v>
      </c>
      <c r="C358" s="8">
        <f t="shared" si="5"/>
        <v>0.49921736209064949</v>
      </c>
      <c r="D358" t="s">
        <v>1364</v>
      </c>
      <c r="E358" s="7">
        <v>2.1377701999999998</v>
      </c>
      <c r="F358" s="7">
        <v>1.067212</v>
      </c>
      <c r="G358" s="8">
        <v>0.32483086388524129</v>
      </c>
      <c r="H358" s="3" t="s">
        <v>1249</v>
      </c>
      <c r="I358" s="3" t="s">
        <v>1248</v>
      </c>
      <c r="J358" s="3" t="s">
        <v>2684</v>
      </c>
    </row>
    <row r="359" spans="1:10">
      <c r="A359" t="s">
        <v>74</v>
      </c>
      <c r="B359">
        <v>5.3467736999999998E-3</v>
      </c>
      <c r="C359" s="8">
        <f t="shared" si="5"/>
        <v>0.52823138014921223</v>
      </c>
      <c r="D359" t="s">
        <v>1364</v>
      </c>
      <c r="E359" s="7">
        <v>1.649597</v>
      </c>
      <c r="F359" s="7">
        <v>0.8713689</v>
      </c>
      <c r="G359" s="8">
        <v>0.127980124149675</v>
      </c>
      <c r="H359" s="14" t="s">
        <v>76</v>
      </c>
      <c r="I359" t="s">
        <v>75</v>
      </c>
    </row>
    <row r="360" spans="1:10">
      <c r="A360" t="s">
        <v>539</v>
      </c>
      <c r="B360" s="1">
        <v>1.3154715E-4</v>
      </c>
      <c r="C360" s="8">
        <f t="shared" si="5"/>
        <v>0.45286574666364404</v>
      </c>
      <c r="D360" t="s">
        <v>1364</v>
      </c>
      <c r="E360" s="7">
        <v>1.6387265</v>
      </c>
      <c r="F360" s="7">
        <v>0.74212310000000004</v>
      </c>
      <c r="G360" s="8">
        <v>-9.1554135920751997E-2</v>
      </c>
      <c r="H360" s="14" t="s">
        <v>76</v>
      </c>
      <c r="I360" t="s">
        <v>540</v>
      </c>
    </row>
    <row r="361" spans="1:10">
      <c r="A361" t="s">
        <v>799</v>
      </c>
      <c r="B361" s="1">
        <v>9.0928975000000001E-4</v>
      </c>
      <c r="C361" s="8">
        <f t="shared" si="5"/>
        <v>2.9440106813812879</v>
      </c>
      <c r="D361" t="s">
        <v>1363</v>
      </c>
      <c r="E361" s="7">
        <v>0.53290486000000004</v>
      </c>
      <c r="F361" s="7">
        <v>1.5688776</v>
      </c>
      <c r="G361" s="8">
        <v>0.41824897375706604</v>
      </c>
      <c r="H361" s="14" t="s">
        <v>801</v>
      </c>
      <c r="I361" t="s">
        <v>800</v>
      </c>
    </row>
    <row r="362" spans="1:10">
      <c r="A362" t="s">
        <v>517</v>
      </c>
      <c r="B362" s="1">
        <v>7.7001200000000004E-4</v>
      </c>
      <c r="C362" s="8">
        <f t="shared" si="5"/>
        <v>0.43357492619867982</v>
      </c>
      <c r="D362" t="s">
        <v>1364</v>
      </c>
      <c r="E362" s="7">
        <v>2.7794557000000002</v>
      </c>
      <c r="F362" s="7">
        <v>1.2051023000000001</v>
      </c>
      <c r="G362" s="8">
        <v>0.3353855708524035</v>
      </c>
      <c r="H362" s="14" t="s">
        <v>519</v>
      </c>
      <c r="I362" t="s">
        <v>2611</v>
      </c>
    </row>
    <row r="363" spans="1:10">
      <c r="A363" t="s">
        <v>520</v>
      </c>
      <c r="B363">
        <v>7.2851228000000001E-3</v>
      </c>
      <c r="C363" s="8">
        <f t="shared" si="5"/>
        <v>0.39973322396034788</v>
      </c>
      <c r="D363" t="s">
        <v>1364</v>
      </c>
      <c r="E363" s="7">
        <v>2.6200253999999998</v>
      </c>
      <c r="F363" s="7">
        <v>1.0473112</v>
      </c>
      <c r="G363" s="8">
        <v>0.28901405374181593</v>
      </c>
      <c r="H363" s="14" t="s">
        <v>519</v>
      </c>
      <c r="I363" t="s">
        <v>2612</v>
      </c>
    </row>
    <row r="364" spans="1:10">
      <c r="A364" t="s">
        <v>1322</v>
      </c>
      <c r="B364">
        <v>7.7003146999999996E-3</v>
      </c>
      <c r="C364" s="8">
        <f t="shared" si="5"/>
        <v>1.6741443433236294</v>
      </c>
      <c r="D364" t="s">
        <v>1363</v>
      </c>
      <c r="E364" s="7">
        <v>2.0792510000000002</v>
      </c>
      <c r="F364" s="7">
        <v>3.4809663</v>
      </c>
      <c r="G364" s="8">
        <v>2.9740448309525519E-2</v>
      </c>
      <c r="H364" s="14" t="s">
        <v>1324</v>
      </c>
      <c r="I364" t="s">
        <v>2610</v>
      </c>
    </row>
    <row r="365" spans="1:10">
      <c r="A365" t="s">
        <v>167</v>
      </c>
      <c r="B365">
        <v>4.0004990000000002E-3</v>
      </c>
      <c r="C365" s="8">
        <f t="shared" si="5"/>
        <v>0.6191865629603952</v>
      </c>
      <c r="D365" t="s">
        <v>1364</v>
      </c>
      <c r="E365" s="7">
        <v>4.6155999999999997</v>
      </c>
      <c r="F365" s="7">
        <v>2.8579175000000001</v>
      </c>
      <c r="G365" s="13">
        <v>-0.40731462724526013</v>
      </c>
      <c r="H365" s="20" t="s">
        <v>169</v>
      </c>
      <c r="I365" t="s">
        <v>168</v>
      </c>
    </row>
    <row r="366" spans="1:10">
      <c r="A366" t="s">
        <v>380</v>
      </c>
      <c r="B366">
        <v>4.3151730000000003E-3</v>
      </c>
      <c r="C366" s="8">
        <f t="shared" si="5"/>
        <v>0.38335872287085876</v>
      </c>
      <c r="D366" t="s">
        <v>1364</v>
      </c>
      <c r="E366" s="7">
        <v>2.1090051999999999</v>
      </c>
      <c r="F366" s="7">
        <v>0.80850553999999997</v>
      </c>
      <c r="G366" s="8">
        <v>0.41655175477401318</v>
      </c>
      <c r="H366" s="14" t="s">
        <v>382</v>
      </c>
      <c r="I366" t="s">
        <v>381</v>
      </c>
    </row>
    <row r="367" spans="1:10">
      <c r="A367" t="s">
        <v>963</v>
      </c>
      <c r="B367">
        <v>9.8872790000000006E-3</v>
      </c>
      <c r="C367" s="8">
        <f t="shared" si="5"/>
        <v>0.81422148891168689</v>
      </c>
      <c r="D367" t="s">
        <v>1364</v>
      </c>
      <c r="E367" s="7">
        <v>40.713993000000002</v>
      </c>
      <c r="F367" s="7">
        <v>33.150207999999999</v>
      </c>
      <c r="G367" s="8">
        <v>0.29636821999636509</v>
      </c>
      <c r="H367" s="14" t="s">
        <v>965</v>
      </c>
      <c r="I367" t="s">
        <v>2609</v>
      </c>
    </row>
    <row r="368" spans="1:10">
      <c r="A368" t="s">
        <v>77</v>
      </c>
      <c r="B368">
        <v>6.6811229999999997E-3</v>
      </c>
      <c r="C368" s="8">
        <f t="shared" si="5"/>
        <v>0.71602022272980959</v>
      </c>
      <c r="D368" t="s">
        <v>1364</v>
      </c>
      <c r="E368" s="7">
        <v>15.755143</v>
      </c>
      <c r="F368" s="7">
        <v>11.281001</v>
      </c>
      <c r="G368" s="8">
        <v>0.48653859271710387</v>
      </c>
      <c r="H368" s="14" t="s">
        <v>79</v>
      </c>
      <c r="I368" t="s">
        <v>78</v>
      </c>
    </row>
    <row r="369" spans="1:10">
      <c r="A369" t="s">
        <v>405</v>
      </c>
      <c r="B369">
        <v>7.9005429999999995E-3</v>
      </c>
      <c r="C369" s="8">
        <f t="shared" si="5"/>
        <v>2.4482286406180895</v>
      </c>
      <c r="D369" t="s">
        <v>1363</v>
      </c>
      <c r="E369" s="7">
        <v>2.2678910000000001</v>
      </c>
      <c r="F369" s="7">
        <v>5.5523157000000003</v>
      </c>
      <c r="G369" s="8">
        <v>0.46868827617965841</v>
      </c>
      <c r="H369" s="14" t="s">
        <v>407</v>
      </c>
      <c r="I369" t="s">
        <v>406</v>
      </c>
    </row>
    <row r="370" spans="1:10">
      <c r="A370" t="s">
        <v>1334</v>
      </c>
      <c r="B370">
        <v>2.7356084999999998E-3</v>
      </c>
      <c r="C370" s="8">
        <f t="shared" si="5"/>
        <v>0.52943495854878053</v>
      </c>
      <c r="D370" t="s">
        <v>1364</v>
      </c>
      <c r="E370" s="7">
        <v>7.4487313999999998</v>
      </c>
      <c r="F370" s="7">
        <v>3.9436187999999999</v>
      </c>
      <c r="G370" s="13">
        <v>-0.59719836181686026</v>
      </c>
      <c r="H370" s="4" t="s">
        <v>1336</v>
      </c>
      <c r="I370" s="3" t="s">
        <v>1335</v>
      </c>
      <c r="J370" s="3" t="s">
        <v>2703</v>
      </c>
    </row>
    <row r="371" spans="1:10">
      <c r="A371" t="s">
        <v>271</v>
      </c>
      <c r="B371">
        <v>1.3445880999999999E-3</v>
      </c>
      <c r="C371" s="8">
        <f t="shared" si="5"/>
        <v>0.49835241636883998</v>
      </c>
      <c r="D371" t="s">
        <v>1364</v>
      </c>
      <c r="E371" s="7">
        <v>9.9442599999999999</v>
      </c>
      <c r="F371" s="7">
        <v>4.9557460000000004</v>
      </c>
      <c r="G371" s="8">
        <v>-0.21061552593606875</v>
      </c>
      <c r="H371" s="3" t="s">
        <v>273</v>
      </c>
      <c r="I371" s="3" t="s">
        <v>272</v>
      </c>
      <c r="J371" s="3" t="s">
        <v>2704</v>
      </c>
    </row>
    <row r="372" spans="1:10">
      <c r="A372" t="s">
        <v>80</v>
      </c>
      <c r="B372">
        <v>5.01403E-3</v>
      </c>
      <c r="C372" s="8">
        <f t="shared" si="5"/>
        <v>1.4584341803011767</v>
      </c>
      <c r="D372" t="s">
        <v>1363</v>
      </c>
      <c r="E372" s="7">
        <v>1.4543488</v>
      </c>
      <c r="F372" s="7">
        <v>2.1210719999999998</v>
      </c>
      <c r="G372" s="8">
        <v>0.36213799556565496</v>
      </c>
      <c r="H372" s="3" t="s">
        <v>82</v>
      </c>
      <c r="I372" s="3" t="s">
        <v>81</v>
      </c>
      <c r="J372" s="3" t="s">
        <v>2705</v>
      </c>
    </row>
    <row r="373" spans="1:10">
      <c r="A373" t="s">
        <v>192</v>
      </c>
      <c r="B373">
        <v>8.7201259999999999E-3</v>
      </c>
      <c r="C373" s="8">
        <f t="shared" si="5"/>
        <v>1.3350588147445086</v>
      </c>
      <c r="D373" t="s">
        <v>1363</v>
      </c>
      <c r="E373" s="7">
        <v>3.2408540000000001</v>
      </c>
      <c r="F373" s="7">
        <v>4.3267306999999997</v>
      </c>
      <c r="G373" s="8">
        <v>0.39453894847384613</v>
      </c>
      <c r="H373" s="3" t="s">
        <v>194</v>
      </c>
      <c r="I373" s="3" t="s">
        <v>193</v>
      </c>
      <c r="J373" s="3" t="s">
        <v>2705</v>
      </c>
    </row>
    <row r="374" spans="1:10">
      <c r="A374" t="s">
        <v>334</v>
      </c>
      <c r="B374">
        <v>9.6193289999999994E-3</v>
      </c>
      <c r="C374" s="8">
        <f t="shared" si="5"/>
        <v>0.2750629097312362</v>
      </c>
      <c r="D374" t="s">
        <v>1364</v>
      </c>
      <c r="E374" s="7">
        <v>3.7347958000000001</v>
      </c>
      <c r="F374" s="7">
        <v>1.0273038000000001</v>
      </c>
      <c r="G374" s="8">
        <v>0.48019319194105176</v>
      </c>
      <c r="H374" s="14" t="s">
        <v>336</v>
      </c>
      <c r="I374" t="s">
        <v>2608</v>
      </c>
    </row>
    <row r="375" spans="1:10">
      <c r="A375" t="s">
        <v>1328</v>
      </c>
      <c r="B375" s="1">
        <v>6.0888955999999998E-4</v>
      </c>
      <c r="C375" s="8">
        <f t="shared" si="5"/>
        <v>0.33852836390117291</v>
      </c>
      <c r="D375" t="s">
        <v>1364</v>
      </c>
      <c r="E375" s="7">
        <v>9.6693944999999992</v>
      </c>
      <c r="F375" s="7">
        <v>3.2733642999999999</v>
      </c>
      <c r="G375" s="13">
        <v>-0.55010305405717996</v>
      </c>
      <c r="H375" s="20" t="s">
        <v>1330</v>
      </c>
      <c r="I375" t="s">
        <v>1329</v>
      </c>
    </row>
    <row r="376" spans="1:10">
      <c r="A376" t="s">
        <v>453</v>
      </c>
      <c r="B376">
        <v>4.1360883000000001E-3</v>
      </c>
      <c r="C376" s="8">
        <f t="shared" si="5"/>
        <v>2.6571899332918889</v>
      </c>
      <c r="D376" t="s">
        <v>1363</v>
      </c>
      <c r="E376" s="7">
        <v>0.75233729999999999</v>
      </c>
      <c r="F376" s="7">
        <v>1.9991030999999999</v>
      </c>
      <c r="G376" s="8">
        <v>0.31445528384869198</v>
      </c>
      <c r="H376" s="14" t="s">
        <v>455</v>
      </c>
      <c r="I376" t="s">
        <v>2602</v>
      </c>
    </row>
    <row r="377" spans="1:10">
      <c r="A377" t="s">
        <v>721</v>
      </c>
      <c r="B377">
        <v>8.7567579999999999E-3</v>
      </c>
      <c r="C377" s="8">
        <f t="shared" si="5"/>
        <v>0.6726945178692848</v>
      </c>
      <c r="D377" t="s">
        <v>1364</v>
      </c>
      <c r="E377" s="7">
        <v>10.850854</v>
      </c>
      <c r="F377" s="7">
        <v>7.2993100000000002</v>
      </c>
      <c r="G377" s="8">
        <v>-0.12340355506557926</v>
      </c>
      <c r="H377" s="14" t="s">
        <v>723</v>
      </c>
      <c r="I377" t="s">
        <v>2603</v>
      </c>
    </row>
    <row r="378" spans="1:10">
      <c r="A378" t="s">
        <v>152</v>
      </c>
      <c r="B378">
        <v>5.6977410000000001E-3</v>
      </c>
      <c r="C378" s="8">
        <f t="shared" si="5"/>
        <v>1.3652103902727351</v>
      </c>
      <c r="D378" t="s">
        <v>1363</v>
      </c>
      <c r="E378" s="7">
        <v>2.5929098000000002</v>
      </c>
      <c r="F378" s="7">
        <v>3.5398673999999999</v>
      </c>
      <c r="G378" s="8">
        <v>0.28929920949673205</v>
      </c>
      <c r="H378" s="14" t="s">
        <v>154</v>
      </c>
      <c r="I378" t="s">
        <v>2604</v>
      </c>
    </row>
    <row r="379" spans="1:10">
      <c r="A379" t="s">
        <v>450</v>
      </c>
      <c r="B379">
        <v>9.3961170000000007E-3</v>
      </c>
      <c r="C379" s="8">
        <f t="shared" si="5"/>
        <v>1.7783592870858504</v>
      </c>
      <c r="D379" t="s">
        <v>1363</v>
      </c>
      <c r="E379" s="7">
        <v>1.7245162000000001</v>
      </c>
      <c r="F379" s="7">
        <v>3.0668093999999999</v>
      </c>
      <c r="G379" s="8">
        <v>-0.34072285115961215</v>
      </c>
      <c r="H379" s="14" t="s">
        <v>452</v>
      </c>
      <c r="I379" t="s">
        <v>2605</v>
      </c>
    </row>
    <row r="380" spans="1:10">
      <c r="A380" t="s">
        <v>693</v>
      </c>
      <c r="B380">
        <v>2.3694253000000002E-3</v>
      </c>
      <c r="C380" s="8">
        <f t="shared" si="5"/>
        <v>2.4653066596675361</v>
      </c>
      <c r="D380" t="s">
        <v>1363</v>
      </c>
      <c r="E380" s="7">
        <v>0.64960450000000003</v>
      </c>
      <c r="F380" s="7">
        <v>1.6014743</v>
      </c>
      <c r="G380" s="8">
        <v>0.19454014943899298</v>
      </c>
      <c r="H380" s="14" t="s">
        <v>695</v>
      </c>
      <c r="I380" t="s">
        <v>2606</v>
      </c>
    </row>
    <row r="381" spans="1:10">
      <c r="A381" t="s">
        <v>598</v>
      </c>
      <c r="B381">
        <v>4.0690815000000002E-3</v>
      </c>
      <c r="C381" s="8">
        <f t="shared" si="5"/>
        <v>0.5395041408559379</v>
      </c>
      <c r="D381" t="s">
        <v>1364</v>
      </c>
      <c r="E381" s="7">
        <v>1.5964453000000001</v>
      </c>
      <c r="F381" s="7">
        <v>0.86128884999999999</v>
      </c>
      <c r="G381" s="8">
        <v>7.0900025275899392E-2</v>
      </c>
      <c r="H381" s="14" t="s">
        <v>600</v>
      </c>
      <c r="I381" t="s">
        <v>599</v>
      </c>
    </row>
    <row r="382" spans="1:10">
      <c r="A382" t="s">
        <v>1293</v>
      </c>
      <c r="B382">
        <v>8.4870020000000004E-3</v>
      </c>
      <c r="C382" s="8">
        <f t="shared" si="5"/>
        <v>0.36651690413605259</v>
      </c>
      <c r="D382" t="s">
        <v>1364</v>
      </c>
      <c r="E382" s="7">
        <v>2.3983302000000002</v>
      </c>
      <c r="F382" s="7">
        <v>0.87902855999999996</v>
      </c>
      <c r="G382" s="8">
        <v>-0.22125535638491764</v>
      </c>
      <c r="H382" s="14" t="s">
        <v>1295</v>
      </c>
      <c r="I382" t="s">
        <v>2607</v>
      </c>
    </row>
    <row r="383" spans="1:10">
      <c r="A383" t="s">
        <v>137</v>
      </c>
      <c r="B383">
        <v>6.1787320000000001E-3</v>
      </c>
      <c r="C383" s="8">
        <f t="shared" si="5"/>
        <v>0.65809195005835786</v>
      </c>
      <c r="D383" t="s">
        <v>1364</v>
      </c>
      <c r="E383" s="7">
        <v>3.6135616000000002</v>
      </c>
      <c r="F383" s="7">
        <v>2.3780557999999998</v>
      </c>
      <c r="G383" s="8">
        <v>-2.9775725381295765E-2</v>
      </c>
      <c r="H383" s="3" t="s">
        <v>139</v>
      </c>
      <c r="I383" s="3" t="s">
        <v>138</v>
      </c>
      <c r="J383" s="3" t="s">
        <v>2706</v>
      </c>
    </row>
    <row r="384" spans="1:10">
      <c r="A384" t="s">
        <v>1033</v>
      </c>
      <c r="B384">
        <v>5.5522210000000004E-3</v>
      </c>
      <c r="C384" s="8">
        <f t="shared" si="5"/>
        <v>1.6677991545996405</v>
      </c>
      <c r="D384" t="s">
        <v>1363</v>
      </c>
      <c r="E384" s="7">
        <v>7.8802899999999996</v>
      </c>
      <c r="F384" s="7">
        <v>13.142740999999999</v>
      </c>
      <c r="G384" s="8">
        <v>-0.32775874906758612</v>
      </c>
      <c r="H384" s="14" t="s">
        <v>1035</v>
      </c>
      <c r="I384" t="s">
        <v>1034</v>
      </c>
    </row>
    <row r="385" spans="1:9">
      <c r="A385" t="s">
        <v>629</v>
      </c>
      <c r="B385">
        <v>3.5769953E-3</v>
      </c>
      <c r="C385" s="8">
        <f t="shared" si="5"/>
        <v>0.60387858727637278</v>
      </c>
      <c r="D385" t="s">
        <v>1364</v>
      </c>
      <c r="E385" s="7">
        <v>3.3704540000000001</v>
      </c>
      <c r="F385" s="7">
        <v>2.035345</v>
      </c>
      <c r="G385" s="8">
        <v>3.7351953375362394E-2</v>
      </c>
      <c r="H385" s="14" t="s">
        <v>631</v>
      </c>
      <c r="I385" t="s">
        <v>2559</v>
      </c>
    </row>
    <row r="386" spans="1:9">
      <c r="A386" t="s">
        <v>632</v>
      </c>
      <c r="B386">
        <v>4.9450650000000002E-3</v>
      </c>
      <c r="C386" s="8">
        <f t="shared" si="5"/>
        <v>0.60166872789227432</v>
      </c>
      <c r="D386" t="s">
        <v>1364</v>
      </c>
      <c r="E386" s="7">
        <v>3.4688099999999999</v>
      </c>
      <c r="F386" s="7">
        <v>2.0870744999999999</v>
      </c>
      <c r="G386" s="8">
        <v>0.16519911877974028</v>
      </c>
      <c r="H386" s="14" t="s">
        <v>631</v>
      </c>
      <c r="I386" t="s">
        <v>2560</v>
      </c>
    </row>
    <row r="387" spans="1:9">
      <c r="A387" t="s">
        <v>559</v>
      </c>
      <c r="B387">
        <v>8.0065780000000003E-3</v>
      </c>
      <c r="C387" s="8">
        <f t="shared" si="5"/>
        <v>0.47993552796271466</v>
      </c>
      <c r="D387" t="s">
        <v>1364</v>
      </c>
      <c r="E387" s="7">
        <v>2.7270116999999998</v>
      </c>
      <c r="F387" s="7">
        <v>1.3087898</v>
      </c>
      <c r="G387" s="8">
        <v>-0.37811293199453971</v>
      </c>
      <c r="H387" s="14" t="s">
        <v>561</v>
      </c>
      <c r="I387" t="s">
        <v>560</v>
      </c>
    </row>
    <row r="388" spans="1:9">
      <c r="A388" t="s">
        <v>225</v>
      </c>
      <c r="B388">
        <v>9.5179010000000005E-3</v>
      </c>
      <c r="C388" s="8">
        <f t="shared" si="5"/>
        <v>1.4040396762839593</v>
      </c>
      <c r="D388" t="s">
        <v>1363</v>
      </c>
      <c r="E388" s="7">
        <v>3.4837940000000001</v>
      </c>
      <c r="F388" s="7">
        <v>4.8913849999999996</v>
      </c>
      <c r="G388" s="8">
        <v>-0.13903176098171008</v>
      </c>
      <c r="H388" s="14" t="s">
        <v>227</v>
      </c>
      <c r="I388" t="s">
        <v>226</v>
      </c>
    </row>
    <row r="389" spans="1:9">
      <c r="A389" t="s">
        <v>1111</v>
      </c>
      <c r="B389">
        <v>9.8300190000000006E-3</v>
      </c>
      <c r="C389" s="8">
        <f t="shared" si="5"/>
        <v>2.1266641199713456</v>
      </c>
      <c r="D389" t="s">
        <v>1363</v>
      </c>
      <c r="E389" s="7">
        <v>1.2274731000000001</v>
      </c>
      <c r="F389" s="7">
        <v>2.6104229999999999</v>
      </c>
      <c r="G389" s="8">
        <v>0.22426811054325635</v>
      </c>
      <c r="H389" s="14" t="s">
        <v>1113</v>
      </c>
      <c r="I389" t="s">
        <v>2561</v>
      </c>
    </row>
    <row r="390" spans="1:9">
      <c r="A390" t="s">
        <v>428</v>
      </c>
      <c r="B390">
        <v>2.3899839999999999E-3</v>
      </c>
      <c r="C390" s="8">
        <f t="shared" si="5"/>
        <v>1.4559583048379527</v>
      </c>
      <c r="D390" t="s">
        <v>1363</v>
      </c>
      <c r="E390" s="7">
        <v>4.5753029999999999</v>
      </c>
      <c r="F390" s="7">
        <v>6.6614503999999997</v>
      </c>
      <c r="G390" s="8">
        <v>0.2456842836721114</v>
      </c>
      <c r="H390" s="14" t="s">
        <v>430</v>
      </c>
      <c r="I390" t="s">
        <v>2562</v>
      </c>
    </row>
    <row r="391" spans="1:9">
      <c r="A391" t="s">
        <v>431</v>
      </c>
      <c r="B391">
        <v>4.2771705999999996E-3</v>
      </c>
      <c r="C391" s="8">
        <f t="shared" si="5"/>
        <v>1.4121193178834504</v>
      </c>
      <c r="D391" t="s">
        <v>1363</v>
      </c>
      <c r="E391" s="7">
        <v>3.7590878000000001</v>
      </c>
      <c r="F391" s="7">
        <v>5.3082805000000004</v>
      </c>
      <c r="G391" s="8">
        <v>0.11713797215804755</v>
      </c>
      <c r="H391" s="14" t="s">
        <v>430</v>
      </c>
      <c r="I391" t="s">
        <v>2563</v>
      </c>
    </row>
    <row r="392" spans="1:9">
      <c r="A392" t="s">
        <v>704</v>
      </c>
      <c r="B392">
        <v>9.2375970000000002E-3</v>
      </c>
      <c r="C392" s="8">
        <f t="shared" si="5"/>
        <v>1.6120249030884759</v>
      </c>
      <c r="D392" t="s">
        <v>1363</v>
      </c>
      <c r="E392" s="7">
        <v>1.3322202999999999</v>
      </c>
      <c r="F392" s="7">
        <v>2.1475723000000002</v>
      </c>
      <c r="G392" s="8">
        <v>-0.22551441085077731</v>
      </c>
      <c r="H392" s="14" t="s">
        <v>706</v>
      </c>
      <c r="I392" t="s">
        <v>705</v>
      </c>
    </row>
    <row r="393" spans="1:9">
      <c r="A393" t="s">
        <v>1003</v>
      </c>
      <c r="B393">
        <v>5.4689342999999996E-3</v>
      </c>
      <c r="C393" s="8">
        <f t="shared" si="5"/>
        <v>0.45407796870992562</v>
      </c>
      <c r="D393" t="s">
        <v>1364</v>
      </c>
      <c r="E393" s="7">
        <v>2.6669160000000001</v>
      </c>
      <c r="F393" s="7">
        <v>1.2109878000000001</v>
      </c>
      <c r="G393" s="8">
        <v>-0.19261804752482328</v>
      </c>
      <c r="H393" s="14" t="s">
        <v>1005</v>
      </c>
      <c r="I393" t="s">
        <v>2601</v>
      </c>
    </row>
    <row r="394" spans="1:9">
      <c r="A394" t="s">
        <v>1296</v>
      </c>
      <c r="B394">
        <v>7.4278419999999996E-3</v>
      </c>
      <c r="C394" s="8">
        <f t="shared" si="5"/>
        <v>1.3462184261417807</v>
      </c>
      <c r="D394" t="s">
        <v>1363</v>
      </c>
      <c r="E394" s="7">
        <v>6.2010160000000001</v>
      </c>
      <c r="F394" s="7">
        <v>8.3479220000000005</v>
      </c>
      <c r="G394" s="8">
        <v>-0.15078114315560281</v>
      </c>
      <c r="H394" s="14" t="s">
        <v>1298</v>
      </c>
      <c r="I394" t="s">
        <v>1297</v>
      </c>
    </row>
    <row r="395" spans="1:9">
      <c r="A395" t="s">
        <v>439</v>
      </c>
      <c r="B395">
        <v>5.5732884999999998E-3</v>
      </c>
      <c r="C395" s="8">
        <f t="shared" si="5"/>
        <v>2.1115749003810413</v>
      </c>
      <c r="D395" t="s">
        <v>1363</v>
      </c>
      <c r="E395" s="7">
        <v>0.56394385999999996</v>
      </c>
      <c r="F395" s="7">
        <v>1.1908097</v>
      </c>
      <c r="G395" s="8">
        <v>-9.107217881934776E-2</v>
      </c>
      <c r="H395" s="14" t="s">
        <v>441</v>
      </c>
      <c r="I395" t="s">
        <v>440</v>
      </c>
    </row>
    <row r="396" spans="1:9">
      <c r="A396" t="s">
        <v>950</v>
      </c>
      <c r="B396">
        <v>8.5430609999999994E-3</v>
      </c>
      <c r="C396" s="8">
        <f t="shared" si="5"/>
        <v>1.2447316481754755</v>
      </c>
      <c r="D396" t="s">
        <v>1363</v>
      </c>
      <c r="E396" s="7">
        <v>12.097877499999999</v>
      </c>
      <c r="F396" s="7">
        <v>15.058611000000001</v>
      </c>
      <c r="G396" s="8">
        <v>-0.13435808647091754</v>
      </c>
      <c r="H396" s="14" t="s">
        <v>952</v>
      </c>
      <c r="I396" t="s">
        <v>951</v>
      </c>
    </row>
    <row r="397" spans="1:9">
      <c r="A397" t="s">
        <v>953</v>
      </c>
      <c r="B397">
        <v>2.7832014E-3</v>
      </c>
      <c r="C397" s="8">
        <f t="shared" si="5"/>
        <v>1.3887960931940804</v>
      </c>
      <c r="D397" t="s">
        <v>1363</v>
      </c>
      <c r="E397" s="7">
        <v>5.5468330000000003</v>
      </c>
      <c r="F397" s="7">
        <v>7.7034200000000004</v>
      </c>
      <c r="G397" s="8">
        <v>-0.29660542495872771</v>
      </c>
      <c r="H397" s="14" t="s">
        <v>952</v>
      </c>
      <c r="I397" t="s">
        <v>951</v>
      </c>
    </row>
    <row r="398" spans="1:9">
      <c r="A398" t="s">
        <v>850</v>
      </c>
      <c r="B398">
        <v>5.7016519999999998E-3</v>
      </c>
      <c r="C398" s="8">
        <f t="shared" si="5"/>
        <v>0.79306471718946769</v>
      </c>
      <c r="D398" t="s">
        <v>1364</v>
      </c>
      <c r="E398" s="7">
        <v>4.3526473000000001</v>
      </c>
      <c r="F398" s="7">
        <v>3.4519310000000001</v>
      </c>
      <c r="G398" s="8">
        <v>0.32740109087492986</v>
      </c>
      <c r="H398" s="14" t="s">
        <v>852</v>
      </c>
      <c r="I398" t="s">
        <v>2599</v>
      </c>
    </row>
    <row r="399" spans="1:9">
      <c r="A399" t="s">
        <v>853</v>
      </c>
      <c r="B399">
        <v>2.4226992E-3</v>
      </c>
      <c r="C399" s="8">
        <f t="shared" si="5"/>
        <v>0.70755918606851098</v>
      </c>
      <c r="D399" t="s">
        <v>1364</v>
      </c>
      <c r="E399" s="7">
        <v>3.9060290000000002</v>
      </c>
      <c r="F399" s="7">
        <v>2.7637467</v>
      </c>
      <c r="G399" s="8">
        <v>0.39688510492135343</v>
      </c>
      <c r="H399" s="14" t="s">
        <v>852</v>
      </c>
      <c r="I399" t="s">
        <v>2600</v>
      </c>
    </row>
    <row r="400" spans="1:9">
      <c r="A400" t="s">
        <v>1231</v>
      </c>
      <c r="B400">
        <v>6.0036224000000003E-3</v>
      </c>
      <c r="C400" s="8">
        <f t="shared" ref="C400:C463" si="6">F400/E400</f>
        <v>0.63427061624990799</v>
      </c>
      <c r="D400" t="s">
        <v>1364</v>
      </c>
      <c r="E400" s="7">
        <v>4.8310919999999999</v>
      </c>
      <c r="F400" s="7">
        <v>3.0642197000000002</v>
      </c>
      <c r="G400" s="8">
        <v>0.2435835246571928</v>
      </c>
      <c r="H400" s="14" t="s">
        <v>1233</v>
      </c>
      <c r="I400" t="s">
        <v>1232</v>
      </c>
    </row>
    <row r="401" spans="1:10">
      <c r="A401" t="s">
        <v>1234</v>
      </c>
      <c r="B401">
        <v>8.2525329999999994E-3</v>
      </c>
      <c r="C401" s="8">
        <f t="shared" si="6"/>
        <v>0.62455264227902141</v>
      </c>
      <c r="D401" t="s">
        <v>1364</v>
      </c>
      <c r="E401" s="7">
        <v>7.6883382999999998</v>
      </c>
      <c r="F401" s="7">
        <v>4.8017719999999997</v>
      </c>
      <c r="G401" s="8">
        <v>0.16354243180249792</v>
      </c>
      <c r="H401" s="14" t="s">
        <v>1233</v>
      </c>
      <c r="I401" t="s">
        <v>1232</v>
      </c>
    </row>
    <row r="402" spans="1:10">
      <c r="A402" t="s">
        <v>245</v>
      </c>
      <c r="B402">
        <v>5.9004620000000004E-3</v>
      </c>
      <c r="C402" s="8">
        <f t="shared" si="6"/>
        <v>0.68250792014703909</v>
      </c>
      <c r="D402" t="s">
        <v>1364</v>
      </c>
      <c r="E402" s="7">
        <v>2.3625824</v>
      </c>
      <c r="F402" s="7">
        <v>1.6124811999999999</v>
      </c>
      <c r="G402" s="43">
        <v>7.1262622359005073E-2</v>
      </c>
      <c r="H402" s="14" t="s">
        <v>247</v>
      </c>
      <c r="I402" t="s">
        <v>246</v>
      </c>
    </row>
    <row r="403" spans="1:10">
      <c r="A403" t="s">
        <v>551</v>
      </c>
      <c r="B403">
        <v>6.7513343E-3</v>
      </c>
      <c r="C403" s="8">
        <f t="shared" si="6"/>
        <v>0.70117244703475579</v>
      </c>
      <c r="D403" t="s">
        <v>1364</v>
      </c>
      <c r="E403" s="7">
        <v>2.7178200000000001</v>
      </c>
      <c r="F403" s="7">
        <v>1.9056605</v>
      </c>
      <c r="G403" s="8">
        <v>9.9952155207801124E-2</v>
      </c>
      <c r="H403" s="14" t="s">
        <v>247</v>
      </c>
      <c r="I403" t="s">
        <v>2598</v>
      </c>
    </row>
    <row r="404" spans="1:10">
      <c r="A404" t="s">
        <v>473</v>
      </c>
      <c r="B404">
        <v>3.2761039000000001E-3</v>
      </c>
      <c r="C404" s="8">
        <f t="shared" si="6"/>
        <v>1.8577284404051837</v>
      </c>
      <c r="D404" t="s">
        <v>1363</v>
      </c>
      <c r="E404" s="7">
        <v>1.9975932000000001</v>
      </c>
      <c r="F404" s="7">
        <v>3.7109857000000002</v>
      </c>
      <c r="G404" s="8">
        <v>0.22460595813756723</v>
      </c>
      <c r="H404" s="14" t="s">
        <v>475</v>
      </c>
      <c r="I404" t="s">
        <v>2670</v>
      </c>
    </row>
    <row r="405" spans="1:10">
      <c r="A405" t="s">
        <v>987</v>
      </c>
      <c r="B405">
        <v>7.5425900000000001E-3</v>
      </c>
      <c r="C405" s="8">
        <f t="shared" si="6"/>
        <v>1.45291634166738</v>
      </c>
      <c r="D405" t="s">
        <v>1363</v>
      </c>
      <c r="E405" s="7">
        <v>2.8652627000000002</v>
      </c>
      <c r="F405" s="7">
        <v>4.1629870000000002</v>
      </c>
      <c r="G405" s="8">
        <v>-0.36561579178559428</v>
      </c>
      <c r="H405" s="14" t="s">
        <v>989</v>
      </c>
      <c r="I405" t="s">
        <v>988</v>
      </c>
    </row>
    <row r="406" spans="1:10" s="3" customFormat="1">
      <c r="A406" s="3" t="s">
        <v>178</v>
      </c>
      <c r="B406" s="3">
        <v>4.5280056000000001E-3</v>
      </c>
      <c r="C406" s="8">
        <f t="shared" si="6"/>
        <v>0.77026738983310095</v>
      </c>
      <c r="D406" s="3" t="s">
        <v>1364</v>
      </c>
      <c r="E406" s="9">
        <v>3.0335109999999998</v>
      </c>
      <c r="F406" s="9">
        <v>2.3366145999999999</v>
      </c>
      <c r="G406" s="8">
        <v>0.14701257638343196</v>
      </c>
      <c r="H406" s="3" t="s">
        <v>180</v>
      </c>
      <c r="I406" s="3" t="s">
        <v>179</v>
      </c>
      <c r="J406" s="3" t="s">
        <v>1414</v>
      </c>
    </row>
    <row r="407" spans="1:10" ht="17" thickBot="1">
      <c r="A407" t="s">
        <v>1163</v>
      </c>
      <c r="B407">
        <v>9.8463730000000003E-3</v>
      </c>
      <c r="C407" s="8">
        <f t="shared" si="6"/>
        <v>1.5839163389314153</v>
      </c>
      <c r="D407" t="s">
        <v>1363</v>
      </c>
      <c r="E407" s="7">
        <v>1.9702641000000001</v>
      </c>
      <c r="F407" s="7">
        <v>3.1207335</v>
      </c>
      <c r="G407" s="43">
        <v>-9.8289715599878633E-2</v>
      </c>
      <c r="H407" s="14" t="s">
        <v>1165</v>
      </c>
      <c r="I407" t="s">
        <v>2597</v>
      </c>
    </row>
    <row r="408" spans="1:10">
      <c r="A408" t="s">
        <v>57</v>
      </c>
      <c r="B408">
        <v>5.5986717000000002E-3</v>
      </c>
      <c r="C408" s="8">
        <f t="shared" si="6"/>
        <v>1.9002516353700447</v>
      </c>
      <c r="D408" t="s">
        <v>1363</v>
      </c>
      <c r="E408" s="7">
        <v>0.88509020000000005</v>
      </c>
      <c r="F408" s="7">
        <v>1.6818941000000001</v>
      </c>
      <c r="G408" s="47">
        <v>-0.30062730899080231</v>
      </c>
      <c r="H408" s="56" t="s">
        <v>59</v>
      </c>
      <c r="I408" t="s">
        <v>58</v>
      </c>
    </row>
    <row r="409" spans="1:10" ht="17" thickBot="1">
      <c r="A409" t="s">
        <v>60</v>
      </c>
      <c r="B409" s="1">
        <v>8.4408046999999995E-4</v>
      </c>
      <c r="C409" s="8">
        <f t="shared" si="6"/>
        <v>1.8588770948361604</v>
      </c>
      <c r="D409" t="s">
        <v>1363</v>
      </c>
      <c r="E409" s="7">
        <v>0.85500719999999997</v>
      </c>
      <c r="F409" s="7">
        <v>1.5893533</v>
      </c>
      <c r="G409" s="57">
        <v>-0.46115726503463633</v>
      </c>
      <c r="H409" s="58" t="s">
        <v>59</v>
      </c>
      <c r="I409" t="s">
        <v>61</v>
      </c>
    </row>
    <row r="410" spans="1:10">
      <c r="A410" t="s">
        <v>531</v>
      </c>
      <c r="B410">
        <v>9.7830150000000008E-3</v>
      </c>
      <c r="C410" s="8">
        <f t="shared" si="6"/>
        <v>1.4762047805783487</v>
      </c>
      <c r="D410" t="s">
        <v>1363</v>
      </c>
      <c r="E410" s="7">
        <v>2.2011227999999998</v>
      </c>
      <c r="F410" s="7">
        <v>3.2493080000000001</v>
      </c>
      <c r="G410" s="8">
        <v>-0.3242802889724169</v>
      </c>
      <c r="H410" s="14" t="s">
        <v>533</v>
      </c>
      <c r="I410" t="s">
        <v>2596</v>
      </c>
    </row>
    <row r="411" spans="1:10" s="3" customFormat="1">
      <c r="A411" s="3" t="s">
        <v>701</v>
      </c>
      <c r="B411" s="3">
        <v>5.2032075000000002E-3</v>
      </c>
      <c r="C411" s="8">
        <f t="shared" si="6"/>
        <v>2.8681581480936953</v>
      </c>
      <c r="D411" s="3" t="s">
        <v>1363</v>
      </c>
      <c r="E411" s="9">
        <v>0.50604720000000003</v>
      </c>
      <c r="F411" s="9">
        <v>1.4514233999999999</v>
      </c>
      <c r="G411" s="8">
        <v>0.12747559063018105</v>
      </c>
      <c r="H411" s="3" t="s">
        <v>703</v>
      </c>
      <c r="I411" s="3" t="s">
        <v>2564</v>
      </c>
      <c r="J411" s="3" t="s">
        <v>1415</v>
      </c>
    </row>
    <row r="412" spans="1:10">
      <c r="A412" t="s">
        <v>103</v>
      </c>
      <c r="B412">
        <v>9.1687880000000006E-3</v>
      </c>
      <c r="C412" s="8">
        <f t="shared" si="6"/>
        <v>0.7087311350258676</v>
      </c>
      <c r="D412" t="s">
        <v>1364</v>
      </c>
      <c r="E412" s="7">
        <v>4.7035580000000001</v>
      </c>
      <c r="F412" s="7">
        <v>3.333558</v>
      </c>
      <c r="G412" s="8">
        <v>0.16375508310082468</v>
      </c>
      <c r="H412" s="14" t="s">
        <v>105</v>
      </c>
      <c r="I412" t="s">
        <v>104</v>
      </c>
    </row>
    <row r="413" spans="1:10">
      <c r="A413" t="s">
        <v>46</v>
      </c>
      <c r="B413">
        <v>7.5194010000000002E-3</v>
      </c>
      <c r="C413" s="8">
        <f t="shared" si="6"/>
        <v>2.1563367590157125</v>
      </c>
      <c r="D413" t="s">
        <v>1363</v>
      </c>
      <c r="E413" s="7">
        <v>0.53978539999999997</v>
      </c>
      <c r="F413" s="7">
        <v>1.1639591</v>
      </c>
      <c r="G413" s="8">
        <v>-2.7267243069785851E-2</v>
      </c>
      <c r="H413" s="19" t="s">
        <v>48</v>
      </c>
      <c r="I413" t="s">
        <v>47</v>
      </c>
    </row>
    <row r="414" spans="1:10">
      <c r="A414" t="s">
        <v>386</v>
      </c>
      <c r="B414">
        <v>3.7625555000000001E-3</v>
      </c>
      <c r="C414" s="8">
        <f t="shared" si="6"/>
        <v>2.3410270387934964</v>
      </c>
      <c r="D414" t="s">
        <v>1363</v>
      </c>
      <c r="E414" s="7">
        <v>0.53748700000000005</v>
      </c>
      <c r="F414" s="7">
        <v>1.2582716</v>
      </c>
      <c r="G414" s="8">
        <v>0.39819597075787666</v>
      </c>
      <c r="H414" s="19" t="s">
        <v>48</v>
      </c>
      <c r="I414" t="s">
        <v>387</v>
      </c>
    </row>
    <row r="415" spans="1:10">
      <c r="A415" t="s">
        <v>966</v>
      </c>
      <c r="B415">
        <v>8.9491329999999997E-3</v>
      </c>
      <c r="C415" s="8">
        <f t="shared" si="6"/>
        <v>0.50336836452761502</v>
      </c>
      <c r="D415" t="s">
        <v>1364</v>
      </c>
      <c r="E415" s="7">
        <v>1.4436085999999999</v>
      </c>
      <c r="F415" s="7">
        <v>0.7266669</v>
      </c>
      <c r="G415" s="8">
        <v>-8.566071366038272E-2</v>
      </c>
      <c r="H415" s="14" t="s">
        <v>968</v>
      </c>
      <c r="I415" t="s">
        <v>967</v>
      </c>
    </row>
    <row r="416" spans="1:10">
      <c r="A416" t="s">
        <v>895</v>
      </c>
      <c r="B416">
        <v>7.3823192999999997E-3</v>
      </c>
      <c r="C416" s="8">
        <f t="shared" si="6"/>
        <v>0.23241697343652701</v>
      </c>
      <c r="D416" t="s">
        <v>1364</v>
      </c>
      <c r="E416" s="7">
        <v>6.4368014000000002</v>
      </c>
      <c r="F416" s="7">
        <v>1.4960218999999999</v>
      </c>
      <c r="G416" s="8">
        <v>3.8302460172497638E-2</v>
      </c>
      <c r="H416" s="14" t="s">
        <v>897</v>
      </c>
      <c r="I416" t="s">
        <v>896</v>
      </c>
    </row>
    <row r="417" spans="1:12" ht="17" thickBot="1">
      <c r="A417" t="s">
        <v>995</v>
      </c>
      <c r="B417">
        <v>6.4091720000000003E-3</v>
      </c>
      <c r="C417" s="8">
        <f t="shared" si="6"/>
        <v>2.1946626767814088</v>
      </c>
      <c r="D417" t="s">
        <v>1363</v>
      </c>
      <c r="E417" s="7">
        <v>1.7025051</v>
      </c>
      <c r="F417" s="7">
        <v>3.7364244000000002</v>
      </c>
      <c r="G417" s="8">
        <v>-1.5648762465043813E-2</v>
      </c>
      <c r="H417" s="14" t="s">
        <v>997</v>
      </c>
      <c r="I417" t="s">
        <v>2565</v>
      </c>
    </row>
    <row r="418" spans="1:12">
      <c r="A418" t="s">
        <v>610</v>
      </c>
      <c r="B418">
        <v>8.0947129999999999E-3</v>
      </c>
      <c r="C418" s="8">
        <f t="shared" si="6"/>
        <v>0.72785182372743096</v>
      </c>
      <c r="D418" t="s">
        <v>1364</v>
      </c>
      <c r="E418" s="7">
        <v>10.435112</v>
      </c>
      <c r="F418" s="7">
        <v>7.5952152999999996</v>
      </c>
      <c r="G418" s="47">
        <v>-0.41855589098854845</v>
      </c>
      <c r="H418" s="56" t="s">
        <v>612</v>
      </c>
      <c r="I418" t="s">
        <v>611</v>
      </c>
      <c r="J418" t="s">
        <v>2524</v>
      </c>
    </row>
    <row r="419" spans="1:12" ht="17" thickBot="1">
      <c r="A419" t="s">
        <v>613</v>
      </c>
      <c r="B419">
        <v>8.0570060000000002E-3</v>
      </c>
      <c r="C419" s="8">
        <f t="shared" si="6"/>
        <v>0.74644458464545127</v>
      </c>
      <c r="D419" t="s">
        <v>1364</v>
      </c>
      <c r="E419" s="7">
        <v>9.559291</v>
      </c>
      <c r="F419" s="7">
        <v>7.1354810000000004</v>
      </c>
      <c r="G419" s="48">
        <v>-0.4592197935837829</v>
      </c>
      <c r="H419" s="58" t="s">
        <v>612</v>
      </c>
      <c r="I419" t="s">
        <v>2671</v>
      </c>
      <c r="J419" t="s">
        <v>2524</v>
      </c>
    </row>
    <row r="420" spans="1:12">
      <c r="A420" t="s">
        <v>1054</v>
      </c>
      <c r="B420">
        <v>6.9246283E-3</v>
      </c>
      <c r="C420" s="8">
        <f t="shared" si="6"/>
        <v>0.53674486056268467</v>
      </c>
      <c r="D420" t="s">
        <v>1364</v>
      </c>
      <c r="E420" s="7">
        <v>3.3585486000000002</v>
      </c>
      <c r="F420" s="7">
        <v>1.8026837</v>
      </c>
      <c r="G420" s="43">
        <v>6.6581046614202805E-2</v>
      </c>
      <c r="H420" s="20" t="s">
        <v>1056</v>
      </c>
      <c r="I420" s="5" t="s">
        <v>2566</v>
      </c>
      <c r="J420" s="5" t="s">
        <v>2737</v>
      </c>
      <c r="K420" s="5"/>
      <c r="L420" s="5"/>
    </row>
    <row r="421" spans="1:12">
      <c r="A421" t="s">
        <v>1057</v>
      </c>
      <c r="B421">
        <v>6.8733086999999997E-3</v>
      </c>
      <c r="C421" s="8">
        <f t="shared" si="6"/>
        <v>0.53432370509746696</v>
      </c>
      <c r="D421" t="s">
        <v>1364</v>
      </c>
      <c r="E421" s="7">
        <v>3.8895495000000002</v>
      </c>
      <c r="F421" s="7">
        <v>2.0782785000000001</v>
      </c>
      <c r="G421" s="8">
        <v>1.6708543211414018E-2</v>
      </c>
      <c r="H421" s="20" t="s">
        <v>1056</v>
      </c>
      <c r="I421" s="5" t="s">
        <v>2567</v>
      </c>
      <c r="J421" s="5"/>
      <c r="K421" s="5"/>
      <c r="L421" s="5"/>
    </row>
    <row r="422" spans="1:12">
      <c r="A422" t="s">
        <v>927</v>
      </c>
      <c r="B422">
        <v>9.507115E-3</v>
      </c>
      <c r="C422" s="8">
        <f t="shared" si="6"/>
        <v>1.5017812165552973</v>
      </c>
      <c r="D422" t="s">
        <v>1363</v>
      </c>
      <c r="E422" s="7">
        <v>2.8122913999999999</v>
      </c>
      <c r="F422" s="7">
        <v>4.2234464000000003</v>
      </c>
      <c r="G422" s="8">
        <v>0.4519926388871649</v>
      </c>
      <c r="H422" s="46" t="s">
        <v>929</v>
      </c>
      <c r="I422" s="46" t="s">
        <v>928</v>
      </c>
      <c r="J422" s="46" t="s">
        <v>929</v>
      </c>
    </row>
    <row r="423" spans="1:12" s="3" customFormat="1">
      <c r="A423" s="3" t="s">
        <v>790</v>
      </c>
      <c r="B423" s="3">
        <v>8.7263670000000005E-3</v>
      </c>
      <c r="C423" s="8">
        <f t="shared" si="6"/>
        <v>1.7005173926476786</v>
      </c>
      <c r="D423" s="3" t="s">
        <v>1363</v>
      </c>
      <c r="E423" s="9">
        <v>2.3899064000000001</v>
      </c>
      <c r="F423" s="9">
        <v>4.0640774000000004</v>
      </c>
      <c r="G423" s="8">
        <v>-1.6552515664405177E-2</v>
      </c>
      <c r="H423" s="14" t="s">
        <v>792</v>
      </c>
      <c r="I423" s="3" t="s">
        <v>791</v>
      </c>
      <c r="J423" s="3" t="s">
        <v>1416</v>
      </c>
    </row>
    <row r="424" spans="1:12" s="3" customFormat="1">
      <c r="A424" s="3" t="s">
        <v>1210</v>
      </c>
      <c r="B424" s="3">
        <v>6.9380420000000002E-3</v>
      </c>
      <c r="C424" s="8">
        <f t="shared" si="6"/>
        <v>2.3253471273475173</v>
      </c>
      <c r="D424" s="3" t="s">
        <v>1363</v>
      </c>
      <c r="E424" s="9">
        <v>0.55885110000000005</v>
      </c>
      <c r="F424" s="9">
        <v>1.2995228000000001</v>
      </c>
      <c r="G424" s="8">
        <v>0.41887365739724852</v>
      </c>
      <c r="H424" s="14" t="s">
        <v>1212</v>
      </c>
      <c r="I424" s="3" t="s">
        <v>1211</v>
      </c>
      <c r="J424" s="3" t="s">
        <v>1416</v>
      </c>
    </row>
    <row r="425" spans="1:12">
      <c r="A425" t="s">
        <v>975</v>
      </c>
      <c r="B425">
        <v>3.633041E-3</v>
      </c>
      <c r="C425" s="8">
        <f t="shared" si="6"/>
        <v>0.52422719600521261</v>
      </c>
      <c r="D425" t="s">
        <v>1364</v>
      </c>
      <c r="E425" s="7">
        <v>2.9214069999999999</v>
      </c>
      <c r="F425" s="7">
        <v>1.5314810000000001</v>
      </c>
      <c r="G425" s="8">
        <v>-0.22503470121138364</v>
      </c>
      <c r="H425" s="14" t="s">
        <v>977</v>
      </c>
      <c r="I425" t="s">
        <v>976</v>
      </c>
    </row>
    <row r="426" spans="1:12">
      <c r="A426" t="s">
        <v>830</v>
      </c>
      <c r="B426">
        <v>9.7801280000000008E-3</v>
      </c>
      <c r="C426" s="8">
        <f t="shared" si="6"/>
        <v>2.3534306536704426</v>
      </c>
      <c r="D426" t="s">
        <v>1363</v>
      </c>
      <c r="E426" s="7">
        <v>1.5967817</v>
      </c>
      <c r="F426" s="7">
        <v>3.7579150000000001</v>
      </c>
      <c r="G426" s="8">
        <v>-0.10651916737969709</v>
      </c>
      <c r="H426" s="14" t="s">
        <v>832</v>
      </c>
      <c r="I426" t="s">
        <v>831</v>
      </c>
    </row>
    <row r="427" spans="1:12">
      <c r="A427" t="s">
        <v>544</v>
      </c>
      <c r="B427">
        <v>8.9523880000000004E-3</v>
      </c>
      <c r="C427" s="8">
        <f t="shared" si="6"/>
        <v>1.3233652029786263</v>
      </c>
      <c r="D427" t="s">
        <v>1363</v>
      </c>
      <c r="E427" s="7">
        <v>6.9026183999999997</v>
      </c>
      <c r="F427" s="7">
        <v>9.1346849999999993</v>
      </c>
      <c r="G427" s="8">
        <v>-0.23234190405045002</v>
      </c>
      <c r="H427" s="14" t="s">
        <v>546</v>
      </c>
      <c r="I427" t="s">
        <v>545</v>
      </c>
    </row>
    <row r="428" spans="1:12">
      <c r="A428" t="s">
        <v>547</v>
      </c>
      <c r="B428">
        <v>7.7234334000000002E-3</v>
      </c>
      <c r="C428" s="8">
        <f t="shared" si="6"/>
        <v>1.3517979242283102</v>
      </c>
      <c r="D428" t="s">
        <v>1363</v>
      </c>
      <c r="E428" s="7">
        <v>6.8404439999999997</v>
      </c>
      <c r="F428" s="7">
        <v>9.2468979999999998</v>
      </c>
      <c r="G428" s="8">
        <v>-0.228612168790853</v>
      </c>
      <c r="H428" s="14" t="s">
        <v>546</v>
      </c>
      <c r="I428" t="s">
        <v>545</v>
      </c>
    </row>
    <row r="429" spans="1:12">
      <c r="A429" t="s">
        <v>433</v>
      </c>
      <c r="B429">
        <v>4.8097963000000004E-3</v>
      </c>
      <c r="C429" s="8">
        <f t="shared" si="6"/>
        <v>2.0027672135562411</v>
      </c>
      <c r="D429" t="s">
        <v>1363</v>
      </c>
      <c r="E429" s="7">
        <v>2.3764699999999999</v>
      </c>
      <c r="F429" s="7">
        <v>4.7595162000000002</v>
      </c>
      <c r="G429" s="8">
        <v>-0.29443152258821303</v>
      </c>
      <c r="H429" s="14" t="s">
        <v>2595</v>
      </c>
      <c r="I429" t="s">
        <v>2594</v>
      </c>
    </row>
    <row r="430" spans="1:12">
      <c r="A430" t="s">
        <v>285</v>
      </c>
      <c r="B430">
        <v>8.2294240000000008E-3</v>
      </c>
      <c r="C430" s="8">
        <f t="shared" si="6"/>
        <v>0.65823673588535747</v>
      </c>
      <c r="D430" t="s">
        <v>1364</v>
      </c>
      <c r="E430" s="7">
        <v>3.2626206999999998</v>
      </c>
      <c r="F430" s="7">
        <v>2.1475768</v>
      </c>
      <c r="G430" s="8">
        <v>0.13662777842788157</v>
      </c>
      <c r="H430" s="14" t="s">
        <v>287</v>
      </c>
      <c r="I430" t="s">
        <v>286</v>
      </c>
    </row>
    <row r="431" spans="1:12">
      <c r="A431" t="s">
        <v>1096</v>
      </c>
      <c r="B431">
        <v>6.6271843E-3</v>
      </c>
      <c r="C431" s="8">
        <f t="shared" si="6"/>
        <v>0.62034858172992235</v>
      </c>
      <c r="D431" t="s">
        <v>1364</v>
      </c>
      <c r="E431" s="7">
        <v>3.5680757000000001</v>
      </c>
      <c r="F431" s="7">
        <v>2.2134507000000001</v>
      </c>
      <c r="G431" s="8">
        <v>0.36900261193174871</v>
      </c>
      <c r="H431" s="14" t="s">
        <v>1098</v>
      </c>
      <c r="I431" t="s">
        <v>2568</v>
      </c>
    </row>
    <row r="432" spans="1:12">
      <c r="A432" t="s">
        <v>1284</v>
      </c>
      <c r="B432">
        <v>8.7529900000000004E-3</v>
      </c>
      <c r="C432" s="8">
        <f t="shared" si="6"/>
        <v>1.8013465216038287</v>
      </c>
      <c r="D432" t="s">
        <v>1363</v>
      </c>
      <c r="E432" s="7">
        <v>3.1787236000000001</v>
      </c>
      <c r="F432" s="7">
        <v>5.7259827000000003</v>
      </c>
      <c r="G432" s="8">
        <v>0.29113222061989907</v>
      </c>
      <c r="H432" s="14" t="s">
        <v>1286</v>
      </c>
      <c r="I432" t="s">
        <v>2569</v>
      </c>
    </row>
    <row r="433" spans="1:12">
      <c r="A433" t="s">
        <v>878</v>
      </c>
      <c r="B433">
        <v>3.6486274999999999E-3</v>
      </c>
      <c r="C433" s="8">
        <f t="shared" si="6"/>
        <v>1.9372554347367739</v>
      </c>
      <c r="D433" t="s">
        <v>1363</v>
      </c>
      <c r="E433" s="7">
        <v>0.97822814999999996</v>
      </c>
      <c r="F433" s="7">
        <v>1.8950777999999999</v>
      </c>
      <c r="G433" s="8">
        <v>0.3295315761455696</v>
      </c>
      <c r="H433" s="33" t="s">
        <v>880</v>
      </c>
      <c r="I433" t="s">
        <v>2570</v>
      </c>
      <c r="L433" s="33" t="s">
        <v>2744</v>
      </c>
    </row>
    <row r="434" spans="1:12">
      <c r="A434" t="s">
        <v>881</v>
      </c>
      <c r="B434">
        <v>1.9957324999999998E-3</v>
      </c>
      <c r="C434" s="8">
        <f t="shared" si="6"/>
        <v>2.6224685153069869</v>
      </c>
      <c r="D434" t="s">
        <v>1363</v>
      </c>
      <c r="E434" s="7">
        <v>0.55471400000000004</v>
      </c>
      <c r="F434" s="7">
        <v>1.45472</v>
      </c>
      <c r="G434" s="8">
        <v>0.26439436940411848</v>
      </c>
      <c r="H434" s="33" t="s">
        <v>880</v>
      </c>
      <c r="I434" t="s">
        <v>2571</v>
      </c>
    </row>
    <row r="435" spans="1:12">
      <c r="A435" t="s">
        <v>696</v>
      </c>
      <c r="B435">
        <v>9.4524510000000006E-3</v>
      </c>
      <c r="C435" s="8">
        <f t="shared" si="6"/>
        <v>1.3969469958348386</v>
      </c>
      <c r="D435" t="s">
        <v>1363</v>
      </c>
      <c r="E435" s="7">
        <v>3.1777880000000001</v>
      </c>
      <c r="F435" s="7">
        <v>4.4392014</v>
      </c>
      <c r="G435" s="8">
        <v>-0.28407158692574574</v>
      </c>
      <c r="H435" s="14" t="s">
        <v>698</v>
      </c>
      <c r="I435" t="s">
        <v>2593</v>
      </c>
    </row>
    <row r="436" spans="1:12">
      <c r="A436" t="s">
        <v>699</v>
      </c>
      <c r="B436">
        <v>4.3838844000000004E-3</v>
      </c>
      <c r="C436" s="8">
        <f t="shared" si="6"/>
        <v>1.4527453613992976</v>
      </c>
      <c r="D436" t="s">
        <v>1363</v>
      </c>
      <c r="E436" s="7">
        <v>3.2844764999999998</v>
      </c>
      <c r="F436" s="7">
        <v>4.7715079999999999</v>
      </c>
      <c r="G436" s="8">
        <v>0.1697161725218152</v>
      </c>
      <c r="H436" s="14" t="s">
        <v>698</v>
      </c>
      <c r="I436" t="s">
        <v>700</v>
      </c>
    </row>
    <row r="437" spans="1:12">
      <c r="A437" t="s">
        <v>479</v>
      </c>
      <c r="B437">
        <v>9.6934220000000001E-3</v>
      </c>
      <c r="C437" s="8">
        <f t="shared" si="6"/>
        <v>1.8789940953722239</v>
      </c>
      <c r="D437" t="s">
        <v>1363</v>
      </c>
      <c r="E437" s="7">
        <v>2.1365444999999998</v>
      </c>
      <c r="F437" s="7">
        <v>4.0145545</v>
      </c>
      <c r="G437" s="13">
        <v>-0.18839364476522097</v>
      </c>
      <c r="H437" s="20" t="s">
        <v>481</v>
      </c>
      <c r="I437" t="s">
        <v>2572</v>
      </c>
    </row>
    <row r="438" spans="1:12">
      <c r="A438" t="s">
        <v>482</v>
      </c>
      <c r="B438">
        <v>6.8248594000000001E-3</v>
      </c>
      <c r="C438" s="8">
        <f t="shared" si="6"/>
        <v>1.8655653874967506</v>
      </c>
      <c r="D438" t="s">
        <v>1363</v>
      </c>
      <c r="E438" s="7">
        <v>2.0834136000000001</v>
      </c>
      <c r="F438" s="7">
        <v>3.8867443000000002</v>
      </c>
      <c r="G438" s="13">
        <v>-0.17285600373222618</v>
      </c>
      <c r="H438" s="20" t="s">
        <v>481</v>
      </c>
      <c r="I438" t="s">
        <v>2573</v>
      </c>
    </row>
    <row r="439" spans="1:12">
      <c r="A439" t="s">
        <v>484</v>
      </c>
      <c r="B439">
        <v>7.4174762999999998E-3</v>
      </c>
      <c r="C439" s="8">
        <f t="shared" si="6"/>
        <v>1.9123070663817137</v>
      </c>
      <c r="D439" t="s">
        <v>1363</v>
      </c>
      <c r="E439" s="7">
        <v>2.5348291000000001</v>
      </c>
      <c r="F439" s="7">
        <v>4.8473715999999998</v>
      </c>
      <c r="G439" s="13">
        <v>-0.35198486203262058</v>
      </c>
      <c r="H439" s="20" t="s">
        <v>481</v>
      </c>
      <c r="I439" t="s">
        <v>2574</v>
      </c>
    </row>
    <row r="440" spans="1:12">
      <c r="A440" t="s">
        <v>486</v>
      </c>
      <c r="B440">
        <v>6.8027786999999996E-3</v>
      </c>
      <c r="C440" s="8">
        <f t="shared" si="6"/>
        <v>1.6011783407665325</v>
      </c>
      <c r="D440" t="s">
        <v>1363</v>
      </c>
      <c r="E440" s="7">
        <v>6.4484572</v>
      </c>
      <c r="F440" s="7">
        <v>10.32513</v>
      </c>
      <c r="G440" s="13">
        <v>-0.34714829765005589</v>
      </c>
      <c r="H440" s="20" t="s">
        <v>481</v>
      </c>
      <c r="I440" t="s">
        <v>2575</v>
      </c>
    </row>
    <row r="441" spans="1:12">
      <c r="A441" t="s">
        <v>488</v>
      </c>
      <c r="B441">
        <v>9.9707349999999997E-3</v>
      </c>
      <c r="C441" s="8">
        <f t="shared" si="6"/>
        <v>1.5433126292056347</v>
      </c>
      <c r="D441" t="s">
        <v>1363</v>
      </c>
      <c r="E441" s="7">
        <v>8.3263590000000001</v>
      </c>
      <c r="F441" s="7">
        <v>12.850175</v>
      </c>
      <c r="G441" s="13">
        <v>-0.36237081419110828</v>
      </c>
      <c r="H441" s="20" t="s">
        <v>481</v>
      </c>
      <c r="I441" t="s">
        <v>2576</v>
      </c>
    </row>
    <row r="442" spans="1:12">
      <c r="A442" t="s">
        <v>346</v>
      </c>
      <c r="B442">
        <v>4.7497014000000004E-3</v>
      </c>
      <c r="C442" s="8">
        <f t="shared" si="6"/>
        <v>3.1293669434939915</v>
      </c>
      <c r="D442" t="s">
        <v>1363</v>
      </c>
      <c r="E442" s="7">
        <v>0.54099909999999996</v>
      </c>
      <c r="F442" s="7">
        <v>1.6929847</v>
      </c>
      <c r="G442" s="8">
        <v>0.39962402769612454</v>
      </c>
      <c r="H442" s="14" t="s">
        <v>348</v>
      </c>
      <c r="I442" t="s">
        <v>347</v>
      </c>
    </row>
    <row r="443" spans="1:12">
      <c r="A443" t="s">
        <v>937</v>
      </c>
      <c r="B443">
        <v>8.0726940000000001E-3</v>
      </c>
      <c r="C443" s="8">
        <f t="shared" si="6"/>
        <v>1.3956222824165481</v>
      </c>
      <c r="D443" t="s">
        <v>1363</v>
      </c>
      <c r="E443" s="7">
        <v>7.6311363999999999</v>
      </c>
      <c r="F443" s="7">
        <v>10.650183999999999</v>
      </c>
      <c r="G443" s="8">
        <v>0.21449417643597238</v>
      </c>
      <c r="H443" s="14" t="s">
        <v>939</v>
      </c>
      <c r="I443" t="s">
        <v>2577</v>
      </c>
    </row>
    <row r="444" spans="1:12">
      <c r="A444" t="s">
        <v>940</v>
      </c>
      <c r="B444">
        <v>8.5634700000000001E-3</v>
      </c>
      <c r="C444" s="8">
        <f t="shared" si="6"/>
        <v>1.4789199807978874</v>
      </c>
      <c r="D444" t="s">
        <v>1363</v>
      </c>
      <c r="E444" s="7">
        <v>7.3466915999999998</v>
      </c>
      <c r="F444" s="7">
        <v>10.865169</v>
      </c>
      <c r="G444" s="8">
        <v>0.1550829418413999</v>
      </c>
      <c r="H444" s="14" t="s">
        <v>939</v>
      </c>
      <c r="I444" t="s">
        <v>2578</v>
      </c>
    </row>
    <row r="445" spans="1:12">
      <c r="A445" t="s">
        <v>97</v>
      </c>
      <c r="B445" s="1">
        <v>4.6944192999999999E-4</v>
      </c>
      <c r="C445" s="8">
        <f t="shared" si="6"/>
        <v>0.6291890997430124</v>
      </c>
      <c r="D445" t="s">
        <v>1364</v>
      </c>
      <c r="E445" s="7">
        <v>2.0377648000000002</v>
      </c>
      <c r="F445" s="7">
        <v>1.2821393999999999</v>
      </c>
      <c r="G445" s="8">
        <v>0.26565987529256246</v>
      </c>
      <c r="H445" s="14" t="s">
        <v>99</v>
      </c>
      <c r="I445" t="s">
        <v>98</v>
      </c>
    </row>
    <row r="446" spans="1:12">
      <c r="A446" t="s">
        <v>164</v>
      </c>
      <c r="B446">
        <v>8.6960839999999998E-3</v>
      </c>
      <c r="C446" s="8">
        <f t="shared" si="6"/>
        <v>1.7140982487552445</v>
      </c>
      <c r="D446" t="s">
        <v>1363</v>
      </c>
      <c r="E446" s="7">
        <v>0.82755023000000005</v>
      </c>
      <c r="F446" s="7">
        <v>1.4185023999999999</v>
      </c>
      <c r="G446" s="8">
        <v>2.3761716571775119E-2</v>
      </c>
      <c r="H446" s="14" t="s">
        <v>166</v>
      </c>
      <c r="I446" t="s">
        <v>165</v>
      </c>
    </row>
    <row r="447" spans="1:12">
      <c r="A447" t="s">
        <v>206</v>
      </c>
      <c r="B447">
        <v>1.5424639999999999E-3</v>
      </c>
      <c r="C447" s="8">
        <f t="shared" si="6"/>
        <v>1.3424284916722291</v>
      </c>
      <c r="D447" t="s">
        <v>1363</v>
      </c>
      <c r="E447" s="7">
        <v>4.8343670000000003</v>
      </c>
      <c r="F447" s="7">
        <v>6.4897919999999996</v>
      </c>
      <c r="G447" s="8">
        <v>-5.8255591780815012E-2</v>
      </c>
      <c r="H447" s="14" t="s">
        <v>208</v>
      </c>
      <c r="I447" t="s">
        <v>207</v>
      </c>
    </row>
    <row r="448" spans="1:12">
      <c r="A448" t="s">
        <v>209</v>
      </c>
      <c r="B448">
        <v>2.8797440000000001E-3</v>
      </c>
      <c r="C448" s="8">
        <f t="shared" si="6"/>
        <v>1.2953031435744153</v>
      </c>
      <c r="D448" t="s">
        <v>1363</v>
      </c>
      <c r="E448" s="7">
        <v>4.7810892999999997</v>
      </c>
      <c r="F448" s="7">
        <v>6.1929600000000002</v>
      </c>
      <c r="G448" s="8">
        <v>-6.5741806150651588E-2</v>
      </c>
      <c r="H448" s="14" t="s">
        <v>208</v>
      </c>
      <c r="I448" t="s">
        <v>210</v>
      </c>
    </row>
    <row r="449" spans="1:10">
      <c r="A449" t="s">
        <v>231</v>
      </c>
      <c r="B449">
        <v>1.3398106000000001E-3</v>
      </c>
      <c r="C449" s="8">
        <f t="shared" si="6"/>
        <v>1.3466273200692098</v>
      </c>
      <c r="D449" t="s">
        <v>1363</v>
      </c>
      <c r="E449" s="7">
        <v>4.743824</v>
      </c>
      <c r="F449" s="7">
        <v>6.3881629999999996</v>
      </c>
      <c r="G449" s="8">
        <v>-0.11800930240649926</v>
      </c>
      <c r="H449" s="14" t="s">
        <v>208</v>
      </c>
      <c r="I449" t="s">
        <v>232</v>
      </c>
    </row>
    <row r="450" spans="1:10">
      <c r="A450" t="s">
        <v>1337</v>
      </c>
      <c r="B450">
        <v>1.5481345E-3</v>
      </c>
      <c r="C450" s="8">
        <f t="shared" si="6"/>
        <v>1.3403695175237542</v>
      </c>
      <c r="D450" t="s">
        <v>1363</v>
      </c>
      <c r="E450" s="7">
        <v>4.8428664000000001</v>
      </c>
      <c r="F450" s="7">
        <v>6.4912305000000003</v>
      </c>
      <c r="G450" s="8">
        <v>-5.0919174112671398E-2</v>
      </c>
      <c r="H450" s="14" t="s">
        <v>208</v>
      </c>
      <c r="I450" t="s">
        <v>1338</v>
      </c>
    </row>
    <row r="451" spans="1:10">
      <c r="A451" t="s">
        <v>1114</v>
      </c>
      <c r="B451">
        <v>7.6532982999999999E-3</v>
      </c>
      <c r="C451" s="8">
        <f t="shared" si="6"/>
        <v>0.65945334861662364</v>
      </c>
      <c r="D451" t="s">
        <v>1364</v>
      </c>
      <c r="E451" s="7">
        <v>10.228164</v>
      </c>
      <c r="F451" s="7">
        <v>6.7449969999999997</v>
      </c>
      <c r="G451" s="8">
        <v>-0.30162442159162184</v>
      </c>
      <c r="H451" s="14" t="s">
        <v>1116</v>
      </c>
      <c r="I451" t="s">
        <v>1115</v>
      </c>
    </row>
    <row r="452" spans="1:10">
      <c r="A452" t="s">
        <v>684</v>
      </c>
      <c r="B452">
        <v>3.9763749999999999E-3</v>
      </c>
      <c r="C452" s="8">
        <f t="shared" si="6"/>
        <v>0.62652301364175766</v>
      </c>
      <c r="D452" t="s">
        <v>1364</v>
      </c>
      <c r="E452" s="7">
        <v>4.1669850000000004</v>
      </c>
      <c r="F452" s="7">
        <v>2.6107119999999999</v>
      </c>
      <c r="G452" s="8">
        <v>-0.13478462649752199</v>
      </c>
      <c r="H452" s="14" t="s">
        <v>686</v>
      </c>
      <c r="I452" t="s">
        <v>685</v>
      </c>
    </row>
    <row r="453" spans="1:10">
      <c r="A453" t="s">
        <v>578</v>
      </c>
      <c r="B453">
        <v>3.3188877000000002E-3</v>
      </c>
      <c r="C453" s="8">
        <f t="shared" si="6"/>
        <v>0.43441763103634556</v>
      </c>
      <c r="D453" t="s">
        <v>1364</v>
      </c>
      <c r="E453" s="7">
        <v>2.1029279999999999</v>
      </c>
      <c r="F453" s="7">
        <v>0.91354900000000006</v>
      </c>
      <c r="G453" s="8">
        <v>0.3449207836987358</v>
      </c>
      <c r="H453" s="14" t="s">
        <v>580</v>
      </c>
      <c r="I453" t="s">
        <v>579</v>
      </c>
    </row>
    <row r="454" spans="1:10">
      <c r="A454" t="s">
        <v>315</v>
      </c>
      <c r="B454">
        <v>8.5046059999999996E-3</v>
      </c>
      <c r="C454" s="8">
        <f t="shared" si="6"/>
        <v>0.46066984823990181</v>
      </c>
      <c r="D454" t="s">
        <v>1364</v>
      </c>
      <c r="E454" s="7">
        <v>1.9256511000000001</v>
      </c>
      <c r="F454" s="7">
        <v>0.88708940000000003</v>
      </c>
      <c r="G454" s="8">
        <v>3.2967623484304012E-3</v>
      </c>
      <c r="H454" s="14" t="s">
        <v>317</v>
      </c>
      <c r="I454" t="s">
        <v>2672</v>
      </c>
    </row>
    <row r="455" spans="1:10">
      <c r="A455" t="s">
        <v>181</v>
      </c>
      <c r="B455">
        <v>5.3046259999999998E-3</v>
      </c>
      <c r="C455" s="8">
        <f t="shared" si="6"/>
        <v>1.6177376641514198</v>
      </c>
      <c r="D455" t="s">
        <v>1363</v>
      </c>
      <c r="E455" s="7">
        <v>1.9391471</v>
      </c>
      <c r="F455" s="7">
        <v>3.1370312999999999</v>
      </c>
      <c r="G455" s="8">
        <v>0.3859903439428512</v>
      </c>
      <c r="H455" s="14" t="s">
        <v>183</v>
      </c>
      <c r="I455" t="s">
        <v>182</v>
      </c>
    </row>
    <row r="456" spans="1:10">
      <c r="A456" t="s">
        <v>184</v>
      </c>
      <c r="B456">
        <v>8.6883450000000001E-3</v>
      </c>
      <c r="C456" s="8">
        <f t="shared" si="6"/>
        <v>1.5367790234613632</v>
      </c>
      <c r="D456" t="s">
        <v>1363</v>
      </c>
      <c r="E456" s="7">
        <v>2.1309673999999998</v>
      </c>
      <c r="F456" s="7">
        <v>3.274826</v>
      </c>
      <c r="G456" s="8">
        <v>0.34006509124050288</v>
      </c>
      <c r="H456" s="14" t="s">
        <v>183</v>
      </c>
      <c r="I456" t="s">
        <v>185</v>
      </c>
    </row>
    <row r="457" spans="1:10">
      <c r="A457" t="s">
        <v>762</v>
      </c>
      <c r="B457">
        <v>7.8349730000000003E-3</v>
      </c>
      <c r="C457" s="8">
        <f t="shared" si="6"/>
        <v>0.37932338076256494</v>
      </c>
      <c r="D457" t="s">
        <v>1364</v>
      </c>
      <c r="E457" s="7">
        <v>1.7072172000000001</v>
      </c>
      <c r="F457" s="7">
        <v>0.64758740000000004</v>
      </c>
      <c r="G457" s="8">
        <v>-0.21141820061259778</v>
      </c>
      <c r="H457" s="3" t="s">
        <v>764</v>
      </c>
      <c r="I457" s="3" t="s">
        <v>763</v>
      </c>
      <c r="J457" s="3" t="s">
        <v>2707</v>
      </c>
    </row>
    <row r="458" spans="1:10">
      <c r="A458" t="s">
        <v>461</v>
      </c>
      <c r="B458">
        <v>9.6383660000000006E-3</v>
      </c>
      <c r="C458" s="8">
        <f t="shared" si="6"/>
        <v>1.307611711825144</v>
      </c>
      <c r="D458" t="s">
        <v>1363</v>
      </c>
      <c r="E458" s="7">
        <v>2.8814228000000002</v>
      </c>
      <c r="F458" s="7">
        <v>3.7677822000000001</v>
      </c>
      <c r="G458" s="8">
        <v>2.7535835683058077E-2</v>
      </c>
      <c r="H458" s="14" t="s">
        <v>463</v>
      </c>
      <c r="I458" t="s">
        <v>462</v>
      </c>
    </row>
    <row r="459" spans="1:10">
      <c r="A459" t="s">
        <v>901</v>
      </c>
      <c r="B459">
        <v>7.4869306000000004E-3</v>
      </c>
      <c r="C459" s="8">
        <f t="shared" si="6"/>
        <v>0.30289394208711518</v>
      </c>
      <c r="D459" t="s">
        <v>1364</v>
      </c>
      <c r="E459" s="7">
        <v>1.7918464999999999</v>
      </c>
      <c r="F459" s="7">
        <v>0.54273945000000001</v>
      </c>
      <c r="G459" s="8">
        <v>5.9951243420491351E-2</v>
      </c>
      <c r="H459" s="14" t="s">
        <v>903</v>
      </c>
      <c r="I459" t="s">
        <v>902</v>
      </c>
    </row>
    <row r="460" spans="1:10">
      <c r="A460" t="s">
        <v>1228</v>
      </c>
      <c r="B460">
        <v>5.6665637999999997E-3</v>
      </c>
      <c r="C460" s="8">
        <f t="shared" si="6"/>
        <v>1.8731601534339015</v>
      </c>
      <c r="D460" t="s">
        <v>1363</v>
      </c>
      <c r="E460" s="7">
        <v>3.9084713</v>
      </c>
      <c r="F460" s="7">
        <v>7.3211927000000001</v>
      </c>
      <c r="G460" s="8">
        <v>-0.16356751897649249</v>
      </c>
      <c r="H460" s="14" t="s">
        <v>1230</v>
      </c>
      <c r="I460" t="s">
        <v>1229</v>
      </c>
    </row>
    <row r="461" spans="1:10">
      <c r="A461" t="s">
        <v>374</v>
      </c>
      <c r="B461">
        <v>7.4197990000000004E-3</v>
      </c>
      <c r="C461" s="8">
        <f t="shared" si="6"/>
        <v>1.3175134573574867</v>
      </c>
      <c r="D461" t="s">
        <v>1363</v>
      </c>
      <c r="E461" s="7">
        <v>8.4186289999999993</v>
      </c>
      <c r="F461" s="7">
        <v>11.091657</v>
      </c>
      <c r="G461" s="8">
        <v>0.63049278076975157</v>
      </c>
      <c r="H461" s="14" t="s">
        <v>376</v>
      </c>
      <c r="I461" t="s">
        <v>375</v>
      </c>
    </row>
    <row r="462" spans="1:10">
      <c r="A462" t="s">
        <v>984</v>
      </c>
      <c r="B462">
        <v>7.2765946000000001E-3</v>
      </c>
      <c r="C462" s="8">
        <f t="shared" si="6"/>
        <v>0.57671308860095682</v>
      </c>
      <c r="D462" t="s">
        <v>1364</v>
      </c>
      <c r="E462" s="7">
        <v>2.5766268000000001</v>
      </c>
      <c r="F462" s="7">
        <v>1.4859743999999999</v>
      </c>
      <c r="G462" s="8">
        <v>-0.31462265423985614</v>
      </c>
      <c r="H462" s="14" t="s">
        <v>986</v>
      </c>
      <c r="I462" t="s">
        <v>985</v>
      </c>
    </row>
    <row r="463" spans="1:10">
      <c r="A463" t="s">
        <v>889</v>
      </c>
      <c r="B463">
        <v>6.1763540000000002E-3</v>
      </c>
      <c r="C463" s="8">
        <f t="shared" si="6"/>
        <v>1.534395687306948</v>
      </c>
      <c r="D463" t="s">
        <v>1363</v>
      </c>
      <c r="E463" s="7">
        <v>3.6832669999999998</v>
      </c>
      <c r="F463" s="7">
        <v>5.6515890000000004</v>
      </c>
      <c r="G463" s="8">
        <v>-0.34931005456692227</v>
      </c>
      <c r="H463" s="14" t="s">
        <v>891</v>
      </c>
      <c r="I463" t="s">
        <v>2592</v>
      </c>
    </row>
    <row r="464" spans="1:10">
      <c r="A464" t="s">
        <v>1287</v>
      </c>
      <c r="B464" s="1">
        <v>9.3519570000000002E-4</v>
      </c>
      <c r="C464" s="8">
        <f t="shared" ref="C464:C519" si="7">F464/E464</f>
        <v>1.9812392216962251</v>
      </c>
      <c r="D464" t="s">
        <v>1363</v>
      </c>
      <c r="E464" s="7">
        <v>1.1792208</v>
      </c>
      <c r="F464" s="7">
        <v>2.3363185</v>
      </c>
      <c r="G464" s="8">
        <v>-0.15502221014978371</v>
      </c>
      <c r="H464" s="14" t="s">
        <v>1289</v>
      </c>
      <c r="I464" t="s">
        <v>1288</v>
      </c>
    </row>
    <row r="465" spans="1:10">
      <c r="A465" t="s">
        <v>186</v>
      </c>
      <c r="B465">
        <v>2.6782811999999999E-3</v>
      </c>
      <c r="C465" s="8">
        <f t="shared" si="7"/>
        <v>1.3972298831002445</v>
      </c>
      <c r="D465" t="s">
        <v>1363</v>
      </c>
      <c r="E465" s="7">
        <v>2.4031188000000001</v>
      </c>
      <c r="F465" s="7">
        <v>3.3577094000000001</v>
      </c>
      <c r="G465" s="8">
        <v>-0.36835306086569886</v>
      </c>
      <c r="H465" s="14" t="s">
        <v>188</v>
      </c>
      <c r="I465" t="s">
        <v>187</v>
      </c>
    </row>
    <row r="466" spans="1:10">
      <c r="A466" t="s">
        <v>195</v>
      </c>
      <c r="B466">
        <v>2.1519837999999999E-3</v>
      </c>
      <c r="C466" s="8">
        <f t="shared" si="7"/>
        <v>2.0648378528241857</v>
      </c>
      <c r="D466" t="s">
        <v>1363</v>
      </c>
      <c r="E466" s="7">
        <v>1.5796359</v>
      </c>
      <c r="F466" s="7">
        <v>3.261692</v>
      </c>
      <c r="G466" s="8">
        <v>0.21834569077809257</v>
      </c>
      <c r="H466" s="3" t="s">
        <v>197</v>
      </c>
      <c r="I466" s="3" t="s">
        <v>196</v>
      </c>
      <c r="J466" s="3" t="s">
        <v>2708</v>
      </c>
    </row>
    <row r="467" spans="1:10">
      <c r="A467" t="s">
        <v>1314</v>
      </c>
      <c r="B467">
        <v>1.0139616000000001E-3</v>
      </c>
      <c r="C467" s="8">
        <f t="shared" si="7"/>
        <v>2.2983082329708906</v>
      </c>
      <c r="D467" t="s">
        <v>1363</v>
      </c>
      <c r="E467" s="7">
        <v>1.1151831000000001</v>
      </c>
      <c r="F467" s="7">
        <v>2.5630345000000001</v>
      </c>
      <c r="G467" s="8">
        <v>0.16421662599509279</v>
      </c>
      <c r="H467" s="3" t="s">
        <v>197</v>
      </c>
      <c r="I467" s="3" t="s">
        <v>1315</v>
      </c>
      <c r="J467" s="3" t="s">
        <v>2708</v>
      </c>
    </row>
    <row r="468" spans="1:10">
      <c r="A468" t="s">
        <v>1204</v>
      </c>
      <c r="B468">
        <v>8.0080510000000004E-3</v>
      </c>
      <c r="C468" s="8">
        <f t="shared" si="7"/>
        <v>0.34665538810928281</v>
      </c>
      <c r="D468" t="s">
        <v>1364</v>
      </c>
      <c r="E468" s="7">
        <v>3.002157</v>
      </c>
      <c r="F468" s="7">
        <v>1.0407139000000001</v>
      </c>
      <c r="G468" s="8">
        <v>0.31358609049761432</v>
      </c>
      <c r="H468" s="14" t="s">
        <v>1206</v>
      </c>
      <c r="I468" t="s">
        <v>1205</v>
      </c>
    </row>
    <row r="469" spans="1:10">
      <c r="A469" t="s">
        <v>288</v>
      </c>
      <c r="B469">
        <v>7.1860450000000003E-3</v>
      </c>
      <c r="C469" s="8">
        <f t="shared" si="7"/>
        <v>0.70088960217413221</v>
      </c>
      <c r="D469" t="s">
        <v>1364</v>
      </c>
      <c r="E469" s="7">
        <v>18.975110999999998</v>
      </c>
      <c r="F469" s="7">
        <v>13.299458</v>
      </c>
      <c r="G469" s="8">
        <v>-3.850661062532211E-2</v>
      </c>
      <c r="H469" s="14" t="s">
        <v>290</v>
      </c>
      <c r="I469" t="s">
        <v>289</v>
      </c>
    </row>
    <row r="470" spans="1:10">
      <c r="A470" t="s">
        <v>291</v>
      </c>
      <c r="B470">
        <v>9.736102E-3</v>
      </c>
      <c r="C470" s="8">
        <f t="shared" si="7"/>
        <v>0.7130544496647242</v>
      </c>
      <c r="D470" t="s">
        <v>1364</v>
      </c>
      <c r="E470" s="7">
        <v>16.417383000000001</v>
      </c>
      <c r="F470" s="7">
        <v>11.706488</v>
      </c>
      <c r="G470" s="8">
        <v>3.2953080135535294E-2</v>
      </c>
      <c r="H470" s="14" t="s">
        <v>290</v>
      </c>
      <c r="I470" t="s">
        <v>292</v>
      </c>
    </row>
    <row r="471" spans="1:10" ht="17" thickBot="1">
      <c r="A471" t="s">
        <v>371</v>
      </c>
      <c r="B471">
        <v>5.7198144000000003E-3</v>
      </c>
      <c r="C471" s="8">
        <f t="shared" si="7"/>
        <v>2.2075652302989925</v>
      </c>
      <c r="D471" t="s">
        <v>1363</v>
      </c>
      <c r="E471" s="7">
        <v>2.0277769999999999</v>
      </c>
      <c r="F471" s="7">
        <v>4.4764499999999998</v>
      </c>
      <c r="G471" s="8">
        <v>-0.2282191347746183</v>
      </c>
      <c r="H471" s="14" t="s">
        <v>373</v>
      </c>
      <c r="I471" t="s">
        <v>372</v>
      </c>
    </row>
    <row r="472" spans="1:10">
      <c r="A472" t="s">
        <v>49</v>
      </c>
      <c r="B472">
        <v>6.5982803000000003E-3</v>
      </c>
      <c r="C472" s="8">
        <f t="shared" si="7"/>
        <v>1.5765122118966679</v>
      </c>
      <c r="D472" t="s">
        <v>1363</v>
      </c>
      <c r="E472" s="7">
        <v>2.8499626999999998</v>
      </c>
      <c r="F472" s="7">
        <v>4.4930009999999996</v>
      </c>
      <c r="G472" s="47">
        <v>-0.45384157519482116</v>
      </c>
      <c r="H472" s="60" t="s">
        <v>51</v>
      </c>
      <c r="I472" t="s">
        <v>2580</v>
      </c>
      <c r="J472" s="46" t="s">
        <v>2523</v>
      </c>
    </row>
    <row r="473" spans="1:10">
      <c r="A473" t="s">
        <v>411</v>
      </c>
      <c r="B473">
        <v>4.1618410000000003E-3</v>
      </c>
      <c r="C473" s="8">
        <f t="shared" si="7"/>
        <v>1.6513741252783558</v>
      </c>
      <c r="D473" t="s">
        <v>1363</v>
      </c>
      <c r="E473" s="7">
        <v>2.7865435999999999</v>
      </c>
      <c r="F473" s="7">
        <v>4.6016260000000004</v>
      </c>
      <c r="G473" s="61">
        <v>-0.37361376808526692</v>
      </c>
      <c r="H473" s="62" t="s">
        <v>51</v>
      </c>
      <c r="I473" s="63" t="s">
        <v>2579</v>
      </c>
    </row>
    <row r="474" spans="1:10" ht="17" thickBot="1">
      <c r="A474" t="s">
        <v>413</v>
      </c>
      <c r="B474">
        <v>4.7729495E-3</v>
      </c>
      <c r="C474" s="8">
        <f t="shared" si="7"/>
        <v>2.5516640385930667</v>
      </c>
      <c r="D474" t="s">
        <v>1363</v>
      </c>
      <c r="E474" s="7">
        <v>3.0758271000000001</v>
      </c>
      <c r="F474" s="7">
        <v>7.8484774000000002</v>
      </c>
      <c r="G474" s="44">
        <v>0.25440577097125122</v>
      </c>
      <c r="H474" s="45" t="s">
        <v>51</v>
      </c>
      <c r="I474" t="s">
        <v>414</v>
      </c>
    </row>
    <row r="475" spans="1:10">
      <c r="A475" t="s">
        <v>1014</v>
      </c>
      <c r="B475">
        <v>8.9805820000000008E-3</v>
      </c>
      <c r="C475" s="8">
        <f t="shared" si="7"/>
        <v>0.46927841621365396</v>
      </c>
      <c r="D475" t="s">
        <v>1364</v>
      </c>
      <c r="E475" s="7">
        <v>1.3083886</v>
      </c>
      <c r="F475" s="7">
        <v>0.61399853000000004</v>
      </c>
      <c r="G475" s="8">
        <v>-0.24132922524067593</v>
      </c>
      <c r="H475" s="14" t="s">
        <v>1016</v>
      </c>
      <c r="I475" t="s">
        <v>2581</v>
      </c>
    </row>
    <row r="476" spans="1:10">
      <c r="A476" t="s">
        <v>1219</v>
      </c>
      <c r="B476">
        <v>9.2066135000000004E-3</v>
      </c>
      <c r="C476" s="8">
        <f t="shared" si="7"/>
        <v>1.7880630462733331</v>
      </c>
      <c r="D476" t="s">
        <v>1363</v>
      </c>
      <c r="E476" s="7">
        <v>1.3012030000000001</v>
      </c>
      <c r="F476" s="7">
        <v>2.3266330000000002</v>
      </c>
      <c r="G476" s="8">
        <v>0.17677530508463421</v>
      </c>
      <c r="H476" s="14" t="s">
        <v>1221</v>
      </c>
      <c r="I476" t="s">
        <v>1220</v>
      </c>
    </row>
    <row r="477" spans="1:10">
      <c r="A477" t="s">
        <v>302</v>
      </c>
      <c r="B477">
        <v>3.0782367000000001E-3</v>
      </c>
      <c r="C477" s="8">
        <f t="shared" si="7"/>
        <v>2.4501034626803122</v>
      </c>
      <c r="D477" t="s">
        <v>1363</v>
      </c>
      <c r="E477" s="7">
        <v>1.8564665</v>
      </c>
      <c r="F477" s="7">
        <v>4.5485350000000002</v>
      </c>
      <c r="G477" s="8">
        <v>1.8053053315150253E-2</v>
      </c>
      <c r="H477" s="46" t="s">
        <v>304</v>
      </c>
      <c r="I477" s="46" t="s">
        <v>303</v>
      </c>
      <c r="J477" s="46" t="s">
        <v>304</v>
      </c>
    </row>
    <row r="478" spans="1:10">
      <c r="A478" t="s">
        <v>1259</v>
      </c>
      <c r="B478">
        <v>1.0576233E-3</v>
      </c>
      <c r="C478" s="8">
        <f t="shared" si="7"/>
        <v>0.25760026035870193</v>
      </c>
      <c r="D478" t="s">
        <v>1364</v>
      </c>
      <c r="E478" s="7">
        <v>2.1474988000000002</v>
      </c>
      <c r="F478" s="7">
        <v>0.55319624999999994</v>
      </c>
      <c r="G478" s="8">
        <v>0.29559161333364414</v>
      </c>
      <c r="H478" s="14" t="s">
        <v>1261</v>
      </c>
      <c r="I478" t="s">
        <v>2582</v>
      </c>
    </row>
    <row r="479" spans="1:10">
      <c r="A479" t="s">
        <v>652</v>
      </c>
      <c r="B479">
        <v>4.2219839999999998E-3</v>
      </c>
      <c r="C479" s="8">
        <f t="shared" si="7"/>
        <v>1.4980550232399825</v>
      </c>
      <c r="D479" t="s">
        <v>1363</v>
      </c>
      <c r="E479" s="7">
        <v>2.7792620000000001</v>
      </c>
      <c r="F479" s="7">
        <v>4.1634874000000002</v>
      </c>
      <c r="G479" s="8">
        <v>-0.33852105928309617</v>
      </c>
      <c r="H479" s="14" t="s">
        <v>654</v>
      </c>
      <c r="I479" t="s">
        <v>2583</v>
      </c>
      <c r="J479" t="s">
        <v>2673</v>
      </c>
    </row>
    <row r="480" spans="1:10">
      <c r="A480" t="s">
        <v>120</v>
      </c>
      <c r="B480">
        <v>8.8280310000000001E-3</v>
      </c>
      <c r="C480" s="8">
        <f t="shared" si="7"/>
        <v>0.65142809417128489</v>
      </c>
      <c r="D480" t="s">
        <v>1364</v>
      </c>
      <c r="E480" s="7">
        <v>2.0354399999999999</v>
      </c>
      <c r="F480" s="7">
        <v>1.3259428</v>
      </c>
      <c r="G480" s="8">
        <v>0.48986794452291199</v>
      </c>
      <c r="H480" s="14" t="s">
        <v>122</v>
      </c>
      <c r="I480" t="s">
        <v>121</v>
      </c>
    </row>
    <row r="481" spans="1:10">
      <c r="A481" t="s">
        <v>930</v>
      </c>
      <c r="B481">
        <v>2.8576554999999999E-3</v>
      </c>
      <c r="C481" s="8">
        <f t="shared" si="7"/>
        <v>0.56942667986829854</v>
      </c>
      <c r="D481" t="s">
        <v>1364</v>
      </c>
      <c r="E481" s="7">
        <v>1.4439629</v>
      </c>
      <c r="F481" s="7">
        <v>0.82223100000000005</v>
      </c>
      <c r="G481" s="8">
        <v>8.3009962088720302E-2</v>
      </c>
      <c r="H481" s="14" t="s">
        <v>122</v>
      </c>
      <c r="I481" t="s">
        <v>2589</v>
      </c>
    </row>
    <row r="482" spans="1:10">
      <c r="A482" t="s">
        <v>932</v>
      </c>
      <c r="B482">
        <v>7.6311929999999997E-3</v>
      </c>
      <c r="C482" s="8">
        <f t="shared" si="7"/>
        <v>0.66315311335984606</v>
      </c>
      <c r="D482" t="s">
        <v>1364</v>
      </c>
      <c r="E482" s="7">
        <v>2.0438947999999999</v>
      </c>
      <c r="F482" s="7">
        <v>1.3554151999999999</v>
      </c>
      <c r="G482" s="8">
        <v>0.40916237605905692</v>
      </c>
      <c r="H482" s="14" t="s">
        <v>122</v>
      </c>
      <c r="I482" t="s">
        <v>2590</v>
      </c>
    </row>
    <row r="483" spans="1:10">
      <c r="A483" t="s">
        <v>525</v>
      </c>
      <c r="B483">
        <v>8.8616909999999997E-3</v>
      </c>
      <c r="C483" s="8">
        <f t="shared" si="7"/>
        <v>0.55770696433936151</v>
      </c>
      <c r="D483" t="s">
        <v>1364</v>
      </c>
      <c r="E483" s="7">
        <v>1.3757212999999999</v>
      </c>
      <c r="F483" s="7">
        <v>0.76724935000000005</v>
      </c>
      <c r="G483" s="8">
        <v>0.29944840723701394</v>
      </c>
      <c r="H483" s="59" t="s">
        <v>527</v>
      </c>
      <c r="I483" t="s">
        <v>526</v>
      </c>
    </row>
    <row r="484" spans="1:10">
      <c r="A484" t="s">
        <v>556</v>
      </c>
      <c r="B484">
        <v>9.1689879999999994E-3</v>
      </c>
      <c r="C484" s="8">
        <f t="shared" si="7"/>
        <v>0.29260988200406091</v>
      </c>
      <c r="D484" t="s">
        <v>1364</v>
      </c>
      <c r="E484" s="7">
        <v>1.2031769999999999</v>
      </c>
      <c r="F484" s="7">
        <v>0.35206147999999998</v>
      </c>
      <c r="G484" s="8">
        <v>-0.32821971980295889</v>
      </c>
      <c r="H484" s="14" t="s">
        <v>558</v>
      </c>
      <c r="I484" t="s">
        <v>557</v>
      </c>
    </row>
    <row r="485" spans="1:10">
      <c r="A485" t="s">
        <v>280</v>
      </c>
      <c r="B485">
        <v>2.2438464E-3</v>
      </c>
      <c r="C485" s="8">
        <f t="shared" si="7"/>
        <v>0.53374984612070375</v>
      </c>
      <c r="D485" t="s">
        <v>1364</v>
      </c>
      <c r="E485" s="7">
        <v>5.0680956999999998</v>
      </c>
      <c r="F485" s="7">
        <v>2.7050953</v>
      </c>
      <c r="G485" s="8">
        <v>-0.11037658420208739</v>
      </c>
      <c r="H485" s="14" t="s">
        <v>282</v>
      </c>
      <c r="I485" t="s">
        <v>281</v>
      </c>
    </row>
    <row r="486" spans="1:10">
      <c r="A486" t="s">
        <v>1280</v>
      </c>
      <c r="B486">
        <v>1.0939018E-3</v>
      </c>
      <c r="C486" s="8">
        <f t="shared" si="7"/>
        <v>0.52747345426076053</v>
      </c>
      <c r="D486" t="s">
        <v>1364</v>
      </c>
      <c r="E486" s="7">
        <v>3.6448692999999999</v>
      </c>
      <c r="F486" s="7">
        <v>1.9225718000000001</v>
      </c>
      <c r="G486" s="8">
        <v>-0.13540166494405279</v>
      </c>
      <c r="H486" s="14" t="s">
        <v>282</v>
      </c>
      <c r="I486" t="s">
        <v>1281</v>
      </c>
    </row>
    <row r="487" spans="1:10">
      <c r="A487" t="s">
        <v>1282</v>
      </c>
      <c r="B487">
        <v>1.7335204E-3</v>
      </c>
      <c r="C487" s="8">
        <f t="shared" si="7"/>
        <v>0.47724099233038336</v>
      </c>
      <c r="D487" t="s">
        <v>1364</v>
      </c>
      <c r="E487" s="7">
        <v>4.9807443999999998</v>
      </c>
      <c r="F487" s="7">
        <v>2.3770153999999999</v>
      </c>
      <c r="G487" s="8">
        <v>-0.11699684103714166</v>
      </c>
      <c r="H487" s="14" t="s">
        <v>282</v>
      </c>
      <c r="I487" t="s">
        <v>1281</v>
      </c>
    </row>
    <row r="488" spans="1:10">
      <c r="A488" t="s">
        <v>1283</v>
      </c>
      <c r="B488">
        <v>1.7594760000000001E-3</v>
      </c>
      <c r="C488" s="8">
        <f t="shared" si="7"/>
        <v>0.46841184495961941</v>
      </c>
      <c r="D488" t="s">
        <v>1364</v>
      </c>
      <c r="E488" s="7">
        <v>4.7826250000000003</v>
      </c>
      <c r="F488" s="7">
        <v>2.2402381999999998</v>
      </c>
      <c r="G488" s="8">
        <v>-0.12080741778279461</v>
      </c>
      <c r="H488" s="14" t="s">
        <v>282</v>
      </c>
      <c r="I488" t="s">
        <v>1281</v>
      </c>
    </row>
    <row r="489" spans="1:10">
      <c r="A489" t="s">
        <v>1319</v>
      </c>
      <c r="B489" s="1">
        <v>4.4460493E-4</v>
      </c>
      <c r="C489" s="8">
        <f t="shared" si="7"/>
        <v>0.43705001562653956</v>
      </c>
      <c r="D489" t="s">
        <v>1364</v>
      </c>
      <c r="E489" s="7">
        <v>1.9719656999999999</v>
      </c>
      <c r="F489" s="7">
        <v>0.86184764000000003</v>
      </c>
      <c r="G489" s="8">
        <v>-0.29932705781365726</v>
      </c>
      <c r="H489" s="14" t="s">
        <v>1321</v>
      </c>
      <c r="I489" t="s">
        <v>2591</v>
      </c>
    </row>
    <row r="490" spans="1:10">
      <c r="A490" t="s">
        <v>802</v>
      </c>
      <c r="B490">
        <v>9.2251629999999998E-3</v>
      </c>
      <c r="C490" s="8">
        <f t="shared" si="7"/>
        <v>0.603349027501483</v>
      </c>
      <c r="D490" t="s">
        <v>1364</v>
      </c>
      <c r="E490" s="7">
        <v>3.1499174000000001</v>
      </c>
      <c r="F490" s="7">
        <v>1.9004996000000001</v>
      </c>
      <c r="G490" s="8">
        <v>-6.4211702775852173E-3</v>
      </c>
      <c r="H490" s="14" t="s">
        <v>804</v>
      </c>
      <c r="I490" t="s">
        <v>803</v>
      </c>
    </row>
    <row r="491" spans="1:10">
      <c r="A491" t="s">
        <v>161</v>
      </c>
      <c r="B491">
        <v>6.6438112000000004E-3</v>
      </c>
      <c r="C491" s="8">
        <f t="shared" si="7"/>
        <v>0.2889237777017688</v>
      </c>
      <c r="D491" t="s">
        <v>1364</v>
      </c>
      <c r="E491" s="7">
        <v>1.4603535000000001</v>
      </c>
      <c r="F491" s="7">
        <v>0.42193085000000002</v>
      </c>
      <c r="G491" s="8">
        <v>0.12773663290800641</v>
      </c>
      <c r="H491" s="59" t="s">
        <v>163</v>
      </c>
      <c r="I491" t="s">
        <v>162</v>
      </c>
    </row>
    <row r="492" spans="1:10">
      <c r="A492" t="s">
        <v>134</v>
      </c>
      <c r="B492" s="1">
        <v>1.8815655E-4</v>
      </c>
      <c r="C492" s="8">
        <f t="shared" si="7"/>
        <v>2.1452663440282436</v>
      </c>
      <c r="D492" t="s">
        <v>1363</v>
      </c>
      <c r="E492" s="7">
        <v>0.68965953999999996</v>
      </c>
      <c r="F492" s="7">
        <v>1.4795034</v>
      </c>
      <c r="G492" s="8">
        <v>0.10884975642845564</v>
      </c>
      <c r="H492" s="14" t="s">
        <v>136</v>
      </c>
      <c r="I492" t="s">
        <v>135</v>
      </c>
    </row>
    <row r="493" spans="1:10">
      <c r="A493" t="s">
        <v>221</v>
      </c>
      <c r="B493">
        <v>1.0803195999999999E-3</v>
      </c>
      <c r="C493" s="8">
        <f t="shared" si="7"/>
        <v>2.1469398838823253</v>
      </c>
      <c r="D493" t="s">
        <v>1363</v>
      </c>
      <c r="E493" s="7">
        <v>0.65144259999999998</v>
      </c>
      <c r="F493" s="7">
        <v>1.3986080999999999</v>
      </c>
      <c r="G493" s="8">
        <v>-0.12217503601603613</v>
      </c>
      <c r="H493" s="14" t="s">
        <v>136</v>
      </c>
      <c r="I493" t="s">
        <v>222</v>
      </c>
    </row>
    <row r="494" spans="1:10">
      <c r="A494" t="s">
        <v>223</v>
      </c>
      <c r="B494" s="1">
        <v>6.8475649999999997E-4</v>
      </c>
      <c r="C494" s="8">
        <f t="shared" si="7"/>
        <v>2.1530413186415176</v>
      </c>
      <c r="D494" t="s">
        <v>1363</v>
      </c>
      <c r="E494" s="7">
        <v>0.89941775999999996</v>
      </c>
      <c r="F494" s="7">
        <v>1.9364836000000001</v>
      </c>
      <c r="G494" s="8">
        <v>-3.598276573944844E-2</v>
      </c>
      <c r="H494" s="14" t="s">
        <v>136</v>
      </c>
      <c r="I494" t="s">
        <v>224</v>
      </c>
    </row>
    <row r="495" spans="1:10">
      <c r="A495" t="s">
        <v>1017</v>
      </c>
      <c r="B495">
        <v>7.9778969999999994E-3</v>
      </c>
      <c r="C495" s="8">
        <f t="shared" si="7"/>
        <v>2.7625063491569128</v>
      </c>
      <c r="D495" t="s">
        <v>1363</v>
      </c>
      <c r="E495" s="7">
        <v>0.65018474999999998</v>
      </c>
      <c r="F495" s="7">
        <v>1.7961395</v>
      </c>
      <c r="G495" s="8">
        <v>0.30755242929527399</v>
      </c>
      <c r="H495" s="14" t="s">
        <v>136</v>
      </c>
      <c r="I495" t="s">
        <v>1018</v>
      </c>
    </row>
    <row r="496" spans="1:10">
      <c r="A496" t="s">
        <v>1268</v>
      </c>
      <c r="B496">
        <v>6.0358894999999997E-3</v>
      </c>
      <c r="C496" s="8">
        <f t="shared" si="7"/>
        <v>1.7703574531708131</v>
      </c>
      <c r="D496" t="s">
        <v>1363</v>
      </c>
      <c r="E496" s="7">
        <v>2.1597962000000002</v>
      </c>
      <c r="F496" s="7">
        <v>3.8236113</v>
      </c>
      <c r="G496" s="8">
        <v>-0.14887019953579109</v>
      </c>
      <c r="H496" s="3" t="s">
        <v>1270</v>
      </c>
      <c r="I496" s="3" t="s">
        <v>2584</v>
      </c>
      <c r="J496" s="3" t="s">
        <v>2710</v>
      </c>
    </row>
    <row r="497" spans="1:13">
      <c r="A497" t="s">
        <v>1235</v>
      </c>
      <c r="B497">
        <v>8.5908830000000005E-3</v>
      </c>
      <c r="C497" s="8">
        <f t="shared" si="7"/>
        <v>1.3478241514571483</v>
      </c>
      <c r="D497" t="s">
        <v>1363</v>
      </c>
      <c r="E497" s="7">
        <v>5.9348799999999997</v>
      </c>
      <c r="F497" s="7">
        <v>7.9991745999999999</v>
      </c>
      <c r="G497" s="8">
        <v>0.14175369433273688</v>
      </c>
      <c r="H497" s="3" t="s">
        <v>1237</v>
      </c>
      <c r="I497" s="3" t="s">
        <v>2585</v>
      </c>
      <c r="J497" s="3" t="s">
        <v>2709</v>
      </c>
    </row>
    <row r="498" spans="1:13">
      <c r="A498" t="s">
        <v>584</v>
      </c>
      <c r="B498" s="1">
        <v>8.5600046E-4</v>
      </c>
      <c r="C498" s="8">
        <f t="shared" si="7"/>
        <v>0.63769959057834602</v>
      </c>
      <c r="D498" t="s">
        <v>1364</v>
      </c>
      <c r="E498" s="7">
        <v>6.6588564000000003</v>
      </c>
      <c r="F498" s="7">
        <v>4.2463499999999996</v>
      </c>
      <c r="G498" s="8">
        <v>-0.13116500016907351</v>
      </c>
      <c r="H498" s="14" t="s">
        <v>586</v>
      </c>
      <c r="I498" t="s">
        <v>2586</v>
      </c>
    </row>
    <row r="499" spans="1:13">
      <c r="A499" t="s">
        <v>587</v>
      </c>
      <c r="B499">
        <v>9.7947810000000007E-3</v>
      </c>
      <c r="C499" s="8">
        <f t="shared" si="7"/>
        <v>0.69584247046122827</v>
      </c>
      <c r="D499" t="s">
        <v>1364</v>
      </c>
      <c r="E499" s="7">
        <v>6.5549865</v>
      </c>
      <c r="F499" s="7">
        <v>4.5612380000000003</v>
      </c>
      <c r="G499" s="8">
        <v>7.517300820003095E-2</v>
      </c>
      <c r="H499" s="14" t="s">
        <v>586</v>
      </c>
      <c r="I499" t="s">
        <v>2587</v>
      </c>
    </row>
    <row r="500" spans="1:13">
      <c r="A500" t="s">
        <v>601</v>
      </c>
      <c r="B500">
        <v>9.4782089999999996E-3</v>
      </c>
      <c r="C500" s="8">
        <f t="shared" si="7"/>
        <v>1.8196286988951709</v>
      </c>
      <c r="D500" t="s">
        <v>1363</v>
      </c>
      <c r="E500" s="7">
        <v>5.1838790000000001</v>
      </c>
      <c r="F500" s="7">
        <v>9.4327349999999992</v>
      </c>
      <c r="G500" s="8">
        <v>-0.36297332555561934</v>
      </c>
      <c r="H500" s="14" t="s">
        <v>603</v>
      </c>
      <c r="I500" t="s">
        <v>602</v>
      </c>
    </row>
    <row r="501" spans="1:13">
      <c r="A501" t="s">
        <v>341</v>
      </c>
      <c r="B501">
        <v>9.6708269999999999E-3</v>
      </c>
      <c r="C501" s="8">
        <f t="shared" si="7"/>
        <v>0.28895017019994435</v>
      </c>
      <c r="D501" t="s">
        <v>1364</v>
      </c>
      <c r="E501" s="7">
        <v>1.8433025999999999</v>
      </c>
      <c r="F501" s="7">
        <v>0.53262259999999995</v>
      </c>
      <c r="G501" s="43">
        <v>0.45238201315275584</v>
      </c>
      <c r="H501" s="14" t="s">
        <v>343</v>
      </c>
      <c r="I501" t="s">
        <v>342</v>
      </c>
    </row>
    <row r="502" spans="1:13">
      <c r="A502" t="s">
        <v>773</v>
      </c>
      <c r="B502">
        <v>3.9465180000000004E-3</v>
      </c>
      <c r="C502" s="8">
        <f t="shared" si="7"/>
        <v>2.1382669526050018</v>
      </c>
      <c r="D502" t="s">
        <v>1363</v>
      </c>
      <c r="E502" s="7">
        <v>1.6117227999999999</v>
      </c>
      <c r="F502" s="7">
        <v>3.4462936000000002</v>
      </c>
      <c r="G502" s="43">
        <v>0.23355370639853534</v>
      </c>
      <c r="H502" s="3" t="s">
        <v>775</v>
      </c>
      <c r="I502" s="3" t="s">
        <v>774</v>
      </c>
      <c r="J502" s="3" t="s">
        <v>2711</v>
      </c>
    </row>
    <row r="503" spans="1:13">
      <c r="A503" t="s">
        <v>131</v>
      </c>
      <c r="B503">
        <v>9.4970599999999999E-3</v>
      </c>
      <c r="C503" s="8">
        <f t="shared" si="7"/>
        <v>0.59399920364703518</v>
      </c>
      <c r="D503" t="s">
        <v>1364</v>
      </c>
      <c r="E503" s="7">
        <v>2.1570836999999998</v>
      </c>
      <c r="F503" s="7">
        <v>1.2813060000000001</v>
      </c>
      <c r="G503" s="8">
        <v>0.24517795139821583</v>
      </c>
      <c r="H503" s="14" t="s">
        <v>133</v>
      </c>
      <c r="I503" t="s">
        <v>132</v>
      </c>
    </row>
    <row r="504" spans="1:13">
      <c r="A504" t="s">
        <v>175</v>
      </c>
      <c r="B504">
        <v>5.6785170000000001E-3</v>
      </c>
      <c r="C504" s="8">
        <f t="shared" si="7"/>
        <v>0.7027950006621313</v>
      </c>
      <c r="D504" t="s">
        <v>1364</v>
      </c>
      <c r="E504" s="7">
        <v>5.6310577000000004</v>
      </c>
      <c r="F504" s="7">
        <v>3.9574791999999999</v>
      </c>
      <c r="G504" s="8">
        <v>0.28505785476102202</v>
      </c>
      <c r="H504" s="14" t="s">
        <v>177</v>
      </c>
      <c r="I504" t="s">
        <v>176</v>
      </c>
    </row>
    <row r="505" spans="1:13" s="3" customFormat="1">
      <c r="A505" s="3" t="s">
        <v>268</v>
      </c>
      <c r="B505" s="3">
        <v>9.8949190000000003E-3</v>
      </c>
      <c r="C505" s="8">
        <f t="shared" si="7"/>
        <v>0.31719135632883916</v>
      </c>
      <c r="D505" s="3" t="s">
        <v>1364</v>
      </c>
      <c r="E505" s="9">
        <v>9.773301</v>
      </c>
      <c r="F505" s="9">
        <v>3.1000065999999999</v>
      </c>
      <c r="G505" s="8">
        <v>-0.19082075468487655</v>
      </c>
      <c r="H505" s="14" t="s">
        <v>270</v>
      </c>
      <c r="I505" s="3" t="s">
        <v>269</v>
      </c>
      <c r="J505" s="12" t="s">
        <v>2267</v>
      </c>
      <c r="M505" s="3" t="s">
        <v>2268</v>
      </c>
    </row>
    <row r="506" spans="1:13" s="3" customFormat="1">
      <c r="A506" s="3" t="s">
        <v>337</v>
      </c>
      <c r="B506" s="3">
        <v>7.3715355E-3</v>
      </c>
      <c r="C506" s="8">
        <f t="shared" si="7"/>
        <v>1.7933163471850706</v>
      </c>
      <c r="D506" s="3" t="s">
        <v>1363</v>
      </c>
      <c r="E506" s="9">
        <v>20.519856999999998</v>
      </c>
      <c r="F506" s="9">
        <v>36.798594999999999</v>
      </c>
      <c r="G506" s="8">
        <v>-0.37710023646232371</v>
      </c>
      <c r="H506" s="14" t="s">
        <v>270</v>
      </c>
      <c r="I506" s="3" t="s">
        <v>269</v>
      </c>
      <c r="J506" s="3" t="s">
        <v>2266</v>
      </c>
    </row>
    <row r="507" spans="1:13">
      <c r="A507" t="s">
        <v>581</v>
      </c>
      <c r="B507">
        <v>6.3719483999999998E-3</v>
      </c>
      <c r="C507" s="8">
        <f t="shared" si="7"/>
        <v>0.66430572698099233</v>
      </c>
      <c r="D507" t="s">
        <v>1364</v>
      </c>
      <c r="E507" s="7">
        <v>11.3428</v>
      </c>
      <c r="F507" s="7">
        <v>7.5350869999999999</v>
      </c>
      <c r="G507" s="8">
        <v>-0.44588745729356111</v>
      </c>
      <c r="H507" s="14" t="s">
        <v>583</v>
      </c>
      <c r="I507" t="s">
        <v>2588</v>
      </c>
    </row>
    <row r="508" spans="1:13">
      <c r="A508" t="s">
        <v>541</v>
      </c>
      <c r="B508">
        <v>1.6511681E-3</v>
      </c>
      <c r="C508" s="8">
        <f t="shared" si="7"/>
        <v>0.70820387689264419</v>
      </c>
      <c r="D508" t="s">
        <v>1364</v>
      </c>
      <c r="E508" s="7">
        <v>9.5727180000000001</v>
      </c>
      <c r="F508" s="7">
        <v>6.7794359999999996</v>
      </c>
      <c r="G508" s="8">
        <v>-0.2571051408944896</v>
      </c>
      <c r="H508" s="14" t="s">
        <v>543</v>
      </c>
      <c r="I508" t="s">
        <v>542</v>
      </c>
    </row>
    <row r="509" spans="1:13">
      <c r="A509" t="s">
        <v>422</v>
      </c>
      <c r="B509">
        <v>7.0700310000000001E-3</v>
      </c>
      <c r="C509" s="8">
        <f t="shared" si="7"/>
        <v>1.3341306650910894</v>
      </c>
      <c r="D509" t="s">
        <v>1363</v>
      </c>
      <c r="E509" s="7">
        <v>2.9689858</v>
      </c>
      <c r="F509" s="7">
        <v>3.9610150000000002</v>
      </c>
      <c r="G509" s="8">
        <v>0.28601081700151032</v>
      </c>
      <c r="H509" s="14" t="s">
        <v>424</v>
      </c>
      <c r="I509" t="s">
        <v>423</v>
      </c>
    </row>
    <row r="510" spans="1:13">
      <c r="A510" t="s">
        <v>299</v>
      </c>
      <c r="B510">
        <v>8.8792690000000004E-3</v>
      </c>
      <c r="C510" s="8">
        <f t="shared" si="7"/>
        <v>2.1405997658267877</v>
      </c>
      <c r="D510" t="s">
        <v>1363</v>
      </c>
      <c r="E510" s="7">
        <v>0.58682202999999999</v>
      </c>
      <c r="F510" s="7">
        <v>1.2561511000000001</v>
      </c>
      <c r="G510" s="8">
        <v>0.48834717566053426</v>
      </c>
      <c r="H510" s="14" t="s">
        <v>301</v>
      </c>
      <c r="I510" t="s">
        <v>300</v>
      </c>
    </row>
    <row r="511" spans="1:13">
      <c r="A511" t="s">
        <v>1207</v>
      </c>
      <c r="B511">
        <v>7.9660129999999992E-3</v>
      </c>
      <c r="C511" s="8">
        <f t="shared" si="7"/>
        <v>0.18373355422131271</v>
      </c>
      <c r="D511" t="s">
        <v>1364</v>
      </c>
      <c r="E511" s="7">
        <v>1.1546124</v>
      </c>
      <c r="F511" s="7">
        <v>0.21214104</v>
      </c>
      <c r="G511" s="8">
        <v>0.18846100883855157</v>
      </c>
      <c r="H511" s="14" t="s">
        <v>1209</v>
      </c>
      <c r="I511" t="s">
        <v>1208</v>
      </c>
    </row>
    <row r="512" spans="1:13">
      <c r="A512" t="s">
        <v>140</v>
      </c>
      <c r="B512">
        <v>7.7753980000000002E-3</v>
      </c>
      <c r="C512" s="8">
        <f t="shared" si="7"/>
        <v>0.64016637681210931</v>
      </c>
      <c r="D512" t="s">
        <v>1364</v>
      </c>
      <c r="E512" s="7">
        <v>2.2505540000000002</v>
      </c>
      <c r="F512" s="7">
        <v>1.4407289999999999</v>
      </c>
      <c r="G512" s="8">
        <v>-0.23896863432498905</v>
      </c>
      <c r="H512" s="14" t="s">
        <v>142</v>
      </c>
      <c r="I512" t="s">
        <v>141</v>
      </c>
    </row>
    <row r="513" spans="1:9">
      <c r="A513" t="s">
        <v>883</v>
      </c>
      <c r="B513">
        <v>7.165065E-3</v>
      </c>
      <c r="C513" s="8">
        <f t="shared" si="7"/>
        <v>3.3105191468742166</v>
      </c>
      <c r="D513" t="s">
        <v>1363</v>
      </c>
      <c r="E513" s="7">
        <v>0.56975514000000005</v>
      </c>
      <c r="F513" s="7">
        <v>1.8861853</v>
      </c>
      <c r="G513" s="8">
        <v>0.51491466322015944</v>
      </c>
      <c r="H513" s="14" t="s">
        <v>885</v>
      </c>
      <c r="I513" t="s">
        <v>884</v>
      </c>
    </row>
    <row r="514" spans="1:9">
      <c r="A514" t="s">
        <v>672</v>
      </c>
      <c r="B514">
        <v>8.8367680000000001E-3</v>
      </c>
      <c r="C514" s="8">
        <f t="shared" si="7"/>
        <v>1.4819004242848763</v>
      </c>
      <c r="D514" t="s">
        <v>1363</v>
      </c>
      <c r="E514" s="7">
        <v>5.9361059999999997</v>
      </c>
      <c r="F514" s="7">
        <v>8.7967180000000003</v>
      </c>
      <c r="G514" s="8">
        <v>-8.9177401090511282E-2</v>
      </c>
      <c r="H514" s="14" t="s">
        <v>674</v>
      </c>
      <c r="I514" t="s">
        <v>673</v>
      </c>
    </row>
    <row r="515" spans="1:9">
      <c r="A515" t="s">
        <v>37</v>
      </c>
      <c r="B515">
        <v>1.3140627E-3</v>
      </c>
      <c r="C515" s="8">
        <f t="shared" si="7"/>
        <v>1.4466516457714658</v>
      </c>
      <c r="D515" t="s">
        <v>1363</v>
      </c>
      <c r="E515" s="7">
        <v>2.2777159999999999</v>
      </c>
      <c r="F515" s="7">
        <v>3.2950615999999999</v>
      </c>
      <c r="G515" s="8">
        <v>8.0410574026723469E-2</v>
      </c>
      <c r="H515" s="14" t="s">
        <v>39</v>
      </c>
      <c r="I515" t="s">
        <v>38</v>
      </c>
    </row>
    <row r="516" spans="1:9">
      <c r="A516" t="s">
        <v>216</v>
      </c>
      <c r="B516">
        <v>1.9242673E-3</v>
      </c>
      <c r="C516" s="8">
        <f t="shared" si="7"/>
        <v>1.4231004954357722</v>
      </c>
      <c r="D516" t="s">
        <v>1363</v>
      </c>
      <c r="E516" s="7">
        <v>2.1400554000000001</v>
      </c>
      <c r="F516" s="7">
        <v>3.0455139</v>
      </c>
      <c r="G516" s="8">
        <v>0.11367924756808744</v>
      </c>
      <c r="H516" s="14" t="s">
        <v>39</v>
      </c>
      <c r="I516" t="s">
        <v>217</v>
      </c>
    </row>
    <row r="517" spans="1:9">
      <c r="A517" t="s">
        <v>344</v>
      </c>
      <c r="B517">
        <v>5.2441624000000003E-3</v>
      </c>
      <c r="C517" s="8">
        <f t="shared" si="7"/>
        <v>1.4089865802280062</v>
      </c>
      <c r="D517" t="s">
        <v>1363</v>
      </c>
      <c r="E517" s="7">
        <v>2.3413289000000002</v>
      </c>
      <c r="F517" s="7">
        <v>3.2989009999999999</v>
      </c>
      <c r="G517" s="8">
        <v>6.4698945735618962E-2</v>
      </c>
      <c r="H517" s="14" t="s">
        <v>39</v>
      </c>
      <c r="I517" t="s">
        <v>2675</v>
      </c>
    </row>
    <row r="518" spans="1:9">
      <c r="A518" t="s">
        <v>669</v>
      </c>
      <c r="B518">
        <v>8.6988010000000008E-3</v>
      </c>
      <c r="C518" s="8">
        <f t="shared" si="7"/>
        <v>1.7747553973053554</v>
      </c>
      <c r="D518" t="s">
        <v>1363</v>
      </c>
      <c r="E518" s="7">
        <v>1.3511093999999999</v>
      </c>
      <c r="F518" s="7">
        <v>2.3978887000000002</v>
      </c>
      <c r="G518" s="8">
        <v>-0.13720670332553703</v>
      </c>
      <c r="H518" s="14" t="s">
        <v>671</v>
      </c>
      <c r="I518" t="s">
        <v>670</v>
      </c>
    </row>
    <row r="519" spans="1:9">
      <c r="A519" t="s">
        <v>886</v>
      </c>
      <c r="B519">
        <v>8.2666719999999992E-3</v>
      </c>
      <c r="C519" s="8">
        <f t="shared" si="7"/>
        <v>0.66891254565522329</v>
      </c>
      <c r="D519" t="s">
        <v>1364</v>
      </c>
      <c r="E519" s="7">
        <v>5.5070642999999997</v>
      </c>
      <c r="F519" s="7">
        <v>3.6837444000000001</v>
      </c>
      <c r="G519" s="8">
        <v>-5.9091721380101714E-2</v>
      </c>
      <c r="H519" s="14" t="s">
        <v>888</v>
      </c>
      <c r="I519" t="s">
        <v>2674</v>
      </c>
    </row>
  </sheetData>
  <sortState ref="A15:K519">
    <sortCondition ref="G15:G519"/>
  </sortState>
  <hyperlinks>
    <hyperlink ref="I18" r:id="rId1" display="https://www.ncbi.nlm.nih.gov/nuccore/24796739/" xr:uid="{00000000-0004-0000-0000-000000000000}"/>
    <hyperlink ref="I19" r:id="rId2" display="https://www.ncbi.nlm.nih.gov/nuccore/24796739/" xr:uid="{00000000-0004-0000-0000-000001000000}"/>
    <hyperlink ref="I20" r:id="rId3" display="https://www.ncbi.nlm.nih.gov/nuccore/24796739/" xr:uid="{00000000-0004-0000-0000-000002000000}"/>
    <hyperlink ref="I21" r:id="rId4" display="https://www.ncbi.nlm.nih.gov/nuccore/24796739/" xr:uid="{00000000-0004-0000-0000-000003000000}"/>
    <hyperlink ref="I22" r:id="rId5" display="https://www.ncbi.nlm.nih.gov/nuccore/24796739/" xr:uid="{00000000-0004-0000-0000-000004000000}"/>
    <hyperlink ref="I23" r:id="rId6" display="https://www.ncbi.nlm.nih.gov/nuccore/24796739/" xr:uid="{00000000-0004-0000-0000-000005000000}"/>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7:O24"/>
  <sheetViews>
    <sheetView topLeftCell="A3" zoomScale="200" zoomScaleNormal="200" zoomScalePageLayoutView="200" workbookViewId="0">
      <selection activeCell="H24" sqref="H24"/>
    </sheetView>
  </sheetViews>
  <sheetFormatPr baseColWidth="10" defaultRowHeight="16"/>
  <cols>
    <col min="3" max="3" width="8.5" customWidth="1"/>
    <col min="4" max="4" width="6.83203125" customWidth="1"/>
    <col min="5" max="5" width="5.83203125" customWidth="1"/>
    <col min="6" max="6" width="5.6640625" customWidth="1"/>
    <col min="7" max="7" width="7.5" customWidth="1"/>
    <col min="9" max="9" width="43.1640625" customWidth="1"/>
  </cols>
  <sheetData>
    <row r="7" spans="1:15" s="70" customFormat="1">
      <c r="A7" s="70" t="s">
        <v>2712</v>
      </c>
      <c r="G7" s="70" t="s">
        <v>2713</v>
      </c>
      <c r="H7" s="70" t="s">
        <v>2734</v>
      </c>
      <c r="J7" s="70" t="s">
        <v>2714</v>
      </c>
    </row>
    <row r="8" spans="1:15">
      <c r="J8" s="70" t="s">
        <v>2715</v>
      </c>
    </row>
    <row r="9" spans="1:15" s="70" customFormat="1">
      <c r="A9" s="70" t="s">
        <v>13</v>
      </c>
      <c r="B9" s="70" t="s">
        <v>14</v>
      </c>
      <c r="C9" s="71" t="s">
        <v>1419</v>
      </c>
      <c r="D9" s="70" t="s">
        <v>15</v>
      </c>
      <c r="E9" s="72" t="s">
        <v>16</v>
      </c>
      <c r="F9" s="72" t="s">
        <v>17</v>
      </c>
      <c r="G9" s="71"/>
      <c r="H9" s="73" t="s">
        <v>19</v>
      </c>
      <c r="I9" s="70" t="s">
        <v>18</v>
      </c>
      <c r="J9" s="70" t="s">
        <v>2687</v>
      </c>
      <c r="K9" t="s">
        <v>13</v>
      </c>
      <c r="L9" t="s">
        <v>2718</v>
      </c>
      <c r="M9" t="s">
        <v>2719</v>
      </c>
      <c r="N9" t="s">
        <v>2720</v>
      </c>
    </row>
    <row r="10" spans="1:15">
      <c r="C10" t="s">
        <v>2735</v>
      </c>
    </row>
    <row r="11" spans="1:15" s="3" customFormat="1">
      <c r="A11" s="3" t="s">
        <v>239</v>
      </c>
      <c r="B11" s="3">
        <v>8.1909510000000001E-3</v>
      </c>
      <c r="C11" s="8">
        <f t="shared" ref="C11:C24" si="0">F11/E11</f>
        <v>2.0521476633805187</v>
      </c>
      <c r="D11" s="3" t="s">
        <v>1363</v>
      </c>
      <c r="E11" s="9">
        <v>0.81982005000000002</v>
      </c>
      <c r="F11" s="9">
        <v>1.6823918</v>
      </c>
      <c r="G11" s="8">
        <v>6.3065657699095834E-2</v>
      </c>
      <c r="H11" s="46" t="s">
        <v>241</v>
      </c>
      <c r="I11" s="46" t="s">
        <v>2664</v>
      </c>
      <c r="J11" s="46" t="s">
        <v>241</v>
      </c>
      <c r="K11" t="s">
        <v>2716</v>
      </c>
      <c r="L11">
        <v>3.2455854000000002E-3</v>
      </c>
      <c r="M11" t="s">
        <v>2717</v>
      </c>
      <c r="N11">
        <v>2.0993924000000002</v>
      </c>
    </row>
    <row r="12" spans="1:15" s="3" customFormat="1">
      <c r="A12" s="3" t="s">
        <v>835</v>
      </c>
      <c r="B12" s="3">
        <v>7.8046449999999998E-3</v>
      </c>
      <c r="C12" s="8">
        <f t="shared" si="0"/>
        <v>2.7560518900477584</v>
      </c>
      <c r="D12" s="3" t="s">
        <v>1363</v>
      </c>
      <c r="E12" s="9">
        <v>0.43615300000000001</v>
      </c>
      <c r="F12" s="9">
        <v>1.2020603000000001</v>
      </c>
      <c r="G12" s="8">
        <v>0.37308494891028543</v>
      </c>
      <c r="H12" s="46" t="s">
        <v>837</v>
      </c>
      <c r="I12" s="46" t="s">
        <v>2662</v>
      </c>
      <c r="J12" s="46" t="s">
        <v>837</v>
      </c>
      <c r="K12" t="s">
        <v>2721</v>
      </c>
      <c r="L12" s="1">
        <v>2.8611912E-4</v>
      </c>
      <c r="M12" t="s">
        <v>2717</v>
      </c>
      <c r="N12">
        <v>2.3872170000000001</v>
      </c>
      <c r="O12" s="3" t="s">
        <v>2722</v>
      </c>
    </row>
    <row r="13" spans="1:15">
      <c r="A13" t="s">
        <v>770</v>
      </c>
      <c r="B13">
        <v>9.363784E-3</v>
      </c>
      <c r="C13" s="8">
        <f t="shared" si="0"/>
        <v>2.5926312164265592</v>
      </c>
      <c r="D13" t="s">
        <v>1363</v>
      </c>
      <c r="E13" s="7">
        <v>0.56940469999999999</v>
      </c>
      <c r="F13" s="7">
        <v>1.4762564</v>
      </c>
      <c r="G13" s="8">
        <v>6.2940038558666728E-2</v>
      </c>
      <c r="H13" s="46" t="s">
        <v>772</v>
      </c>
      <c r="I13" s="46" t="s">
        <v>2656</v>
      </c>
      <c r="J13" s="46" t="s">
        <v>772</v>
      </c>
      <c r="K13" t="s">
        <v>2723</v>
      </c>
      <c r="L13">
        <v>7.4642776000000003E-3</v>
      </c>
      <c r="M13" t="s">
        <v>2717</v>
      </c>
      <c r="N13">
        <v>1.6096941</v>
      </c>
      <c r="O13" t="s">
        <v>2736</v>
      </c>
    </row>
    <row r="14" spans="1:15">
      <c r="A14" t="s">
        <v>34</v>
      </c>
      <c r="B14">
        <v>7.533339E-3</v>
      </c>
      <c r="C14" s="8">
        <f t="shared" si="0"/>
        <v>0.48548143169550129</v>
      </c>
      <c r="D14" t="s">
        <v>1364</v>
      </c>
      <c r="E14" s="7">
        <v>1.5054067</v>
      </c>
      <c r="F14" s="7">
        <v>0.73084700000000002</v>
      </c>
      <c r="G14" s="8">
        <v>-0.21949236747136661</v>
      </c>
      <c r="H14" s="74" t="s">
        <v>36</v>
      </c>
      <c r="I14" s="74" t="s">
        <v>35</v>
      </c>
      <c r="J14" s="74" t="s">
        <v>36</v>
      </c>
      <c r="K14" s="74" t="s">
        <v>2724</v>
      </c>
      <c r="L14" s="74">
        <v>2.7769112E-3</v>
      </c>
      <c r="M14" s="74" t="s">
        <v>2717</v>
      </c>
      <c r="N14">
        <v>1.8098772999999999</v>
      </c>
    </row>
    <row r="15" spans="1:15">
      <c r="A15" t="s">
        <v>553</v>
      </c>
      <c r="B15">
        <v>6.8594900000000002E-3</v>
      </c>
      <c r="C15" s="8">
        <f t="shared" si="0"/>
        <v>2.6383393495142737</v>
      </c>
      <c r="D15" t="s">
        <v>1363</v>
      </c>
      <c r="E15" s="7">
        <v>0.42590972999999999</v>
      </c>
      <c r="F15" s="7">
        <v>1.1236944</v>
      </c>
      <c r="G15" s="8">
        <v>0.13873200731954344</v>
      </c>
      <c r="H15" s="46" t="s">
        <v>555</v>
      </c>
      <c r="I15" s="46" t="s">
        <v>2529</v>
      </c>
      <c r="J15" s="46" t="s">
        <v>555</v>
      </c>
      <c r="K15" t="s">
        <v>2725</v>
      </c>
      <c r="L15">
        <v>5.5751969999999996E-3</v>
      </c>
      <c r="M15" t="s">
        <v>2717</v>
      </c>
      <c r="N15">
        <v>2.0042380999999998</v>
      </c>
    </row>
    <row r="16" spans="1:15">
      <c r="A16" t="s">
        <v>1311</v>
      </c>
      <c r="B16">
        <v>2.2802745999999999E-3</v>
      </c>
      <c r="C16" s="8">
        <f t="shared" si="0"/>
        <v>2.8934593858254711</v>
      </c>
      <c r="D16" t="s">
        <v>1363</v>
      </c>
      <c r="E16" s="7">
        <v>0.95512589999999997</v>
      </c>
      <c r="F16" s="7">
        <v>2.7636180000000001</v>
      </c>
      <c r="G16" s="8">
        <v>0.21065972206950223</v>
      </c>
      <c r="H16" s="46" t="s">
        <v>1313</v>
      </c>
      <c r="I16" s="46" t="s">
        <v>2637</v>
      </c>
      <c r="J16" s="46" t="s">
        <v>1313</v>
      </c>
      <c r="K16" t="s">
        <v>2726</v>
      </c>
      <c r="L16">
        <v>7.8874199999999992E-3</v>
      </c>
      <c r="M16" t="s">
        <v>2717</v>
      </c>
      <c r="N16">
        <v>1.8412154999999999</v>
      </c>
    </row>
    <row r="17" spans="1:15" s="4" customFormat="1">
      <c r="A17" s="4" t="s">
        <v>1093</v>
      </c>
      <c r="B17" s="4">
        <v>9.364598E-3</v>
      </c>
      <c r="C17" s="8">
        <f t="shared" si="0"/>
        <v>2.1376307220870365</v>
      </c>
      <c r="D17" s="4" t="s">
        <v>1363</v>
      </c>
      <c r="E17" s="10">
        <v>2.1927051999999998</v>
      </c>
      <c r="F17" s="10">
        <v>4.6871939999999999</v>
      </c>
      <c r="G17" s="49">
        <v>0.26425723927992001</v>
      </c>
      <c r="H17" s="46" t="s">
        <v>1095</v>
      </c>
      <c r="I17" s="46" t="s">
        <v>1094</v>
      </c>
      <c r="J17" s="46" t="s">
        <v>1095</v>
      </c>
      <c r="K17" t="s">
        <v>1093</v>
      </c>
      <c r="L17">
        <v>3.6684952E-3</v>
      </c>
      <c r="M17" t="s">
        <v>2717</v>
      </c>
      <c r="N17">
        <v>1.8934032000000001</v>
      </c>
      <c r="O17" s="4" t="s">
        <v>2271</v>
      </c>
    </row>
    <row r="18" spans="1:15" s="4" customFormat="1">
      <c r="A18" s="4" t="s">
        <v>313</v>
      </c>
      <c r="B18" s="4">
        <v>7.4477023000000002E-3</v>
      </c>
      <c r="C18" s="13">
        <f t="shared" si="0"/>
        <v>2.8790677346761222</v>
      </c>
      <c r="D18" s="4" t="s">
        <v>1363</v>
      </c>
      <c r="E18" s="10">
        <v>0.38110524000000001</v>
      </c>
      <c r="F18" s="10">
        <v>1.0972278</v>
      </c>
      <c r="G18" s="49">
        <v>0.26380769792550107</v>
      </c>
      <c r="H18" s="46" t="s">
        <v>314</v>
      </c>
      <c r="I18" s="46" t="s">
        <v>2270</v>
      </c>
      <c r="J18" s="46" t="s">
        <v>314</v>
      </c>
      <c r="K18" t="s">
        <v>2727</v>
      </c>
      <c r="L18" s="1">
        <v>2.1776597999999999E-4</v>
      </c>
      <c r="M18" t="s">
        <v>2717</v>
      </c>
      <c r="N18">
        <v>1.9104409</v>
      </c>
      <c r="O18" s="4" t="s">
        <v>2269</v>
      </c>
    </row>
    <row r="19" spans="1:15">
      <c r="A19" t="s">
        <v>415</v>
      </c>
      <c r="B19">
        <v>6.5081100000000001E-3</v>
      </c>
      <c r="C19" s="8">
        <f t="shared" si="0"/>
        <v>0.56169438908073033</v>
      </c>
      <c r="D19" t="s">
        <v>1364</v>
      </c>
      <c r="E19" s="7">
        <v>2.0930776999999998</v>
      </c>
      <c r="F19" s="7">
        <v>1.17567</v>
      </c>
      <c r="G19" s="8">
        <v>0.13274349469252791</v>
      </c>
      <c r="H19" s="74" t="s">
        <v>417</v>
      </c>
      <c r="I19" s="74" t="s">
        <v>2628</v>
      </c>
      <c r="J19" s="74" t="s">
        <v>417</v>
      </c>
      <c r="K19" s="74" t="s">
        <v>2728</v>
      </c>
      <c r="L19" s="74">
        <v>6.3056746E-3</v>
      </c>
      <c r="M19" s="74" t="s">
        <v>2717</v>
      </c>
      <c r="N19">
        <v>1.5706431000000001</v>
      </c>
    </row>
    <row r="20" spans="1:15">
      <c r="A20" t="s">
        <v>947</v>
      </c>
      <c r="B20">
        <v>8.2127404999999994E-3</v>
      </c>
      <c r="C20" s="8">
        <f t="shared" si="0"/>
        <v>1.3515747826759295</v>
      </c>
      <c r="D20" t="s">
        <v>1363</v>
      </c>
      <c r="E20" s="7">
        <v>4.7400985000000002</v>
      </c>
      <c r="F20" s="7">
        <v>6.4065975999999996</v>
      </c>
      <c r="G20" s="8">
        <v>0.34591396797298191</v>
      </c>
      <c r="H20" s="46" t="s">
        <v>949</v>
      </c>
      <c r="I20" s="46" t="s">
        <v>2627</v>
      </c>
      <c r="J20" s="46" t="s">
        <v>949</v>
      </c>
      <c r="K20" t="s">
        <v>2729</v>
      </c>
      <c r="L20">
        <v>9.0416869999999996E-3</v>
      </c>
      <c r="M20" t="s">
        <v>2717</v>
      </c>
      <c r="N20">
        <v>1.5596806999999999</v>
      </c>
    </row>
    <row r="21" spans="1:15">
      <c r="A21" t="s">
        <v>1339</v>
      </c>
      <c r="B21">
        <v>5.9064740000000001E-3</v>
      </c>
      <c r="C21" s="8">
        <f t="shared" si="0"/>
        <v>1.364448221212089</v>
      </c>
      <c r="D21" t="s">
        <v>1363</v>
      </c>
      <c r="E21" s="7">
        <v>5.5372453000000004</v>
      </c>
      <c r="F21" s="7">
        <v>7.5552845</v>
      </c>
      <c r="G21" s="8">
        <v>0.26969512772316218</v>
      </c>
      <c r="H21" s="46" t="s">
        <v>1341</v>
      </c>
      <c r="I21" s="46" t="s">
        <v>1340</v>
      </c>
      <c r="J21" s="46" t="s">
        <v>1341</v>
      </c>
      <c r="K21" t="s">
        <v>2730</v>
      </c>
      <c r="L21">
        <v>5.8821886999999998E-3</v>
      </c>
      <c r="M21" t="s">
        <v>2717</v>
      </c>
      <c r="N21">
        <v>1.5464096000000001</v>
      </c>
    </row>
    <row r="22" spans="1:15">
      <c r="A22" t="s">
        <v>1169</v>
      </c>
      <c r="B22">
        <v>1.0413821E-3</v>
      </c>
      <c r="C22" s="8">
        <f t="shared" si="0"/>
        <v>0.3304107243654289</v>
      </c>
      <c r="D22" t="s">
        <v>1364</v>
      </c>
      <c r="E22" s="7">
        <v>2.8387992</v>
      </c>
      <c r="F22" s="7">
        <v>0.93796970000000002</v>
      </c>
      <c r="G22" s="8">
        <v>0.18894155968375817</v>
      </c>
      <c r="H22" s="74" t="s">
        <v>1171</v>
      </c>
      <c r="I22" s="74" t="s">
        <v>1170</v>
      </c>
      <c r="J22" s="74" t="s">
        <v>1171</v>
      </c>
      <c r="K22" s="74" t="s">
        <v>2731</v>
      </c>
      <c r="L22" s="74">
        <v>9.315083E-3</v>
      </c>
      <c r="M22" s="74" t="s">
        <v>2717</v>
      </c>
      <c r="N22">
        <v>2.0705450000000001</v>
      </c>
    </row>
    <row r="23" spans="1:15">
      <c r="A23" t="s">
        <v>927</v>
      </c>
      <c r="B23">
        <v>9.507115E-3</v>
      </c>
      <c r="C23" s="8">
        <f t="shared" si="0"/>
        <v>1.5017812165552973</v>
      </c>
      <c r="D23" t="s">
        <v>1363</v>
      </c>
      <c r="E23" s="7">
        <v>2.8122913999999999</v>
      </c>
      <c r="F23" s="7">
        <v>4.2234464000000003</v>
      </c>
      <c r="G23" s="8">
        <v>0.4519926388871649</v>
      </c>
      <c r="H23" s="46" t="s">
        <v>929</v>
      </c>
      <c r="I23" s="46" t="s">
        <v>928</v>
      </c>
      <c r="J23" s="46" t="s">
        <v>929</v>
      </c>
      <c r="K23" t="s">
        <v>2732</v>
      </c>
      <c r="L23">
        <v>9.9748344999999999E-3</v>
      </c>
      <c r="M23" t="s">
        <v>2717</v>
      </c>
      <c r="N23">
        <v>1.7832036</v>
      </c>
    </row>
    <row r="24" spans="1:15">
      <c r="A24" t="s">
        <v>302</v>
      </c>
      <c r="B24">
        <v>3.0782367000000001E-3</v>
      </c>
      <c r="C24" s="8">
        <f t="shared" si="0"/>
        <v>2.4501034626803122</v>
      </c>
      <c r="D24" t="s">
        <v>1363</v>
      </c>
      <c r="E24" s="7">
        <v>1.8564665</v>
      </c>
      <c r="F24" s="7">
        <v>4.5485350000000002</v>
      </c>
      <c r="G24" s="8">
        <v>1.8053053315150253E-2</v>
      </c>
      <c r="H24" s="46" t="s">
        <v>304</v>
      </c>
      <c r="I24" s="46" t="s">
        <v>303</v>
      </c>
      <c r="J24" s="46" t="s">
        <v>304</v>
      </c>
      <c r="K24" t="s">
        <v>2733</v>
      </c>
      <c r="L24">
        <v>5.8394657000000001E-3</v>
      </c>
      <c r="M24" t="s">
        <v>2717</v>
      </c>
      <c r="N24">
        <v>1.6823523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F523"/>
  <sheetViews>
    <sheetView topLeftCell="CC10" zoomScale="161" zoomScaleNormal="161" zoomScalePageLayoutView="161" workbookViewId="0">
      <pane ySplit="8" topLeftCell="A189" activePane="bottomLeft" state="frozen"/>
      <selection activeCell="AZ10" sqref="AZ10"/>
      <selection pane="bottomLeft" activeCell="BG185" sqref="BG185:CL185"/>
    </sheetView>
  </sheetViews>
  <sheetFormatPr baseColWidth="10" defaultRowHeight="16"/>
  <cols>
    <col min="97" max="97" width="86.6640625" customWidth="1"/>
    <col min="131" max="131" width="10.83203125" style="8"/>
    <col min="132" max="132" width="10.83203125" style="38"/>
    <col min="134" max="134" width="10.83203125" style="8"/>
    <col min="136" max="136" width="86.6640625" customWidth="1"/>
  </cols>
  <sheetData>
    <row r="1" spans="1:136">
      <c r="A1" s="14" t="s">
        <v>0</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4"/>
      <c r="CN1" s="14"/>
      <c r="CO1" s="14"/>
      <c r="CP1" s="14"/>
      <c r="CQ1" s="14"/>
      <c r="CR1" s="14"/>
      <c r="CS1" s="14"/>
      <c r="CT1" s="14"/>
      <c r="CU1" s="14"/>
      <c r="CV1" s="14"/>
      <c r="CX1" s="14"/>
      <c r="CZ1" s="14"/>
      <c r="DB1" s="14"/>
      <c r="DD1" s="14"/>
      <c r="DF1" s="14"/>
      <c r="DH1" s="14"/>
      <c r="DJ1" s="14"/>
      <c r="DL1" s="14"/>
      <c r="DN1" s="14"/>
      <c r="DP1" s="14"/>
      <c r="DR1" s="14"/>
      <c r="DT1" s="14"/>
      <c r="DV1" s="14"/>
      <c r="DX1" s="14"/>
      <c r="DZ1" s="14"/>
      <c r="EC1" s="14"/>
      <c r="ED1" s="34"/>
      <c r="EE1" s="14"/>
      <c r="EF1" s="14"/>
    </row>
    <row r="2" spans="1:136">
      <c r="A2" s="14" t="s">
        <v>1</v>
      </c>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4"/>
      <c r="CN2" s="14"/>
      <c r="CO2" s="14"/>
      <c r="CP2" s="14"/>
      <c r="CQ2" s="14"/>
      <c r="CR2" s="14"/>
      <c r="CS2" s="14"/>
      <c r="CT2" s="14"/>
      <c r="CU2" s="14"/>
      <c r="CV2" s="14"/>
      <c r="CX2" s="14"/>
      <c r="CZ2" s="14"/>
      <c r="DB2" s="14"/>
      <c r="DD2" s="14"/>
      <c r="DF2" s="14"/>
      <c r="DH2" s="14"/>
      <c r="DJ2" s="14"/>
      <c r="DL2" s="14"/>
      <c r="DN2" s="14"/>
      <c r="DP2" s="14"/>
      <c r="DR2" s="14"/>
      <c r="DT2" s="14"/>
      <c r="DV2" s="14"/>
      <c r="DX2" s="14"/>
      <c r="DZ2" s="14"/>
      <c r="EC2" s="14"/>
      <c r="ED2" s="34"/>
      <c r="EE2" s="14"/>
      <c r="EF2" s="14"/>
    </row>
    <row r="3" spans="1:136">
      <c r="A3" s="14" t="s">
        <v>2</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4"/>
      <c r="CN3" s="14"/>
      <c r="CO3" s="14"/>
      <c r="CP3" s="14"/>
      <c r="CQ3" s="14"/>
      <c r="CR3" s="14"/>
      <c r="CS3" s="14"/>
      <c r="CT3" s="14"/>
      <c r="CU3" s="14"/>
      <c r="CV3" s="14"/>
      <c r="CX3" s="14"/>
      <c r="CZ3" s="14"/>
      <c r="DB3" s="14"/>
      <c r="DD3" s="14"/>
      <c r="DF3" s="14"/>
      <c r="DH3" s="14"/>
      <c r="DJ3" s="14"/>
      <c r="DL3" s="14"/>
      <c r="DN3" s="14"/>
      <c r="DP3" s="14"/>
      <c r="DR3" s="14"/>
      <c r="DT3" s="14"/>
      <c r="DV3" s="14"/>
      <c r="DX3" s="14"/>
      <c r="DZ3" s="14"/>
      <c r="EC3" s="14"/>
      <c r="ED3" s="34"/>
      <c r="EE3" s="14"/>
      <c r="EF3" s="14"/>
    </row>
    <row r="4" spans="1:136">
      <c r="A4" s="14" t="s">
        <v>3</v>
      </c>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4"/>
      <c r="CN4" s="14"/>
      <c r="CO4" s="14"/>
      <c r="CP4" s="14"/>
      <c r="CQ4" s="14"/>
      <c r="CR4" s="14"/>
      <c r="CS4" s="14"/>
      <c r="CT4" s="14"/>
      <c r="CU4" s="14"/>
      <c r="CV4" s="14"/>
      <c r="CX4" s="14"/>
      <c r="CZ4" s="14"/>
      <c r="DB4" s="14"/>
      <c r="DD4" s="14"/>
      <c r="DF4" s="14"/>
      <c r="DH4" s="14"/>
      <c r="DJ4" s="14"/>
      <c r="DL4" s="14"/>
      <c r="DN4" s="14"/>
      <c r="DP4" s="14"/>
      <c r="DR4" s="14"/>
      <c r="DT4" s="14"/>
      <c r="DV4" s="14"/>
      <c r="DX4" s="14"/>
      <c r="DZ4" s="14"/>
      <c r="EC4" s="14"/>
      <c r="ED4" s="34"/>
      <c r="EE4" s="14"/>
      <c r="EF4" s="14"/>
    </row>
    <row r="5" spans="1:136">
      <c r="A5" s="14" t="s">
        <v>4</v>
      </c>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4"/>
      <c r="CN5" s="14"/>
      <c r="CO5" s="14"/>
      <c r="CP5" s="14"/>
      <c r="CQ5" s="14"/>
      <c r="CR5" s="14"/>
      <c r="CS5" s="14"/>
      <c r="CT5" s="14"/>
      <c r="CU5" s="14"/>
      <c r="CV5" s="14"/>
      <c r="CX5" s="14"/>
      <c r="CZ5" s="14"/>
      <c r="DB5" s="14"/>
      <c r="DD5" s="14"/>
      <c r="DF5" s="14"/>
      <c r="DH5" s="14"/>
      <c r="DJ5" s="14"/>
      <c r="DL5" s="14"/>
      <c r="DN5" s="14"/>
      <c r="DP5" s="14"/>
      <c r="DR5" s="14"/>
      <c r="DT5" s="14"/>
      <c r="DV5" s="14"/>
      <c r="DX5" s="14"/>
      <c r="DZ5" s="14"/>
      <c r="EC5" s="14"/>
      <c r="ED5" s="34"/>
      <c r="EE5" s="14"/>
      <c r="EF5" s="14"/>
    </row>
    <row r="6" spans="1:136">
      <c r="A6" s="14" t="s">
        <v>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4"/>
      <c r="CN6" s="14"/>
      <c r="CO6" s="14"/>
      <c r="CP6" s="14"/>
      <c r="CQ6" s="14"/>
      <c r="CR6" s="14"/>
      <c r="CS6" s="14"/>
      <c r="CT6" s="14"/>
      <c r="CU6" s="14"/>
      <c r="CV6" s="14"/>
      <c r="CX6" s="14"/>
      <c r="CZ6" s="14"/>
      <c r="DB6" s="14"/>
      <c r="DD6" s="14"/>
      <c r="DF6" s="14"/>
      <c r="DH6" s="14"/>
      <c r="DJ6" s="14"/>
      <c r="DL6" s="14"/>
      <c r="DN6" s="14"/>
      <c r="DP6" s="14"/>
      <c r="DR6" s="14"/>
      <c r="DT6" s="14"/>
      <c r="DV6" s="14"/>
      <c r="DX6" s="14"/>
      <c r="DZ6" s="14"/>
      <c r="EC6" s="14"/>
      <c r="ED6" s="34"/>
      <c r="EE6" s="14"/>
      <c r="EF6" s="14"/>
    </row>
    <row r="7" spans="1:136">
      <c r="A7" s="14" t="s">
        <v>6</v>
      </c>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4"/>
      <c r="CN7" s="14"/>
      <c r="CO7" s="14"/>
      <c r="CP7" s="14"/>
      <c r="CQ7" s="14"/>
      <c r="CR7" s="14"/>
      <c r="CS7" s="14"/>
      <c r="CT7" s="14"/>
      <c r="CU7" s="14"/>
      <c r="CV7" s="14"/>
      <c r="CX7" s="14"/>
      <c r="CZ7" s="14"/>
      <c r="DB7" s="14"/>
      <c r="DD7" s="14"/>
      <c r="DF7" s="14"/>
      <c r="DH7" s="14"/>
      <c r="DJ7" s="14"/>
      <c r="DL7" s="14"/>
      <c r="DN7" s="14"/>
      <c r="DP7" s="14"/>
      <c r="DR7" s="14"/>
      <c r="DT7" s="14"/>
      <c r="DV7" s="14"/>
      <c r="DX7" s="14"/>
      <c r="DZ7" s="14"/>
      <c r="EC7" s="14"/>
      <c r="ED7" s="34"/>
      <c r="EE7" s="14"/>
      <c r="EF7" s="14"/>
    </row>
    <row r="8" spans="1:136">
      <c r="A8" s="14" t="s">
        <v>7</v>
      </c>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4"/>
      <c r="CN8" s="14"/>
      <c r="CO8" s="14"/>
      <c r="CP8" s="14"/>
      <c r="CQ8" s="14"/>
      <c r="CR8" s="14"/>
      <c r="CS8" s="14"/>
      <c r="CT8" s="14"/>
      <c r="CU8" s="14"/>
      <c r="CV8" s="14"/>
      <c r="CX8" s="14"/>
      <c r="CZ8" s="14"/>
      <c r="DB8" s="14"/>
      <c r="DD8" s="14"/>
      <c r="DF8" s="14"/>
      <c r="DH8" s="14"/>
      <c r="DJ8" s="14"/>
      <c r="DL8" s="14"/>
      <c r="DN8" s="14"/>
      <c r="DP8" s="14"/>
      <c r="DR8" s="14"/>
      <c r="DT8" s="14"/>
      <c r="DV8" s="14"/>
      <c r="DX8" s="14"/>
      <c r="DZ8" s="14"/>
      <c r="EC8" s="14"/>
      <c r="ED8" s="34"/>
      <c r="EE8" s="14"/>
      <c r="EF8" s="14"/>
    </row>
    <row r="9" spans="1:136">
      <c r="A9" s="14" t="s">
        <v>8</v>
      </c>
      <c r="B9" s="1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4"/>
      <c r="CN9" s="14"/>
      <c r="CO9" s="14"/>
      <c r="CP9" s="14"/>
      <c r="CQ9" s="14"/>
      <c r="CR9" s="14"/>
      <c r="CS9" s="14"/>
      <c r="CT9" s="14"/>
      <c r="CU9" s="14"/>
      <c r="CV9" s="14"/>
      <c r="CX9" s="14"/>
      <c r="CZ9" s="14"/>
      <c r="DB9" s="14"/>
      <c r="DD9" s="14"/>
      <c r="DF9" s="14"/>
      <c r="DH9" s="14"/>
      <c r="DJ9" s="14"/>
      <c r="DL9" s="14"/>
      <c r="DN9" s="14"/>
      <c r="DP9" s="14"/>
      <c r="DR9" s="14"/>
      <c r="DT9" s="14"/>
      <c r="DV9" s="14"/>
      <c r="DX9" s="14"/>
      <c r="DZ9" s="14"/>
      <c r="EC9" s="14"/>
      <c r="ED9" s="34"/>
      <c r="EE9" s="14"/>
      <c r="EF9" s="14"/>
    </row>
    <row r="10" spans="1:136">
      <c r="A10" s="14" t="s">
        <v>9</v>
      </c>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4"/>
      <c r="CN10" s="14"/>
      <c r="CO10" s="14"/>
      <c r="CP10" s="14"/>
      <c r="CQ10" s="14"/>
      <c r="CR10" s="14"/>
      <c r="CS10" s="14"/>
      <c r="CT10" s="14"/>
      <c r="CU10" s="14"/>
      <c r="CV10" s="14"/>
      <c r="CX10" s="14"/>
      <c r="CZ10" s="14"/>
      <c r="DB10" s="14"/>
      <c r="DD10" s="14"/>
      <c r="DF10" s="14"/>
      <c r="DH10" s="14"/>
      <c r="DJ10" s="14"/>
      <c r="DL10" s="14"/>
      <c r="DN10" s="14"/>
      <c r="DP10" s="14"/>
      <c r="DR10" s="14"/>
      <c r="DT10" s="14"/>
      <c r="DV10" s="14"/>
      <c r="DX10" s="14"/>
      <c r="DZ10" s="14"/>
      <c r="EC10" s="14"/>
      <c r="ED10" s="34"/>
      <c r="EE10" s="14"/>
      <c r="EF10" s="14"/>
    </row>
    <row r="11" spans="1:136">
      <c r="A11" s="14" t="s">
        <v>10</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4"/>
      <c r="CN11" s="14"/>
      <c r="CO11" s="14"/>
      <c r="CP11" s="14"/>
      <c r="CQ11" s="14"/>
      <c r="CR11" s="14"/>
      <c r="CS11" s="14"/>
      <c r="CT11" s="14"/>
      <c r="CU11" s="14"/>
      <c r="CV11" s="14"/>
      <c r="CX11" s="14"/>
      <c r="CZ11" s="14"/>
      <c r="DB11" s="14"/>
      <c r="DD11" s="14"/>
      <c r="DF11" s="14"/>
      <c r="DH11" s="14"/>
      <c r="DJ11" s="14"/>
      <c r="DL11" s="14"/>
      <c r="DN11" s="14"/>
      <c r="DP11" s="14"/>
      <c r="DR11" s="14"/>
      <c r="DT11" s="14"/>
      <c r="DV11" s="14"/>
      <c r="DX11" s="14"/>
      <c r="DZ11" s="14"/>
      <c r="EB11" s="38" t="s">
        <v>2519</v>
      </c>
      <c r="EC11" s="14"/>
      <c r="ED11" s="34"/>
      <c r="EE11" s="14"/>
      <c r="EF11" s="14"/>
    </row>
    <row r="12" spans="1:136">
      <c r="A12" s="14" t="s">
        <v>11</v>
      </c>
      <c r="B12" s="14"/>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4"/>
      <c r="CN12" s="14"/>
      <c r="CO12" s="14"/>
      <c r="CP12" s="14"/>
      <c r="CQ12" s="14"/>
      <c r="CR12" s="14"/>
      <c r="CS12" s="14"/>
      <c r="CT12" s="14" t="s">
        <v>2510</v>
      </c>
      <c r="CU12" s="14"/>
      <c r="CV12" s="14">
        <v>20</v>
      </c>
      <c r="CX12" s="14">
        <v>1</v>
      </c>
      <c r="CZ12" s="14">
        <v>20</v>
      </c>
      <c r="DB12" s="14">
        <v>18</v>
      </c>
      <c r="DD12" s="14">
        <v>16</v>
      </c>
      <c r="DF12" s="14">
        <v>3</v>
      </c>
      <c r="DH12" s="14">
        <v>2</v>
      </c>
      <c r="DJ12" s="14">
        <v>5</v>
      </c>
      <c r="DL12" s="14">
        <v>4</v>
      </c>
      <c r="DN12" s="14">
        <v>15</v>
      </c>
      <c r="DP12" s="14">
        <v>6</v>
      </c>
      <c r="DR12" s="14">
        <v>19</v>
      </c>
      <c r="DT12" s="14">
        <v>17</v>
      </c>
      <c r="DV12" s="14">
        <v>10</v>
      </c>
      <c r="DX12" s="14">
        <v>8</v>
      </c>
      <c r="DZ12" s="14">
        <v>7</v>
      </c>
      <c r="EB12" s="38" t="s">
        <v>2520</v>
      </c>
      <c r="EC12" s="14"/>
      <c r="ED12" s="34"/>
      <c r="EE12" s="14"/>
      <c r="EF12" s="14"/>
    </row>
    <row r="13" spans="1:136">
      <c r="A13" s="14" t="s">
        <v>12</v>
      </c>
      <c r="B13" s="14"/>
      <c r="C13" s="14"/>
      <c r="D13" s="14" t="s">
        <v>2476</v>
      </c>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20" t="s">
        <v>2459</v>
      </c>
      <c r="AF13" s="20" t="s">
        <v>2459</v>
      </c>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5">
        <v>3004</v>
      </c>
      <c r="BH13" s="15">
        <v>3004</v>
      </c>
      <c r="BI13" s="15">
        <v>3005</v>
      </c>
      <c r="BJ13" s="15">
        <v>3005</v>
      </c>
      <c r="BK13" s="15">
        <v>3015</v>
      </c>
      <c r="BL13" s="15">
        <v>3015</v>
      </c>
      <c r="BM13" s="15">
        <v>3038</v>
      </c>
      <c r="BN13" s="15">
        <v>3038</v>
      </c>
      <c r="BO13" s="15">
        <v>3039</v>
      </c>
      <c r="BP13" s="15">
        <v>3039</v>
      </c>
      <c r="BQ13" s="15">
        <v>3064</v>
      </c>
      <c r="BR13" s="15">
        <v>3064</v>
      </c>
      <c r="BS13" s="15">
        <v>3067</v>
      </c>
      <c r="BT13" s="15">
        <v>3067</v>
      </c>
      <c r="BU13" s="15">
        <v>3068</v>
      </c>
      <c r="BV13" s="15">
        <v>3068</v>
      </c>
      <c r="BW13" s="15">
        <v>3083</v>
      </c>
      <c r="BX13" s="15">
        <v>3083</v>
      </c>
      <c r="BY13" s="15">
        <v>3092</v>
      </c>
      <c r="BZ13" s="15">
        <v>3092</v>
      </c>
      <c r="CA13" s="15">
        <v>3118</v>
      </c>
      <c r="CB13" s="15">
        <v>3118</v>
      </c>
      <c r="CC13" s="15">
        <v>3138</v>
      </c>
      <c r="CD13" s="15">
        <v>3138</v>
      </c>
      <c r="CE13" s="15">
        <v>3145</v>
      </c>
      <c r="CF13" s="15">
        <v>3145</v>
      </c>
      <c r="CG13" s="15">
        <v>3150</v>
      </c>
      <c r="CH13" s="15">
        <v>3150</v>
      </c>
      <c r="CI13" s="15">
        <v>3151</v>
      </c>
      <c r="CJ13" s="15">
        <v>3151</v>
      </c>
      <c r="CK13" s="15">
        <v>3158</v>
      </c>
      <c r="CL13" s="15">
        <v>3158</v>
      </c>
      <c r="CM13" s="20" t="s">
        <v>2459</v>
      </c>
      <c r="CN13" s="20" t="s">
        <v>2459</v>
      </c>
      <c r="CO13" s="14"/>
      <c r="CP13" s="14"/>
      <c r="CQ13" s="14"/>
      <c r="CR13" s="14"/>
      <c r="CS13" s="14"/>
      <c r="CT13" s="14"/>
      <c r="CU13" s="15">
        <v>3004</v>
      </c>
      <c r="CV13" s="15">
        <v>3004</v>
      </c>
      <c r="CW13" s="15">
        <v>3005</v>
      </c>
      <c r="CX13" s="15">
        <v>3005</v>
      </c>
      <c r="CY13" s="15">
        <v>3015</v>
      </c>
      <c r="CZ13" s="15">
        <v>3015</v>
      </c>
      <c r="DA13" s="15">
        <v>3038</v>
      </c>
      <c r="DB13" s="15">
        <v>3038</v>
      </c>
      <c r="DC13" s="15">
        <v>3039</v>
      </c>
      <c r="DD13" s="15">
        <v>3039</v>
      </c>
      <c r="DE13" s="15">
        <v>3064</v>
      </c>
      <c r="DF13" s="15">
        <v>3064</v>
      </c>
      <c r="DG13" s="15">
        <v>3067</v>
      </c>
      <c r="DH13" s="15">
        <v>3067</v>
      </c>
      <c r="DI13" s="15">
        <v>3068</v>
      </c>
      <c r="DJ13" s="15">
        <v>3068</v>
      </c>
      <c r="DK13" s="15">
        <v>3083</v>
      </c>
      <c r="DL13" s="15">
        <v>3083</v>
      </c>
      <c r="DM13" s="15">
        <v>3092</v>
      </c>
      <c r="DN13" s="15">
        <v>3092</v>
      </c>
      <c r="DO13" s="15">
        <v>3118</v>
      </c>
      <c r="DP13" s="15">
        <v>3118</v>
      </c>
      <c r="DQ13" s="15">
        <v>3138</v>
      </c>
      <c r="DR13" s="15">
        <v>3138</v>
      </c>
      <c r="DS13" s="15">
        <v>3145</v>
      </c>
      <c r="DT13" s="15">
        <v>3145</v>
      </c>
      <c r="DU13" s="15">
        <v>3150</v>
      </c>
      <c r="DV13" s="15">
        <v>3150</v>
      </c>
      <c r="DW13" s="15">
        <v>3151</v>
      </c>
      <c r="DX13" s="15">
        <v>3151</v>
      </c>
      <c r="DY13" s="15">
        <v>3158</v>
      </c>
      <c r="DZ13" s="15">
        <v>3158</v>
      </c>
      <c r="EC13" s="14"/>
      <c r="ED13" s="34"/>
      <c r="EE13" s="14"/>
      <c r="EF13" s="14"/>
    </row>
    <row r="14" spans="1:136">
      <c r="A14" s="14"/>
      <c r="B14" s="14"/>
      <c r="C14" s="14"/>
      <c r="D14" s="14" t="s">
        <v>2272</v>
      </c>
      <c r="E14" s="14" t="s">
        <v>2273</v>
      </c>
      <c r="F14" s="14" t="s">
        <v>2274</v>
      </c>
      <c r="G14" s="14" t="s">
        <v>2275</v>
      </c>
      <c r="H14" s="14" t="s">
        <v>2276</v>
      </c>
      <c r="I14" s="14" t="s">
        <v>2277</v>
      </c>
      <c r="J14" s="14" t="s">
        <v>2278</v>
      </c>
      <c r="K14" s="14" t="s">
        <v>2279</v>
      </c>
      <c r="L14" s="14" t="s">
        <v>2280</v>
      </c>
      <c r="M14" s="14" t="s">
        <v>2281</v>
      </c>
      <c r="N14" s="14" t="s">
        <v>2282</v>
      </c>
      <c r="O14" s="14" t="s">
        <v>2283</v>
      </c>
      <c r="P14" s="14" t="s">
        <v>2284</v>
      </c>
      <c r="Q14" s="14" t="s">
        <v>2285</v>
      </c>
      <c r="R14" s="14" t="s">
        <v>2286</v>
      </c>
      <c r="S14" s="14" t="s">
        <v>2287</v>
      </c>
      <c r="T14" s="14" t="s">
        <v>2288</v>
      </c>
      <c r="U14" s="14" t="s">
        <v>2289</v>
      </c>
      <c r="V14" s="14" t="s">
        <v>2290</v>
      </c>
      <c r="W14" s="14" t="s">
        <v>2291</v>
      </c>
      <c r="X14" s="14" t="s">
        <v>2292</v>
      </c>
      <c r="Y14" s="14" t="s">
        <v>2293</v>
      </c>
      <c r="Z14" s="14" t="s">
        <v>2294</v>
      </c>
      <c r="AA14" s="14" t="s">
        <v>2295</v>
      </c>
      <c r="AB14" s="14" t="s">
        <v>2296</v>
      </c>
      <c r="AC14" s="14" t="s">
        <v>2297</v>
      </c>
      <c r="AD14" s="14" t="s">
        <v>2298</v>
      </c>
      <c r="AE14" s="14" t="s">
        <v>2299</v>
      </c>
      <c r="AF14" s="14" t="s">
        <v>2300</v>
      </c>
      <c r="AG14" s="14" t="s">
        <v>2301</v>
      </c>
      <c r="AH14" s="14" t="s">
        <v>2302</v>
      </c>
      <c r="AI14" s="14" t="s">
        <v>2303</v>
      </c>
      <c r="AJ14" s="14" t="s">
        <v>2304</v>
      </c>
      <c r="AK14" s="14" t="s">
        <v>2305</v>
      </c>
      <c r="AL14" s="14" t="s">
        <v>2306</v>
      </c>
      <c r="AM14" s="14" t="s">
        <v>2307</v>
      </c>
      <c r="AN14" s="14" t="s">
        <v>2308</v>
      </c>
      <c r="AO14" s="14" t="s">
        <v>2309</v>
      </c>
      <c r="AP14" s="14" t="s">
        <v>2310</v>
      </c>
      <c r="AQ14" s="14" t="s">
        <v>2311</v>
      </c>
      <c r="AR14" s="14" t="s">
        <v>2312</v>
      </c>
      <c r="AS14" s="14" t="s">
        <v>2313</v>
      </c>
      <c r="AT14" s="14" t="s">
        <v>2314</v>
      </c>
      <c r="AU14" s="14" t="s">
        <v>2315</v>
      </c>
      <c r="AV14" s="14" t="s">
        <v>2316</v>
      </c>
      <c r="AW14" s="14" t="s">
        <v>2317</v>
      </c>
      <c r="AX14" s="14" t="s">
        <v>2318</v>
      </c>
      <c r="AY14" s="14" t="s">
        <v>2319</v>
      </c>
      <c r="AZ14" s="14" t="s">
        <v>2320</v>
      </c>
      <c r="BA14" s="14" t="s">
        <v>2321</v>
      </c>
      <c r="BB14" s="14" t="s">
        <v>2322</v>
      </c>
      <c r="BC14" s="14" t="s">
        <v>2323</v>
      </c>
      <c r="BD14" s="14" t="s">
        <v>2324</v>
      </c>
      <c r="BE14" s="14" t="s">
        <v>2325</v>
      </c>
      <c r="BF14" s="14"/>
      <c r="BG14" s="15" t="s">
        <v>1375</v>
      </c>
      <c r="BH14" s="15" t="s">
        <v>1391</v>
      </c>
      <c r="BI14" s="15" t="s">
        <v>1372</v>
      </c>
      <c r="BJ14" s="15" t="s">
        <v>1388</v>
      </c>
      <c r="BK14" s="15" t="s">
        <v>1380</v>
      </c>
      <c r="BL14" s="15" t="s">
        <v>1396</v>
      </c>
      <c r="BM14" s="15" t="s">
        <v>1369</v>
      </c>
      <c r="BN14" s="15" t="s">
        <v>1385</v>
      </c>
      <c r="BO14" s="15" t="s">
        <v>1371</v>
      </c>
      <c r="BP14" s="15" t="s">
        <v>1387</v>
      </c>
      <c r="BQ14" s="15" t="s">
        <v>1381</v>
      </c>
      <c r="BR14" s="15" t="s">
        <v>1397</v>
      </c>
      <c r="BS14" s="15" t="s">
        <v>1373</v>
      </c>
      <c r="BT14" s="15" t="s">
        <v>1389</v>
      </c>
      <c r="BU14" s="15" t="s">
        <v>1368</v>
      </c>
      <c r="BV14" s="15" t="s">
        <v>1384</v>
      </c>
      <c r="BW14" s="15" t="s">
        <v>1382</v>
      </c>
      <c r="BX14" s="15" t="s">
        <v>1398</v>
      </c>
      <c r="BY14" s="15" t="s">
        <v>1370</v>
      </c>
      <c r="BZ14" s="15" t="s">
        <v>1386</v>
      </c>
      <c r="CA14" s="15" t="s">
        <v>1376</v>
      </c>
      <c r="CB14" s="15" t="s">
        <v>1392</v>
      </c>
      <c r="CC14" s="15" t="s">
        <v>1379</v>
      </c>
      <c r="CD14" s="15" t="s">
        <v>1395</v>
      </c>
      <c r="CE14" s="15" t="s">
        <v>1378</v>
      </c>
      <c r="CF14" s="15" t="s">
        <v>1394</v>
      </c>
      <c r="CG14" s="15" t="s">
        <v>1374</v>
      </c>
      <c r="CH14" s="15" t="s">
        <v>1390</v>
      </c>
      <c r="CI14" s="15" t="s">
        <v>1367</v>
      </c>
      <c r="CJ14" s="15" t="s">
        <v>1383</v>
      </c>
      <c r="CK14" s="15" t="s">
        <v>1377</v>
      </c>
      <c r="CL14" s="15" t="s">
        <v>1393</v>
      </c>
      <c r="CM14" s="14" t="s">
        <v>2326</v>
      </c>
      <c r="CN14" s="14" t="s">
        <v>2327</v>
      </c>
      <c r="CO14" s="14" t="s">
        <v>2328</v>
      </c>
      <c r="CP14" s="14" t="s">
        <v>2329</v>
      </c>
      <c r="CQ14" s="14"/>
      <c r="CR14" s="14" t="s">
        <v>2272</v>
      </c>
      <c r="CS14" s="14"/>
      <c r="CT14" s="14"/>
      <c r="CU14" s="15" t="s">
        <v>1375</v>
      </c>
      <c r="CV14" s="15" t="s">
        <v>1391</v>
      </c>
      <c r="CW14" s="15" t="s">
        <v>1372</v>
      </c>
      <c r="CX14" s="15" t="s">
        <v>1388</v>
      </c>
      <c r="CY14" s="15" t="s">
        <v>1380</v>
      </c>
      <c r="CZ14" s="15" t="s">
        <v>1396</v>
      </c>
      <c r="DA14" s="15" t="s">
        <v>1369</v>
      </c>
      <c r="DB14" s="15" t="s">
        <v>1385</v>
      </c>
      <c r="DC14" s="15" t="s">
        <v>1371</v>
      </c>
      <c r="DD14" s="15" t="s">
        <v>1387</v>
      </c>
      <c r="DE14" s="15" t="s">
        <v>1381</v>
      </c>
      <c r="DF14" s="15" t="s">
        <v>1397</v>
      </c>
      <c r="DG14" s="15" t="s">
        <v>1373</v>
      </c>
      <c r="DH14" s="15" t="s">
        <v>1389</v>
      </c>
      <c r="DI14" s="15" t="s">
        <v>1368</v>
      </c>
      <c r="DJ14" s="15" t="s">
        <v>1384</v>
      </c>
      <c r="DK14" s="15" t="s">
        <v>1382</v>
      </c>
      <c r="DL14" s="15" t="s">
        <v>1398</v>
      </c>
      <c r="DM14" s="15" t="s">
        <v>1370</v>
      </c>
      <c r="DN14" s="15" t="s">
        <v>1386</v>
      </c>
      <c r="DO14" s="15" t="s">
        <v>1376</v>
      </c>
      <c r="DP14" s="15" t="s">
        <v>1392</v>
      </c>
      <c r="DQ14" s="15" t="s">
        <v>1379</v>
      </c>
      <c r="DR14" s="15" t="s">
        <v>1395</v>
      </c>
      <c r="DS14" s="15" t="s">
        <v>1378</v>
      </c>
      <c r="DT14" s="15" t="s">
        <v>1394</v>
      </c>
      <c r="DU14" s="15" t="s">
        <v>1374</v>
      </c>
      <c r="DV14" s="15" t="s">
        <v>1390</v>
      </c>
      <c r="DW14" s="15" t="s">
        <v>1367</v>
      </c>
      <c r="DX14" s="15" t="s">
        <v>1383</v>
      </c>
      <c r="DY14" s="15" t="s">
        <v>1377</v>
      </c>
      <c r="DZ14" s="15" t="s">
        <v>1393</v>
      </c>
      <c r="EA14" s="30" t="s">
        <v>2511</v>
      </c>
      <c r="EB14" s="38" t="s">
        <v>2515</v>
      </c>
      <c r="EC14" s="14"/>
      <c r="ED14" s="34"/>
      <c r="EE14" s="14" t="s">
        <v>2272</v>
      </c>
      <c r="EF14" s="14"/>
    </row>
    <row r="15" spans="1:136">
      <c r="A15" s="14"/>
      <c r="B15" s="14"/>
      <c r="C15" s="14"/>
      <c r="D15" s="14" t="s">
        <v>2330</v>
      </c>
      <c r="E15" s="14">
        <v>1</v>
      </c>
      <c r="F15" s="14">
        <v>1</v>
      </c>
      <c r="G15" s="14">
        <v>40</v>
      </c>
      <c r="H15" s="14">
        <v>40</v>
      </c>
      <c r="I15" s="14">
        <v>51</v>
      </c>
      <c r="J15" s="14">
        <v>51</v>
      </c>
      <c r="K15" s="14">
        <v>10</v>
      </c>
      <c r="L15" s="14">
        <v>10</v>
      </c>
      <c r="M15" s="14">
        <v>43</v>
      </c>
      <c r="N15" s="14">
        <v>43</v>
      </c>
      <c r="O15" s="14">
        <v>30</v>
      </c>
      <c r="P15" s="14">
        <v>30</v>
      </c>
      <c r="Q15" s="14">
        <v>32</v>
      </c>
      <c r="R15" s="14">
        <v>32</v>
      </c>
      <c r="S15" s="14">
        <v>37</v>
      </c>
      <c r="T15" s="14">
        <v>37</v>
      </c>
      <c r="U15" s="14">
        <v>13</v>
      </c>
      <c r="V15" s="14">
        <v>13</v>
      </c>
      <c r="W15" s="14">
        <v>6</v>
      </c>
      <c r="X15" s="14">
        <v>6</v>
      </c>
      <c r="Y15" s="14">
        <v>5</v>
      </c>
      <c r="Z15" s="14">
        <v>5</v>
      </c>
      <c r="AA15" s="14">
        <v>23</v>
      </c>
      <c r="AB15" s="14">
        <v>23</v>
      </c>
      <c r="AC15" s="14">
        <v>53</v>
      </c>
      <c r="AD15" s="14">
        <v>53</v>
      </c>
      <c r="AE15" s="14">
        <v>48</v>
      </c>
      <c r="AF15" s="14">
        <v>48</v>
      </c>
      <c r="AG15" s="14">
        <v>50</v>
      </c>
      <c r="AH15" s="14">
        <v>50</v>
      </c>
      <c r="AI15" s="14">
        <v>24</v>
      </c>
      <c r="AJ15" s="14">
        <v>24</v>
      </c>
      <c r="AK15" s="14">
        <v>16</v>
      </c>
      <c r="AL15" s="14">
        <v>16</v>
      </c>
      <c r="AM15" s="14">
        <v>42</v>
      </c>
      <c r="AN15" s="14">
        <v>42</v>
      </c>
      <c r="AO15" s="14">
        <v>27</v>
      </c>
      <c r="AP15" s="14">
        <v>27</v>
      </c>
      <c r="AQ15" s="14">
        <v>20</v>
      </c>
      <c r="AR15" s="14">
        <v>20</v>
      </c>
      <c r="AS15" s="14">
        <v>33</v>
      </c>
      <c r="AT15" s="14">
        <v>33</v>
      </c>
      <c r="AU15" s="14">
        <v>22</v>
      </c>
      <c r="AV15" s="14">
        <v>22</v>
      </c>
      <c r="AW15" s="14">
        <v>45</v>
      </c>
      <c r="AX15" s="14">
        <v>45</v>
      </c>
      <c r="AY15" s="14">
        <v>29</v>
      </c>
      <c r="AZ15" s="14">
        <v>29</v>
      </c>
      <c r="BA15" s="14">
        <v>34</v>
      </c>
      <c r="BB15" s="14">
        <v>34</v>
      </c>
      <c r="BC15" s="14">
        <v>12</v>
      </c>
      <c r="BD15" s="14">
        <v>12</v>
      </c>
      <c r="BE15" s="14">
        <v>35</v>
      </c>
      <c r="BF15" s="14"/>
      <c r="BG15" s="15">
        <v>31</v>
      </c>
      <c r="BH15" s="15">
        <v>31</v>
      </c>
      <c r="BI15" s="15">
        <v>21</v>
      </c>
      <c r="BJ15" s="15">
        <v>21</v>
      </c>
      <c r="BK15" s="15">
        <v>46</v>
      </c>
      <c r="BL15" s="15">
        <v>46</v>
      </c>
      <c r="BM15" s="15">
        <v>11</v>
      </c>
      <c r="BN15" s="15">
        <v>11</v>
      </c>
      <c r="BO15" s="15">
        <v>17</v>
      </c>
      <c r="BP15" s="15">
        <v>17</v>
      </c>
      <c r="BQ15" s="15">
        <v>49</v>
      </c>
      <c r="BR15" s="15">
        <v>49</v>
      </c>
      <c r="BS15" s="15">
        <v>25</v>
      </c>
      <c r="BT15" s="15">
        <v>25</v>
      </c>
      <c r="BU15" s="15">
        <v>7</v>
      </c>
      <c r="BV15" s="15">
        <v>7</v>
      </c>
      <c r="BW15" s="15">
        <v>52</v>
      </c>
      <c r="BX15" s="15">
        <v>52</v>
      </c>
      <c r="BY15" s="15">
        <v>14</v>
      </c>
      <c r="BZ15" s="15">
        <v>14</v>
      </c>
      <c r="CA15" s="15">
        <v>36</v>
      </c>
      <c r="CB15" s="15">
        <v>36</v>
      </c>
      <c r="CC15" s="15">
        <v>44</v>
      </c>
      <c r="CD15" s="15">
        <v>44</v>
      </c>
      <c r="CE15" s="15">
        <v>41</v>
      </c>
      <c r="CF15" s="15">
        <v>41</v>
      </c>
      <c r="CG15" s="15">
        <v>28</v>
      </c>
      <c r="CH15" s="15">
        <v>28</v>
      </c>
      <c r="CI15" s="15">
        <v>2</v>
      </c>
      <c r="CJ15" s="15">
        <v>2</v>
      </c>
      <c r="CK15" s="15">
        <v>38</v>
      </c>
      <c r="CL15" s="15">
        <v>38</v>
      </c>
      <c r="CM15" s="14">
        <v>19</v>
      </c>
      <c r="CN15" s="14">
        <v>19</v>
      </c>
      <c r="CO15" s="14">
        <v>9</v>
      </c>
      <c r="CP15" s="14">
        <v>9</v>
      </c>
      <c r="CQ15" s="14"/>
      <c r="CR15" s="14" t="s">
        <v>2330</v>
      </c>
      <c r="CS15" s="14"/>
      <c r="CT15" s="14"/>
      <c r="CU15" s="15">
        <v>31</v>
      </c>
      <c r="CV15" s="15">
        <v>31</v>
      </c>
      <c r="CW15" s="15">
        <v>21</v>
      </c>
      <c r="CX15" s="15">
        <v>21</v>
      </c>
      <c r="CY15" s="15">
        <v>46</v>
      </c>
      <c r="CZ15" s="15">
        <v>46</v>
      </c>
      <c r="DA15" s="15">
        <v>11</v>
      </c>
      <c r="DB15" s="15">
        <v>11</v>
      </c>
      <c r="DC15" s="15">
        <v>17</v>
      </c>
      <c r="DD15" s="15">
        <v>17</v>
      </c>
      <c r="DE15" s="15">
        <v>49</v>
      </c>
      <c r="DF15" s="15">
        <v>49</v>
      </c>
      <c r="DG15" s="15">
        <v>25</v>
      </c>
      <c r="DH15" s="15">
        <v>25</v>
      </c>
      <c r="DI15" s="15">
        <v>7</v>
      </c>
      <c r="DJ15" s="15">
        <v>7</v>
      </c>
      <c r="DK15" s="15">
        <v>52</v>
      </c>
      <c r="DL15" s="15">
        <v>52</v>
      </c>
      <c r="DM15" s="15">
        <v>14</v>
      </c>
      <c r="DN15" s="15">
        <v>14</v>
      </c>
      <c r="DO15" s="15">
        <v>36</v>
      </c>
      <c r="DP15" s="15">
        <v>36</v>
      </c>
      <c r="DQ15" s="15">
        <v>44</v>
      </c>
      <c r="DR15" s="15">
        <v>44</v>
      </c>
      <c r="DS15" s="15">
        <v>41</v>
      </c>
      <c r="DT15" s="15">
        <v>41</v>
      </c>
      <c r="DU15" s="15">
        <v>28</v>
      </c>
      <c r="DV15" s="15">
        <v>28</v>
      </c>
      <c r="DW15" s="15">
        <v>2</v>
      </c>
      <c r="DX15" s="15">
        <v>2</v>
      </c>
      <c r="DY15" s="15">
        <v>38</v>
      </c>
      <c r="DZ15" s="15">
        <v>38</v>
      </c>
      <c r="EA15" s="8" t="s">
        <v>2512</v>
      </c>
      <c r="EB15" s="38" t="s">
        <v>2516</v>
      </c>
      <c r="EC15" s="14"/>
      <c r="ED15" s="34"/>
      <c r="EE15" s="14" t="s">
        <v>2330</v>
      </c>
      <c r="EF15" s="14"/>
    </row>
    <row r="16" spans="1:136">
      <c r="A16" s="16"/>
      <c r="B16" s="16"/>
      <c r="C16" s="16"/>
      <c r="D16" s="16" t="s">
        <v>1349</v>
      </c>
      <c r="E16" s="16" t="s">
        <v>2331</v>
      </c>
      <c r="F16" s="16" t="s">
        <v>2331</v>
      </c>
      <c r="G16" s="16" t="s">
        <v>2331</v>
      </c>
      <c r="H16" s="16" t="s">
        <v>2331</v>
      </c>
      <c r="I16" s="16" t="s">
        <v>2331</v>
      </c>
      <c r="J16" s="16" t="s">
        <v>2331</v>
      </c>
      <c r="K16" s="16" t="s">
        <v>2331</v>
      </c>
      <c r="L16" s="16" t="s">
        <v>2331</v>
      </c>
      <c r="M16" s="16" t="s">
        <v>2331</v>
      </c>
      <c r="N16" s="16" t="s">
        <v>2331</v>
      </c>
      <c r="O16" s="16" t="s">
        <v>2331</v>
      </c>
      <c r="P16" s="16" t="s">
        <v>2331</v>
      </c>
      <c r="Q16" s="16" t="s">
        <v>2331</v>
      </c>
      <c r="R16" s="16" t="s">
        <v>2331</v>
      </c>
      <c r="S16" s="16" t="s">
        <v>2331</v>
      </c>
      <c r="T16" s="16" t="s">
        <v>2331</v>
      </c>
      <c r="U16" s="16" t="s">
        <v>2331</v>
      </c>
      <c r="V16" s="16" t="s">
        <v>2331</v>
      </c>
      <c r="W16" s="16" t="s">
        <v>2331</v>
      </c>
      <c r="X16" s="16" t="s">
        <v>2331</v>
      </c>
      <c r="Y16" s="16" t="s">
        <v>2331</v>
      </c>
      <c r="Z16" s="16" t="s">
        <v>2331</v>
      </c>
      <c r="AA16" s="16" t="s">
        <v>2331</v>
      </c>
      <c r="AB16" s="16" t="s">
        <v>2331</v>
      </c>
      <c r="AC16" s="16" t="s">
        <v>2331</v>
      </c>
      <c r="AD16" s="16" t="s">
        <v>2331</v>
      </c>
      <c r="AE16" s="16" t="s">
        <v>2331</v>
      </c>
      <c r="AF16" s="16" t="s">
        <v>2331</v>
      </c>
      <c r="AG16" s="16" t="s">
        <v>2331</v>
      </c>
      <c r="AH16" s="16" t="s">
        <v>2331</v>
      </c>
      <c r="AI16" s="16" t="s">
        <v>2331</v>
      </c>
      <c r="AJ16" s="16" t="s">
        <v>2331</v>
      </c>
      <c r="AK16" s="16" t="s">
        <v>2331</v>
      </c>
      <c r="AL16" s="16" t="s">
        <v>2331</v>
      </c>
      <c r="AM16" s="16" t="s">
        <v>2331</v>
      </c>
      <c r="AN16" s="16" t="s">
        <v>2331</v>
      </c>
      <c r="AO16" s="16" t="s">
        <v>2331</v>
      </c>
      <c r="AP16" s="16" t="s">
        <v>2331</v>
      </c>
      <c r="AQ16" s="16" t="s">
        <v>2331</v>
      </c>
      <c r="AR16" s="16" t="s">
        <v>2331</v>
      </c>
      <c r="AS16" s="16" t="s">
        <v>2331</v>
      </c>
      <c r="AT16" s="16" t="s">
        <v>2331</v>
      </c>
      <c r="AU16" s="16" t="s">
        <v>2331</v>
      </c>
      <c r="AV16" s="16" t="s">
        <v>2331</v>
      </c>
      <c r="AW16" s="16" t="s">
        <v>2331</v>
      </c>
      <c r="AX16" s="16" t="s">
        <v>2331</v>
      </c>
      <c r="AY16" s="16" t="s">
        <v>2331</v>
      </c>
      <c r="AZ16" s="16" t="s">
        <v>2331</v>
      </c>
      <c r="BA16" s="16" t="s">
        <v>2331</v>
      </c>
      <c r="BB16" s="16" t="s">
        <v>2331</v>
      </c>
      <c r="BC16" s="16" t="s">
        <v>2331</v>
      </c>
      <c r="BD16" s="16" t="s">
        <v>2331</v>
      </c>
      <c r="BE16" s="16" t="s">
        <v>2331</v>
      </c>
      <c r="BF16" s="16"/>
      <c r="BG16" s="17" t="s">
        <v>2759</v>
      </c>
      <c r="BH16" s="17" t="s">
        <v>2760</v>
      </c>
      <c r="BI16" s="17" t="s">
        <v>2759</v>
      </c>
      <c r="BJ16" s="17" t="s">
        <v>2760</v>
      </c>
      <c r="BK16" s="17" t="s">
        <v>2759</v>
      </c>
      <c r="BL16" s="17" t="s">
        <v>2760</v>
      </c>
      <c r="BM16" s="17" t="s">
        <v>2759</v>
      </c>
      <c r="BN16" s="17" t="s">
        <v>2760</v>
      </c>
      <c r="BO16" s="17" t="s">
        <v>2759</v>
      </c>
      <c r="BP16" s="17" t="s">
        <v>2760</v>
      </c>
      <c r="BQ16" s="17" t="s">
        <v>2759</v>
      </c>
      <c r="BR16" s="17" t="s">
        <v>2760</v>
      </c>
      <c r="BS16" s="17" t="s">
        <v>2759</v>
      </c>
      <c r="BT16" s="17" t="s">
        <v>2760</v>
      </c>
      <c r="BU16" s="17" t="s">
        <v>2759</v>
      </c>
      <c r="BV16" s="17" t="s">
        <v>2760</v>
      </c>
      <c r="BW16" s="17" t="s">
        <v>2759</v>
      </c>
      <c r="BX16" s="17" t="s">
        <v>2760</v>
      </c>
      <c r="BY16" s="17" t="s">
        <v>2759</v>
      </c>
      <c r="BZ16" s="17" t="s">
        <v>2760</v>
      </c>
      <c r="CA16" s="17" t="s">
        <v>2759</v>
      </c>
      <c r="CB16" s="17" t="s">
        <v>2760</v>
      </c>
      <c r="CC16" s="17" t="s">
        <v>2759</v>
      </c>
      <c r="CD16" s="17" t="s">
        <v>2760</v>
      </c>
      <c r="CE16" s="17" t="s">
        <v>2759</v>
      </c>
      <c r="CF16" s="17" t="s">
        <v>2760</v>
      </c>
      <c r="CG16" s="17" t="s">
        <v>2759</v>
      </c>
      <c r="CH16" s="17" t="s">
        <v>2760</v>
      </c>
      <c r="CI16" s="17" t="s">
        <v>2759</v>
      </c>
      <c r="CJ16" s="17" t="s">
        <v>2760</v>
      </c>
      <c r="CK16" s="17" t="s">
        <v>2759</v>
      </c>
      <c r="CL16" s="17" t="s">
        <v>2760</v>
      </c>
      <c r="CM16" s="16" t="s">
        <v>1349</v>
      </c>
      <c r="CN16" s="16" t="s">
        <v>1349</v>
      </c>
      <c r="CO16" s="16" t="s">
        <v>1349</v>
      </c>
      <c r="CP16" s="16" t="s">
        <v>1349</v>
      </c>
      <c r="CQ16" s="16"/>
      <c r="CR16" s="16" t="s">
        <v>1349</v>
      </c>
      <c r="CS16" s="16"/>
      <c r="CT16" s="16"/>
      <c r="CU16" s="17" t="s">
        <v>2759</v>
      </c>
      <c r="CV16" s="17" t="s">
        <v>2760</v>
      </c>
      <c r="CW16" s="17" t="s">
        <v>2759</v>
      </c>
      <c r="CX16" s="17" t="s">
        <v>2760</v>
      </c>
      <c r="CY16" s="17" t="s">
        <v>2759</v>
      </c>
      <c r="CZ16" s="17" t="s">
        <v>2760</v>
      </c>
      <c r="DA16" s="17" t="s">
        <v>2759</v>
      </c>
      <c r="DB16" s="17" t="s">
        <v>2760</v>
      </c>
      <c r="DC16" s="17" t="s">
        <v>2759</v>
      </c>
      <c r="DD16" s="17" t="s">
        <v>2760</v>
      </c>
      <c r="DE16" s="17" t="s">
        <v>2759</v>
      </c>
      <c r="DF16" s="17" t="s">
        <v>2760</v>
      </c>
      <c r="DG16" s="17" t="s">
        <v>2759</v>
      </c>
      <c r="DH16" s="17" t="s">
        <v>2760</v>
      </c>
      <c r="DI16" s="17" t="s">
        <v>2759</v>
      </c>
      <c r="DJ16" s="17" t="s">
        <v>2760</v>
      </c>
      <c r="DK16" s="17" t="s">
        <v>2759</v>
      </c>
      <c r="DL16" s="17" t="s">
        <v>2760</v>
      </c>
      <c r="DM16" s="17" t="s">
        <v>2759</v>
      </c>
      <c r="DN16" s="17" t="s">
        <v>2760</v>
      </c>
      <c r="DO16" s="17" t="s">
        <v>2759</v>
      </c>
      <c r="DP16" s="17" t="s">
        <v>2760</v>
      </c>
      <c r="DQ16" s="17" t="s">
        <v>2759</v>
      </c>
      <c r="DR16" s="17" t="s">
        <v>2760</v>
      </c>
      <c r="DS16" s="17" t="s">
        <v>2759</v>
      </c>
      <c r="DT16" s="17" t="s">
        <v>2760</v>
      </c>
      <c r="DU16" s="17" t="s">
        <v>2759</v>
      </c>
      <c r="DV16" s="17" t="s">
        <v>2760</v>
      </c>
      <c r="DW16" s="17" t="s">
        <v>2759</v>
      </c>
      <c r="DX16" s="17" t="s">
        <v>2760</v>
      </c>
      <c r="DY16" s="17" t="s">
        <v>2759</v>
      </c>
      <c r="DZ16" s="17" t="s">
        <v>2760</v>
      </c>
      <c r="EA16" s="31" t="s">
        <v>2513</v>
      </c>
      <c r="EB16" s="39" t="s">
        <v>2517</v>
      </c>
      <c r="EC16" s="16"/>
      <c r="ED16" s="35"/>
      <c r="EE16" s="16" t="s">
        <v>1349</v>
      </c>
      <c r="EF16" s="16"/>
    </row>
    <row r="17" spans="1:136">
      <c r="A17" s="14"/>
      <c r="B17" s="14"/>
      <c r="C17" s="14"/>
      <c r="D17" s="14" t="s">
        <v>2332</v>
      </c>
      <c r="E17" s="14">
        <v>1</v>
      </c>
      <c r="F17" s="14">
        <v>1</v>
      </c>
      <c r="G17" s="14">
        <v>1</v>
      </c>
      <c r="H17" s="14">
        <v>1</v>
      </c>
      <c r="I17" s="14">
        <v>1</v>
      </c>
      <c r="J17" s="14">
        <v>1</v>
      </c>
      <c r="K17" s="14">
        <v>1</v>
      </c>
      <c r="L17" s="14">
        <v>1</v>
      </c>
      <c r="M17" s="14">
        <v>1</v>
      </c>
      <c r="N17" s="14">
        <v>1</v>
      </c>
      <c r="O17" s="14">
        <v>1</v>
      </c>
      <c r="P17" s="14">
        <v>1</v>
      </c>
      <c r="Q17" s="14">
        <v>1</v>
      </c>
      <c r="R17" s="14">
        <v>1</v>
      </c>
      <c r="S17" s="14">
        <v>1</v>
      </c>
      <c r="T17" s="14">
        <v>1</v>
      </c>
      <c r="U17" s="14">
        <v>1</v>
      </c>
      <c r="V17" s="14">
        <v>1</v>
      </c>
      <c r="W17" s="14">
        <v>1</v>
      </c>
      <c r="X17" s="14">
        <v>1</v>
      </c>
      <c r="Y17" s="14">
        <v>1</v>
      </c>
      <c r="Z17" s="14">
        <v>1</v>
      </c>
      <c r="AA17" s="14">
        <v>1</v>
      </c>
      <c r="AB17" s="14">
        <v>1</v>
      </c>
      <c r="AC17" s="14">
        <v>1</v>
      </c>
      <c r="AD17" s="14">
        <v>1</v>
      </c>
      <c r="AE17" s="14">
        <v>1</v>
      </c>
      <c r="AF17" s="14">
        <v>1</v>
      </c>
      <c r="AG17" s="14">
        <v>1</v>
      </c>
      <c r="AH17" s="14">
        <v>1</v>
      </c>
      <c r="AI17" s="14">
        <v>1</v>
      </c>
      <c r="AJ17" s="14">
        <v>1</v>
      </c>
      <c r="AK17" s="14">
        <v>1</v>
      </c>
      <c r="AL17" s="14">
        <v>1</v>
      </c>
      <c r="AM17" s="14">
        <v>1</v>
      </c>
      <c r="AN17" s="14">
        <v>1</v>
      </c>
      <c r="AO17" s="14">
        <v>1</v>
      </c>
      <c r="AP17" s="14">
        <v>1</v>
      </c>
      <c r="AQ17" s="14">
        <v>1</v>
      </c>
      <c r="AR17" s="14">
        <v>1</v>
      </c>
      <c r="AS17" s="14">
        <v>1</v>
      </c>
      <c r="AT17" s="14">
        <v>1</v>
      </c>
      <c r="AU17" s="14">
        <v>1</v>
      </c>
      <c r="AV17" s="14">
        <v>1</v>
      </c>
      <c r="AW17" s="14">
        <v>1</v>
      </c>
      <c r="AX17" s="14">
        <v>1</v>
      </c>
      <c r="AY17" s="14">
        <v>1</v>
      </c>
      <c r="AZ17" s="14">
        <v>1</v>
      </c>
      <c r="BA17" s="14">
        <v>1</v>
      </c>
      <c r="BB17" s="14">
        <v>1</v>
      </c>
      <c r="BC17" s="14">
        <v>1</v>
      </c>
      <c r="BD17" s="14">
        <v>1</v>
      </c>
      <c r="BE17" s="14">
        <v>1</v>
      </c>
      <c r="BF17" s="14"/>
      <c r="BG17" s="15">
        <v>2</v>
      </c>
      <c r="BH17" s="15">
        <v>2</v>
      </c>
      <c r="BI17" s="15">
        <v>2</v>
      </c>
      <c r="BJ17" s="15">
        <v>2</v>
      </c>
      <c r="BK17" s="15">
        <v>2</v>
      </c>
      <c r="BL17" s="15">
        <v>2</v>
      </c>
      <c r="BM17" s="15">
        <v>2</v>
      </c>
      <c r="BN17" s="15">
        <v>2</v>
      </c>
      <c r="BO17" s="15">
        <v>2</v>
      </c>
      <c r="BP17" s="15">
        <v>2</v>
      </c>
      <c r="BQ17" s="15">
        <v>2</v>
      </c>
      <c r="BR17" s="15">
        <v>2</v>
      </c>
      <c r="BS17" s="15">
        <v>2</v>
      </c>
      <c r="BT17" s="15">
        <v>2</v>
      </c>
      <c r="BU17" s="15">
        <v>2</v>
      </c>
      <c r="BV17" s="15">
        <v>2</v>
      </c>
      <c r="BW17" s="15">
        <v>2</v>
      </c>
      <c r="BX17" s="15">
        <v>2</v>
      </c>
      <c r="BY17" s="15">
        <v>2</v>
      </c>
      <c r="BZ17" s="15">
        <v>2</v>
      </c>
      <c r="CA17" s="15">
        <v>2</v>
      </c>
      <c r="CB17" s="15">
        <v>2</v>
      </c>
      <c r="CC17" s="15">
        <v>2</v>
      </c>
      <c r="CD17" s="15">
        <v>2</v>
      </c>
      <c r="CE17" s="15">
        <v>2</v>
      </c>
      <c r="CF17" s="15">
        <v>2</v>
      </c>
      <c r="CG17" s="15">
        <v>2</v>
      </c>
      <c r="CH17" s="15">
        <v>2</v>
      </c>
      <c r="CI17" s="15">
        <v>2</v>
      </c>
      <c r="CJ17" s="15">
        <v>2</v>
      </c>
      <c r="CK17" s="15">
        <v>2</v>
      </c>
      <c r="CL17" s="15">
        <v>2</v>
      </c>
      <c r="CM17" s="14">
        <v>5</v>
      </c>
      <c r="CN17" s="14">
        <v>5</v>
      </c>
      <c r="CO17" s="14">
        <v>5</v>
      </c>
      <c r="CP17" s="14">
        <v>5</v>
      </c>
      <c r="CQ17" s="14"/>
      <c r="CR17" s="14" t="s">
        <v>2332</v>
      </c>
      <c r="CS17" s="14"/>
      <c r="CT17" s="14"/>
      <c r="CU17" s="15">
        <v>2</v>
      </c>
      <c r="CV17" s="15">
        <v>2</v>
      </c>
      <c r="CW17" s="15">
        <v>2</v>
      </c>
      <c r="CX17" s="15">
        <v>2</v>
      </c>
      <c r="CY17" s="15">
        <v>2</v>
      </c>
      <c r="CZ17" s="15">
        <v>2</v>
      </c>
      <c r="DA17" s="15">
        <v>2</v>
      </c>
      <c r="DB17" s="15">
        <v>2</v>
      </c>
      <c r="DC17" s="15">
        <v>2</v>
      </c>
      <c r="DD17" s="15">
        <v>2</v>
      </c>
      <c r="DE17" s="15">
        <v>2</v>
      </c>
      <c r="DF17" s="15">
        <v>2</v>
      </c>
      <c r="DG17" s="15">
        <v>2</v>
      </c>
      <c r="DH17" s="15">
        <v>2</v>
      </c>
      <c r="DI17" s="15">
        <v>2</v>
      </c>
      <c r="DJ17" s="15">
        <v>2</v>
      </c>
      <c r="DK17" s="15">
        <v>2</v>
      </c>
      <c r="DL17" s="15">
        <v>2</v>
      </c>
      <c r="DM17" s="15">
        <v>2</v>
      </c>
      <c r="DN17" s="15">
        <v>2</v>
      </c>
      <c r="DO17" s="15">
        <v>2</v>
      </c>
      <c r="DP17" s="15">
        <v>2</v>
      </c>
      <c r="DQ17" s="15">
        <v>2</v>
      </c>
      <c r="DR17" s="15">
        <v>2</v>
      </c>
      <c r="DS17" s="15">
        <v>2</v>
      </c>
      <c r="DT17" s="15">
        <v>2</v>
      </c>
      <c r="DU17" s="15">
        <v>2</v>
      </c>
      <c r="DV17" s="15">
        <v>2</v>
      </c>
      <c r="DW17" s="15">
        <v>2</v>
      </c>
      <c r="DX17" s="15">
        <v>2</v>
      </c>
      <c r="DY17" s="15">
        <v>2</v>
      </c>
      <c r="DZ17" s="15">
        <v>2</v>
      </c>
      <c r="EA17" s="8" t="s">
        <v>2514</v>
      </c>
      <c r="EB17" s="38" t="s">
        <v>2518</v>
      </c>
      <c r="EC17" s="14" t="s">
        <v>19</v>
      </c>
      <c r="ED17" s="34" t="s">
        <v>2333</v>
      </c>
      <c r="EE17" s="14" t="s">
        <v>2332</v>
      </c>
      <c r="EF17" s="14" t="s">
        <v>18</v>
      </c>
    </row>
    <row r="18" spans="1:136">
      <c r="A18" s="14" t="s">
        <v>13</v>
      </c>
      <c r="B18" s="14" t="s">
        <v>14</v>
      </c>
      <c r="C18" s="14" t="s">
        <v>2333</v>
      </c>
      <c r="D18" s="14" t="s">
        <v>15</v>
      </c>
      <c r="E18" s="14" t="s">
        <v>2334</v>
      </c>
      <c r="F18" s="14" t="s">
        <v>2335</v>
      </c>
      <c r="G18" s="14" t="s">
        <v>2336</v>
      </c>
      <c r="H18" s="14" t="s">
        <v>2337</v>
      </c>
      <c r="I18" s="14" t="s">
        <v>2338</v>
      </c>
      <c r="J18" s="14" t="s">
        <v>2339</v>
      </c>
      <c r="K18" s="14" t="s">
        <v>2340</v>
      </c>
      <c r="L18" s="14" t="s">
        <v>2341</v>
      </c>
      <c r="M18" s="14" t="s">
        <v>2342</v>
      </c>
      <c r="N18" s="14" t="s">
        <v>2343</v>
      </c>
      <c r="O18" s="14" t="s">
        <v>2344</v>
      </c>
      <c r="P18" s="14" t="s">
        <v>2345</v>
      </c>
      <c r="Q18" s="14" t="s">
        <v>2346</v>
      </c>
      <c r="R18" s="14" t="s">
        <v>2347</v>
      </c>
      <c r="S18" s="14" t="s">
        <v>2348</v>
      </c>
      <c r="T18" s="14" t="s">
        <v>2349</v>
      </c>
      <c r="U18" s="14" t="s">
        <v>2350</v>
      </c>
      <c r="V18" s="14" t="s">
        <v>2351</v>
      </c>
      <c r="W18" s="14" t="s">
        <v>2352</v>
      </c>
      <c r="X18" s="14" t="s">
        <v>2353</v>
      </c>
      <c r="Y18" s="14" t="s">
        <v>2354</v>
      </c>
      <c r="Z18" s="14" t="s">
        <v>2355</v>
      </c>
      <c r="AA18" s="14" t="s">
        <v>2356</v>
      </c>
      <c r="AB18" s="14" t="s">
        <v>2357</v>
      </c>
      <c r="AC18" s="14" t="s">
        <v>2358</v>
      </c>
      <c r="AD18" s="14" t="s">
        <v>2359</v>
      </c>
      <c r="AE18" s="14" t="s">
        <v>2360</v>
      </c>
      <c r="AF18" s="14" t="s">
        <v>2361</v>
      </c>
      <c r="AG18" s="14" t="s">
        <v>2362</v>
      </c>
      <c r="AH18" s="14" t="s">
        <v>2363</v>
      </c>
      <c r="AI18" s="14" t="s">
        <v>2364</v>
      </c>
      <c r="AJ18" s="14" t="s">
        <v>2365</v>
      </c>
      <c r="AK18" s="14" t="s">
        <v>2366</v>
      </c>
      <c r="AL18" s="14" t="s">
        <v>2367</v>
      </c>
      <c r="AM18" s="14" t="s">
        <v>2368</v>
      </c>
      <c r="AN18" s="14" t="s">
        <v>2369</v>
      </c>
      <c r="AO18" s="14" t="s">
        <v>2370</v>
      </c>
      <c r="AP18" s="14" t="s">
        <v>2371</v>
      </c>
      <c r="AQ18" s="14" t="s">
        <v>2372</v>
      </c>
      <c r="AR18" s="14" t="s">
        <v>2373</v>
      </c>
      <c r="AS18" s="14" t="s">
        <v>2374</v>
      </c>
      <c r="AT18" s="14" t="s">
        <v>2375</v>
      </c>
      <c r="AU18" s="14" t="s">
        <v>2376</v>
      </c>
      <c r="AV18" s="14" t="s">
        <v>2377</v>
      </c>
      <c r="AW18" s="14" t="s">
        <v>2378</v>
      </c>
      <c r="AX18" s="14" t="s">
        <v>2379</v>
      </c>
      <c r="AY18" s="14" t="s">
        <v>2380</v>
      </c>
      <c r="AZ18" s="14" t="s">
        <v>2381</v>
      </c>
      <c r="BA18" s="14" t="s">
        <v>2382</v>
      </c>
      <c r="BB18" s="14" t="s">
        <v>2383</v>
      </c>
      <c r="BC18" s="14" t="s">
        <v>2384</v>
      </c>
      <c r="BD18" s="14" t="s">
        <v>2385</v>
      </c>
      <c r="BE18" s="14" t="s">
        <v>2386</v>
      </c>
      <c r="BF18" s="14"/>
      <c r="BG18" s="15" t="s">
        <v>2387</v>
      </c>
      <c r="BH18" s="15" t="s">
        <v>2388</v>
      </c>
      <c r="BI18" s="15" t="s">
        <v>2389</v>
      </c>
      <c r="BJ18" s="15" t="s">
        <v>2390</v>
      </c>
      <c r="BK18" s="15" t="s">
        <v>2391</v>
      </c>
      <c r="BL18" s="15" t="s">
        <v>2392</v>
      </c>
      <c r="BM18" s="15" t="s">
        <v>2393</v>
      </c>
      <c r="BN18" s="15" t="s">
        <v>2394</v>
      </c>
      <c r="BO18" s="15" t="s">
        <v>2395</v>
      </c>
      <c r="BP18" s="15" t="s">
        <v>2396</v>
      </c>
      <c r="BQ18" s="15" t="s">
        <v>2397</v>
      </c>
      <c r="BR18" s="15" t="s">
        <v>2398</v>
      </c>
      <c r="BS18" s="15" t="s">
        <v>2399</v>
      </c>
      <c r="BT18" s="15" t="s">
        <v>2400</v>
      </c>
      <c r="BU18" s="15" t="s">
        <v>2401</v>
      </c>
      <c r="BV18" s="15" t="s">
        <v>2402</v>
      </c>
      <c r="BW18" s="15" t="s">
        <v>2403</v>
      </c>
      <c r="BX18" s="15" t="s">
        <v>2404</v>
      </c>
      <c r="BY18" s="15" t="s">
        <v>2405</v>
      </c>
      <c r="BZ18" s="15" t="s">
        <v>2406</v>
      </c>
      <c r="CA18" s="15" t="s">
        <v>2407</v>
      </c>
      <c r="CB18" s="15" t="s">
        <v>2408</v>
      </c>
      <c r="CC18" s="15" t="s">
        <v>2409</v>
      </c>
      <c r="CD18" s="15" t="s">
        <v>2410</v>
      </c>
      <c r="CE18" s="15" t="s">
        <v>2411</v>
      </c>
      <c r="CF18" s="15" t="s">
        <v>2412</v>
      </c>
      <c r="CG18" s="15" t="s">
        <v>2413</v>
      </c>
      <c r="CH18" s="15" t="s">
        <v>2414</v>
      </c>
      <c r="CI18" s="15" t="s">
        <v>2415</v>
      </c>
      <c r="CJ18" s="15" t="s">
        <v>2416</v>
      </c>
      <c r="CK18" s="15" t="s">
        <v>2417</v>
      </c>
      <c r="CL18" s="15" t="s">
        <v>2418</v>
      </c>
      <c r="CM18" s="14" t="s">
        <v>2419</v>
      </c>
      <c r="CN18" s="14" t="s">
        <v>2420</v>
      </c>
      <c r="CO18" s="14" t="s">
        <v>2421</v>
      </c>
      <c r="CP18" s="14" t="s">
        <v>2422</v>
      </c>
      <c r="CQ18" s="14" t="s">
        <v>2333</v>
      </c>
      <c r="CR18" s="14" t="s">
        <v>15</v>
      </c>
      <c r="CS18" s="14" t="s">
        <v>18</v>
      </c>
      <c r="CT18" s="14" t="s">
        <v>19</v>
      </c>
      <c r="CU18" s="14"/>
      <c r="CV18" s="14"/>
      <c r="CX18" s="14"/>
      <c r="CZ18" s="14"/>
      <c r="DB18" s="14"/>
      <c r="DD18" s="14"/>
      <c r="DF18" s="14"/>
      <c r="DH18" s="14"/>
      <c r="DJ18" s="14"/>
      <c r="DL18" s="14"/>
      <c r="DN18" s="14"/>
      <c r="DP18" s="14"/>
      <c r="DR18" s="14"/>
      <c r="DT18" s="14"/>
      <c r="DV18" s="14"/>
      <c r="DX18" s="14"/>
      <c r="DZ18" s="14"/>
      <c r="EC18" s="14" t="s">
        <v>19</v>
      </c>
      <c r="ED18" s="34" t="s">
        <v>2333</v>
      </c>
      <c r="EE18" s="14" t="s">
        <v>15</v>
      </c>
      <c r="EF18" s="14" t="s">
        <v>18</v>
      </c>
    </row>
    <row r="19" spans="1:136">
      <c r="A19" s="14" t="s">
        <v>1117</v>
      </c>
      <c r="B19" s="14">
        <v>4.9306000000000003E-3</v>
      </c>
      <c r="C19" s="14">
        <v>2.6942102999999999</v>
      </c>
      <c r="D19" s="14" t="s">
        <v>1363</v>
      </c>
      <c r="E19" s="14">
        <v>2.1136043</v>
      </c>
      <c r="F19" s="14">
        <v>0</v>
      </c>
      <c r="G19" s="14">
        <v>1.3697816</v>
      </c>
      <c r="H19" s="14">
        <v>0</v>
      </c>
      <c r="I19" s="14">
        <v>1.3868914000000001</v>
      </c>
      <c r="J19" s="14">
        <v>1.5620693999999999</v>
      </c>
      <c r="K19" s="14">
        <v>0</v>
      </c>
      <c r="L19" s="14">
        <v>1.9320054</v>
      </c>
      <c r="M19" s="14">
        <v>2.5798616000000001</v>
      </c>
      <c r="N19" s="14">
        <v>2.1424894000000001</v>
      </c>
      <c r="O19" s="14">
        <v>3.3880951000000001</v>
      </c>
      <c r="P19" s="14">
        <v>5.3772640000000003</v>
      </c>
      <c r="Q19" s="14">
        <v>1.791501</v>
      </c>
      <c r="R19" s="14">
        <v>3.6300794999999999</v>
      </c>
      <c r="S19" s="14">
        <v>0</v>
      </c>
      <c r="T19" s="14">
        <v>1.1678059999999999</v>
      </c>
      <c r="U19" s="14">
        <v>3.3877519999999999</v>
      </c>
      <c r="V19" s="14">
        <v>1.3141651999999999</v>
      </c>
      <c r="W19" s="14">
        <v>1.5397238</v>
      </c>
      <c r="X19" s="14">
        <v>0</v>
      </c>
      <c r="Y19" s="14">
        <v>1.8625076</v>
      </c>
      <c r="Z19" s="14">
        <v>3.3783995999999998</v>
      </c>
      <c r="AA19" s="14">
        <v>2.6277268</v>
      </c>
      <c r="AB19" s="14">
        <v>3.5273279999999998</v>
      </c>
      <c r="AC19" s="14">
        <v>5.2009882999999997</v>
      </c>
      <c r="AD19" s="14">
        <v>3.7977783999999999</v>
      </c>
      <c r="AE19" s="14">
        <v>1.4267107999999999</v>
      </c>
      <c r="AF19" s="14">
        <v>3.1477485000000001</v>
      </c>
      <c r="AG19" s="14">
        <v>0</v>
      </c>
      <c r="AH19" s="14">
        <v>2.4110434000000001</v>
      </c>
      <c r="AI19" s="14">
        <v>3.3573818000000002</v>
      </c>
      <c r="AJ19" s="14">
        <v>5.8920674000000002</v>
      </c>
      <c r="AK19" s="14">
        <v>0.77494156000000003</v>
      </c>
      <c r="AL19" s="14">
        <v>0</v>
      </c>
      <c r="AM19" s="14">
        <v>0</v>
      </c>
      <c r="AN19" s="14">
        <v>1.4447905999999999</v>
      </c>
      <c r="AO19" s="14">
        <v>2.1785798000000001</v>
      </c>
      <c r="AP19" s="14">
        <v>0</v>
      </c>
      <c r="AQ19" s="14">
        <v>1.8523916</v>
      </c>
      <c r="AR19" s="14">
        <v>3.1040936000000001</v>
      </c>
      <c r="AS19" s="14">
        <v>4.5063409999999999</v>
      </c>
      <c r="AT19" s="14">
        <v>3.2408256999999998</v>
      </c>
      <c r="AU19" s="14">
        <v>3.2108154</v>
      </c>
      <c r="AV19" s="14">
        <v>0</v>
      </c>
      <c r="AW19" s="14">
        <v>1.4503382</v>
      </c>
      <c r="AX19" s="14">
        <v>2.736631</v>
      </c>
      <c r="AY19" s="14">
        <v>1.3202544000000001</v>
      </c>
      <c r="AZ19" s="14">
        <v>3.471012</v>
      </c>
      <c r="BA19" s="14">
        <v>1.5713550999999999</v>
      </c>
      <c r="BB19" s="14">
        <v>1.8241027999999999</v>
      </c>
      <c r="BC19" s="14">
        <v>2.7189260000000002</v>
      </c>
      <c r="BD19" s="14">
        <v>0</v>
      </c>
      <c r="BE19" s="14">
        <v>2.5307542999999999</v>
      </c>
      <c r="BF19" s="14"/>
      <c r="BG19" s="15">
        <v>1.1196177</v>
      </c>
      <c r="BH19" s="15">
        <v>4.5432366999999996</v>
      </c>
      <c r="BI19" s="15">
        <v>3.7886841000000002</v>
      </c>
      <c r="BJ19" s="15">
        <v>3.5033034999999999</v>
      </c>
      <c r="BK19" s="15">
        <v>2.0741906000000001</v>
      </c>
      <c r="BL19" s="15">
        <v>2.6903503</v>
      </c>
      <c r="BM19" s="15">
        <v>5.1885915000000002</v>
      </c>
      <c r="BN19" s="15">
        <v>4.8238605999999997</v>
      </c>
      <c r="BO19" s="15">
        <v>0.76840043000000002</v>
      </c>
      <c r="BP19" s="15">
        <v>3.8046595999999999</v>
      </c>
      <c r="BQ19" s="15">
        <v>1.2523751999999999</v>
      </c>
      <c r="BR19" s="15">
        <v>5.7100869999999997</v>
      </c>
      <c r="BS19" s="15">
        <v>0.1</v>
      </c>
      <c r="BT19" s="15">
        <v>1.0153649</v>
      </c>
      <c r="BU19" s="15">
        <v>2.1384810999999999</v>
      </c>
      <c r="BV19" s="15">
        <v>4.5601425000000004</v>
      </c>
      <c r="BW19" s="15">
        <v>0.1</v>
      </c>
      <c r="BX19" s="15">
        <v>0.98650859999999996</v>
      </c>
      <c r="BY19" s="15">
        <v>1.4627148000000001</v>
      </c>
      <c r="BZ19" s="15">
        <v>0.54677520000000002</v>
      </c>
      <c r="CA19" s="15">
        <v>1.2453000000000001</v>
      </c>
      <c r="CB19" s="15">
        <v>1.7426282</v>
      </c>
      <c r="CC19" s="15">
        <v>0.1</v>
      </c>
      <c r="CD19" s="15">
        <v>0.1</v>
      </c>
      <c r="CE19" s="15">
        <v>0.1</v>
      </c>
      <c r="CF19" s="15">
        <v>4.5949553999999999</v>
      </c>
      <c r="CG19" s="15">
        <v>1.4254416999999999</v>
      </c>
      <c r="CH19" s="15">
        <v>3.7273103999999999</v>
      </c>
      <c r="CI19" s="15">
        <v>1.7078759999999999</v>
      </c>
      <c r="CJ19" s="15">
        <v>2.8002910000000001</v>
      </c>
      <c r="CK19" s="15">
        <v>0.1</v>
      </c>
      <c r="CL19" s="15">
        <v>0.1</v>
      </c>
      <c r="CM19" s="14">
        <v>4.4630140000000003</v>
      </c>
      <c r="CN19" s="14">
        <v>0.53333090000000005</v>
      </c>
      <c r="CO19" s="14">
        <v>0</v>
      </c>
      <c r="CP19" s="14">
        <v>1.9818358</v>
      </c>
      <c r="CQ19" s="14">
        <v>2.6942102999999999</v>
      </c>
      <c r="CR19" s="14" t="s">
        <v>1363</v>
      </c>
      <c r="CS19" s="14" t="s">
        <v>1118</v>
      </c>
      <c r="CT19" s="14" t="s">
        <v>1119</v>
      </c>
      <c r="CU19" s="14"/>
      <c r="CV19" s="14">
        <f>BH19/BG19</f>
        <v>4.0578464416916589</v>
      </c>
      <c r="CX19" s="14">
        <f>BJ19/BI19</f>
        <v>0.92467553576187567</v>
      </c>
      <c r="CZ19" s="14">
        <f>BL19/BK19</f>
        <v>1.2970603087295833</v>
      </c>
      <c r="DB19" s="14">
        <f>BN19/BM19</f>
        <v>0.92970521961499564</v>
      </c>
      <c r="DD19" s="14">
        <f>BP19/BO19</f>
        <v>4.9514022265708517</v>
      </c>
      <c r="DF19" s="14">
        <f>BR19/BQ19</f>
        <v>4.5594059990967564</v>
      </c>
      <c r="DH19" s="14">
        <f>BT19/BS19</f>
        <v>10.153649</v>
      </c>
      <c r="DJ19" s="14">
        <f>BV19/BU19</f>
        <v>2.1324212311252135</v>
      </c>
      <c r="DL19" s="14">
        <f>BX19/BW19</f>
        <v>9.8650859999999998</v>
      </c>
      <c r="DN19" s="14">
        <f>BZ19/BY19</f>
        <v>0.37380848269259326</v>
      </c>
      <c r="DP19" s="14">
        <f>CB19/CA19</f>
        <v>1.3993641692764796</v>
      </c>
      <c r="DR19" s="14">
        <f>CD19/CC19</f>
        <v>1</v>
      </c>
      <c r="DT19" s="14">
        <f>CF19/CE19</f>
        <v>45.949553999999999</v>
      </c>
      <c r="DV19" s="14">
        <f>CH19/CG19</f>
        <v>2.6148459105693345</v>
      </c>
      <c r="DX19" s="14">
        <f>CJ19/CI19</f>
        <v>1.63963367363907</v>
      </c>
      <c r="DZ19" s="14">
        <f>CL19/CK19</f>
        <v>1</v>
      </c>
      <c r="EA19" s="8">
        <f>AVERAGE(CV19:DZ19)</f>
        <v>5.8030286374230249</v>
      </c>
      <c r="EB19" s="38">
        <f>PEARSON(CV$12:DZ$12, CV19:DZ19)</f>
        <v>0.13403370033261511</v>
      </c>
      <c r="EC19" s="14" t="s">
        <v>1119</v>
      </c>
      <c r="ED19" s="34">
        <v>2.6942102999999999</v>
      </c>
      <c r="EE19" s="14" t="s">
        <v>1363</v>
      </c>
      <c r="EF19" s="14" t="s">
        <v>1118</v>
      </c>
    </row>
    <row r="20" spans="1:136">
      <c r="A20" s="14" t="s">
        <v>827</v>
      </c>
      <c r="B20" s="14">
        <v>5.4391480000000004E-3</v>
      </c>
      <c r="C20" s="14">
        <v>2.7797719999999999</v>
      </c>
      <c r="D20" s="14" t="s">
        <v>1364</v>
      </c>
      <c r="E20" s="14">
        <v>16.046935999999999</v>
      </c>
      <c r="F20" s="14">
        <v>4.9367429999999999</v>
      </c>
      <c r="G20" s="14">
        <v>7.530799</v>
      </c>
      <c r="H20" s="14">
        <v>4.7977324000000001</v>
      </c>
      <c r="I20" s="14">
        <v>8.9864479999999993</v>
      </c>
      <c r="J20" s="14">
        <v>3.6805549000000002</v>
      </c>
      <c r="K20" s="14">
        <v>8.0546880000000005</v>
      </c>
      <c r="L20" s="14">
        <v>7.0811995999999997</v>
      </c>
      <c r="M20" s="14">
        <v>2.026227</v>
      </c>
      <c r="N20" s="14">
        <v>7.9928929999999996</v>
      </c>
      <c r="O20" s="14">
        <v>6.9186386999999998</v>
      </c>
      <c r="P20" s="14">
        <v>10.030364000000001</v>
      </c>
      <c r="Q20" s="14">
        <v>7.8794659999999999</v>
      </c>
      <c r="R20" s="14">
        <v>8.0348330000000008</v>
      </c>
      <c r="S20" s="14">
        <v>8.660406</v>
      </c>
      <c r="T20" s="14">
        <v>12.840752</v>
      </c>
      <c r="U20" s="14">
        <v>10.642982</v>
      </c>
      <c r="V20" s="14">
        <v>2.0642946000000002</v>
      </c>
      <c r="W20" s="14">
        <v>7.8604583999999997</v>
      </c>
      <c r="X20" s="14">
        <v>13.836823000000001</v>
      </c>
      <c r="Y20" s="14">
        <v>5.8512649999999997</v>
      </c>
      <c r="Z20" s="14">
        <v>5.3068</v>
      </c>
      <c r="AA20" s="14">
        <v>9.1397759999999995</v>
      </c>
      <c r="AB20" s="14">
        <v>3.6938247999999998</v>
      </c>
      <c r="AC20" s="14">
        <v>12.935402</v>
      </c>
      <c r="AD20" s="14">
        <v>5.3690049999999996</v>
      </c>
      <c r="AE20" s="14">
        <v>4.4821634000000001</v>
      </c>
      <c r="AF20" s="14">
        <v>6.5926565999999998</v>
      </c>
      <c r="AG20" s="14">
        <v>12.3327875</v>
      </c>
      <c r="AH20" s="14">
        <v>7.5745481999999997</v>
      </c>
      <c r="AI20" s="14">
        <v>5.2737850000000002</v>
      </c>
      <c r="AJ20" s="14">
        <v>6.6109122999999999</v>
      </c>
      <c r="AK20" s="14">
        <v>7.3036830000000004</v>
      </c>
      <c r="AL20" s="14">
        <v>5.8776773999999996</v>
      </c>
      <c r="AM20" s="14">
        <v>7.1739410000000001</v>
      </c>
      <c r="AN20" s="14">
        <v>6.8084435000000001</v>
      </c>
      <c r="AO20" s="14">
        <v>4.2776493999999996</v>
      </c>
      <c r="AP20" s="14">
        <v>4.7800813</v>
      </c>
      <c r="AQ20" s="14">
        <v>6.5469200000000001</v>
      </c>
      <c r="AR20" s="14">
        <v>5.1468040000000004</v>
      </c>
      <c r="AS20" s="14">
        <v>3.9816975999999999</v>
      </c>
      <c r="AT20" s="14">
        <v>7.8674429999999997</v>
      </c>
      <c r="AU20" s="14">
        <v>8.4059305000000002</v>
      </c>
      <c r="AV20" s="14">
        <v>7.3929099999999996</v>
      </c>
      <c r="AW20" s="14">
        <v>0</v>
      </c>
      <c r="AX20" s="14">
        <v>5.3733845000000002</v>
      </c>
      <c r="AY20" s="14">
        <v>7.6041517000000001</v>
      </c>
      <c r="AZ20" s="14">
        <v>4.6344346999999999</v>
      </c>
      <c r="BA20" s="14">
        <v>9.4617749999999994</v>
      </c>
      <c r="BB20" s="14">
        <v>7.5214280000000002</v>
      </c>
      <c r="BC20" s="14">
        <v>1.7083585999999999</v>
      </c>
      <c r="BD20" s="14">
        <v>3.1094662999999998</v>
      </c>
      <c r="BE20" s="14">
        <v>9.6070139999999995</v>
      </c>
      <c r="BF20" s="14"/>
      <c r="BG20" s="15">
        <v>9.2331690000000002</v>
      </c>
      <c r="BH20" s="15">
        <v>8.7834214999999993</v>
      </c>
      <c r="BI20" s="15">
        <v>5.9512763</v>
      </c>
      <c r="BJ20" s="15">
        <v>6.420166</v>
      </c>
      <c r="BK20" s="15">
        <v>10.317458</v>
      </c>
      <c r="BL20" s="15">
        <v>4.2260099999999996</v>
      </c>
      <c r="BM20" s="15">
        <v>6.5202036000000003</v>
      </c>
      <c r="BN20" s="15">
        <v>4.4775156999999997</v>
      </c>
      <c r="BO20" s="15">
        <v>5.4315249999999997</v>
      </c>
      <c r="BP20" s="15">
        <v>4.2688360000000003</v>
      </c>
      <c r="BQ20" s="15">
        <v>9.8361730000000005</v>
      </c>
      <c r="BR20" s="15">
        <v>11.211777</v>
      </c>
      <c r="BS20" s="15">
        <v>7.1917952999999999</v>
      </c>
      <c r="BT20" s="15">
        <v>5.9810179999999997</v>
      </c>
      <c r="BU20" s="15">
        <v>6.7182646000000004</v>
      </c>
      <c r="BV20" s="15">
        <v>4.476928</v>
      </c>
      <c r="BW20" s="15">
        <v>5.4619609999999996</v>
      </c>
      <c r="BX20" s="15">
        <v>3.0992212000000001</v>
      </c>
      <c r="BY20" s="15">
        <v>5.1696825000000004</v>
      </c>
      <c r="BZ20" s="15">
        <v>3.0060663000000001</v>
      </c>
      <c r="CA20" s="15">
        <v>7.5799684999999997</v>
      </c>
      <c r="CB20" s="15">
        <v>6.1589822999999999</v>
      </c>
      <c r="CC20" s="15">
        <v>9.5241819999999997</v>
      </c>
      <c r="CD20" s="15">
        <v>10.236810999999999</v>
      </c>
      <c r="CE20" s="15">
        <v>5.8818190000000001</v>
      </c>
      <c r="CF20" s="15">
        <v>2.4059230999999999</v>
      </c>
      <c r="CG20" s="15">
        <v>13.994300000000001</v>
      </c>
      <c r="CH20" s="15">
        <v>12.075669</v>
      </c>
      <c r="CI20" s="15">
        <v>4.6947890000000001</v>
      </c>
      <c r="CJ20" s="15">
        <v>5.1318225999999996</v>
      </c>
      <c r="CK20" s="15">
        <v>12.098748000000001</v>
      </c>
      <c r="CL20" s="15">
        <v>10.04569</v>
      </c>
      <c r="CM20" s="14">
        <v>6.134201</v>
      </c>
      <c r="CN20" s="14">
        <v>7.5398196999999998</v>
      </c>
      <c r="CO20" s="14">
        <v>5.261304</v>
      </c>
      <c r="CP20" s="14">
        <v>5.1884556000000002</v>
      </c>
      <c r="CQ20" s="14">
        <v>2.7797719999999999</v>
      </c>
      <c r="CR20" s="14" t="s">
        <v>1364</v>
      </c>
      <c r="CS20" s="14" t="s">
        <v>828</v>
      </c>
      <c r="CT20" s="14" t="s">
        <v>829</v>
      </c>
      <c r="CU20" s="14"/>
      <c r="CV20" s="14">
        <f t="shared" ref="CV20:DB83" si="0">BH20/BG20</f>
        <v>0.95129001754435549</v>
      </c>
      <c r="CX20" s="14">
        <f t="shared" si="0"/>
        <v>1.0787880912200296</v>
      </c>
      <c r="CZ20" s="14">
        <f t="shared" si="0"/>
        <v>0.40959798430970107</v>
      </c>
      <c r="DB20" s="14">
        <f t="shared" si="0"/>
        <v>0.68671409279305318</v>
      </c>
      <c r="DD20" s="14">
        <f t="shared" ref="DD20:DD83" si="1">BP20/BO20</f>
        <v>0.78593691458660331</v>
      </c>
      <c r="DF20" s="14">
        <f t="shared" ref="DF20:DF83" si="2">BR20/BQ20</f>
        <v>1.1398515459213658</v>
      </c>
      <c r="DH20" s="14">
        <f t="shared" ref="DH20:DH83" si="3">BT20/BS20</f>
        <v>0.83164463816148937</v>
      </c>
      <c r="DJ20" s="14">
        <f t="shared" ref="DJ20:DJ83" si="4">BV20/BU20</f>
        <v>0.6663816128944966</v>
      </c>
      <c r="DL20" s="14">
        <f t="shared" ref="DL20:DL83" si="5">BX20/BW20</f>
        <v>0.56741913755883655</v>
      </c>
      <c r="DN20" s="14">
        <f t="shared" ref="DN20:DN83" si="6">BZ20/BY20</f>
        <v>0.58147986844453214</v>
      </c>
      <c r="DP20" s="14">
        <f t="shared" ref="DP20:DP83" si="7">CB20/CA20</f>
        <v>0.81253402306355238</v>
      </c>
      <c r="DR20" s="14">
        <f t="shared" ref="DR20:DR83" si="8">CD20/CC20</f>
        <v>1.074823118667829</v>
      </c>
      <c r="DT20" s="14">
        <f t="shared" ref="DT20:DT83" si="9">CF20/CE20</f>
        <v>0.40904405592895665</v>
      </c>
      <c r="DV20" s="14">
        <f t="shared" ref="DV20:DV83" si="10">CH20/CG20</f>
        <v>0.86289910892291855</v>
      </c>
      <c r="DX20" s="14">
        <f t="shared" ref="DX20:DX83" si="11">CJ20/CI20</f>
        <v>1.0930890823847461</v>
      </c>
      <c r="DZ20" s="14">
        <f t="shared" ref="DZ20:DZ83" si="12">CL20/CK20</f>
        <v>0.83030822693389428</v>
      </c>
      <c r="EA20" s="8">
        <f t="shared" ref="EA20:EA83" si="13">AVERAGE(CV20:DZ20)</f>
        <v>0.79886259495852263</v>
      </c>
      <c r="EB20" s="38">
        <f t="shared" ref="EB20:EB83" si="14">PEARSON(CV$12:DZ$12, CV20:DZ20)</f>
        <v>-0.34797410855948174</v>
      </c>
      <c r="EC20" s="14" t="s">
        <v>829</v>
      </c>
      <c r="ED20" s="34">
        <v>2.7797719999999999</v>
      </c>
      <c r="EE20" s="14" t="s">
        <v>1364</v>
      </c>
      <c r="EF20" s="14" t="s">
        <v>828</v>
      </c>
    </row>
    <row r="21" spans="1:136">
      <c r="A21" s="14" t="s">
        <v>860</v>
      </c>
      <c r="B21" s="14">
        <v>2.7709890000000002E-3</v>
      </c>
      <c r="C21" s="14">
        <v>4.9621040000000001</v>
      </c>
      <c r="D21" s="14" t="s">
        <v>1363</v>
      </c>
      <c r="E21" s="14">
        <v>3.5871265000000001</v>
      </c>
      <c r="F21" s="14">
        <v>8.0007929999999998</v>
      </c>
      <c r="G21" s="14">
        <v>3.099653</v>
      </c>
      <c r="H21" s="14">
        <v>5.1836700000000002</v>
      </c>
      <c r="I21" s="14">
        <v>3.8248890000000002</v>
      </c>
      <c r="J21" s="14">
        <v>5.9649367</v>
      </c>
      <c r="K21" s="14">
        <v>2.0082970000000002</v>
      </c>
      <c r="L21" s="14">
        <v>3.8254112999999998</v>
      </c>
      <c r="M21" s="14">
        <v>2.1892200000000002</v>
      </c>
      <c r="N21" s="14">
        <v>3.1816306000000001</v>
      </c>
      <c r="O21" s="14">
        <v>4.8876210000000002</v>
      </c>
      <c r="P21" s="14">
        <v>3.4222809999999999</v>
      </c>
      <c r="Q21" s="14">
        <v>3.9526050000000001</v>
      </c>
      <c r="R21" s="14">
        <v>3.9205277000000001</v>
      </c>
      <c r="S21" s="14">
        <v>3.5988704999999999</v>
      </c>
      <c r="T21" s="14">
        <v>2.9729318999999998</v>
      </c>
      <c r="U21" s="14">
        <v>5.4301399999999997</v>
      </c>
      <c r="V21" s="14">
        <v>4.8324246000000004</v>
      </c>
      <c r="W21" s="14">
        <v>1.3065795</v>
      </c>
      <c r="X21" s="14">
        <v>0</v>
      </c>
      <c r="Y21" s="14">
        <v>6.3219504000000004</v>
      </c>
      <c r="Z21" s="14">
        <v>2.2934752</v>
      </c>
      <c r="AA21" s="14">
        <v>6.3709645000000004</v>
      </c>
      <c r="AB21" s="14">
        <v>0</v>
      </c>
      <c r="AC21" s="14">
        <v>6.9879730000000002</v>
      </c>
      <c r="AD21" s="14">
        <v>0</v>
      </c>
      <c r="AE21" s="14">
        <v>0</v>
      </c>
      <c r="AF21" s="14">
        <v>3.7840836000000002</v>
      </c>
      <c r="AG21" s="14">
        <v>0</v>
      </c>
      <c r="AH21" s="14">
        <v>2.0459641999999998</v>
      </c>
      <c r="AI21" s="14">
        <v>2.3741736000000002</v>
      </c>
      <c r="AJ21" s="14">
        <v>3.5713525000000002</v>
      </c>
      <c r="AK21" s="14">
        <v>4.6032019999999996</v>
      </c>
      <c r="AL21" s="14">
        <v>3.1752435999999999</v>
      </c>
      <c r="AM21" s="14">
        <v>15.502049</v>
      </c>
      <c r="AN21" s="14">
        <v>6.7431153999999998</v>
      </c>
      <c r="AO21" s="14">
        <v>1.8487003</v>
      </c>
      <c r="AP21" s="14">
        <v>4.1316790000000001</v>
      </c>
      <c r="AQ21" s="14">
        <v>3.9297583</v>
      </c>
      <c r="AR21" s="14">
        <v>5.5608209999999998</v>
      </c>
      <c r="AS21" s="14">
        <v>0.47799910000000001</v>
      </c>
      <c r="AT21" s="14">
        <v>6.7502484000000003</v>
      </c>
      <c r="AU21" s="14">
        <v>3.935584</v>
      </c>
      <c r="AV21" s="14">
        <v>3.8036227</v>
      </c>
      <c r="AW21" s="14">
        <v>0</v>
      </c>
      <c r="AX21" s="14">
        <v>2.3222513</v>
      </c>
      <c r="AY21" s="14">
        <v>0.74689470000000002</v>
      </c>
      <c r="AZ21" s="14">
        <v>5.0072359999999998</v>
      </c>
      <c r="BA21" s="14">
        <v>2.6668425</v>
      </c>
      <c r="BB21" s="14">
        <v>3.0957959000000002</v>
      </c>
      <c r="BC21" s="14">
        <v>1.8457819</v>
      </c>
      <c r="BD21" s="14">
        <v>5.0393952999999998</v>
      </c>
      <c r="BE21" s="14">
        <v>4.2950970000000002</v>
      </c>
      <c r="BF21" s="14"/>
      <c r="BG21" s="15">
        <v>2.1376927000000001</v>
      </c>
      <c r="BH21" s="15">
        <v>5.6346720000000001</v>
      </c>
      <c r="BI21" s="15">
        <v>0.1</v>
      </c>
      <c r="BJ21" s="15">
        <v>6.4411420000000001</v>
      </c>
      <c r="BK21" s="15">
        <v>4.1069407</v>
      </c>
      <c r="BL21" s="15">
        <v>6.0879430000000001</v>
      </c>
      <c r="BM21" s="15">
        <v>3.5223496000000001</v>
      </c>
      <c r="BN21" s="15">
        <v>4.4655639999999996</v>
      </c>
      <c r="BO21" s="15">
        <v>4.5643472999999997</v>
      </c>
      <c r="BP21" s="15">
        <v>8.3020110000000003</v>
      </c>
      <c r="BQ21" s="15">
        <v>4.2509645999999996</v>
      </c>
      <c r="BR21" s="15">
        <v>3.6341009999999998</v>
      </c>
      <c r="BS21" s="15">
        <v>3.150128</v>
      </c>
      <c r="BT21" s="15">
        <v>4.3080939999999996</v>
      </c>
      <c r="BU21" s="15">
        <v>2.9034772000000002</v>
      </c>
      <c r="BV21" s="15">
        <v>1.6123532</v>
      </c>
      <c r="BW21" s="15">
        <v>0.53648454000000001</v>
      </c>
      <c r="BX21" s="15">
        <v>1.6742637</v>
      </c>
      <c r="BY21" s="15">
        <v>3.7236935999999998</v>
      </c>
      <c r="BZ21" s="15">
        <v>5.1038103000000001</v>
      </c>
      <c r="CA21" s="15">
        <v>2.3776587999999999</v>
      </c>
      <c r="CB21" s="15">
        <v>5.1756605999999996</v>
      </c>
      <c r="CC21" s="15">
        <v>2.2867386000000001</v>
      </c>
      <c r="CD21" s="15">
        <v>2.3700592999999999</v>
      </c>
      <c r="CE21" s="15">
        <v>2.7235550000000002</v>
      </c>
      <c r="CF21" s="15">
        <v>2.5994595999999999</v>
      </c>
      <c r="CG21" s="15">
        <v>1.8144028999999999</v>
      </c>
      <c r="CH21" s="15">
        <v>3.9536533</v>
      </c>
      <c r="CI21" s="15">
        <v>1.4492700999999999</v>
      </c>
      <c r="CJ21" s="15">
        <v>7.9209069999999997</v>
      </c>
      <c r="CK21" s="15">
        <v>2.0639984999999998</v>
      </c>
      <c r="CL21" s="15">
        <v>9.3032419999999991</v>
      </c>
      <c r="CM21" s="14">
        <v>6.6276463999999997</v>
      </c>
      <c r="CN21" s="14">
        <v>2.7154449999999999</v>
      </c>
      <c r="CO21" s="14">
        <v>2.2738128</v>
      </c>
      <c r="CP21" s="14">
        <v>1.6817470999999999</v>
      </c>
      <c r="CQ21" s="14">
        <v>4.9621040000000001</v>
      </c>
      <c r="CR21" s="14" t="s">
        <v>1363</v>
      </c>
      <c r="CS21" s="14" t="s">
        <v>861</v>
      </c>
      <c r="CT21" s="14" t="s">
        <v>862</v>
      </c>
      <c r="CU21" s="14"/>
      <c r="CV21" s="14">
        <f t="shared" si="0"/>
        <v>2.6358662309133583</v>
      </c>
      <c r="CX21" s="14">
        <f t="shared" si="0"/>
        <v>64.411419999999993</v>
      </c>
      <c r="CZ21" s="14">
        <f t="shared" si="0"/>
        <v>1.4823547367021881</v>
      </c>
      <c r="DB21" s="14">
        <f t="shared" si="0"/>
        <v>1.2677798932848685</v>
      </c>
      <c r="DD21" s="14">
        <f t="shared" si="1"/>
        <v>1.8188824062533544</v>
      </c>
      <c r="DF21" s="14">
        <f t="shared" si="2"/>
        <v>0.85488855870500546</v>
      </c>
      <c r="DH21" s="14">
        <f t="shared" si="3"/>
        <v>1.3675933168429979</v>
      </c>
      <c r="DJ21" s="14">
        <f t="shared" si="4"/>
        <v>0.55531801661814317</v>
      </c>
      <c r="DL21" s="14">
        <f t="shared" si="5"/>
        <v>3.1208051214299668</v>
      </c>
      <c r="DN21" s="14">
        <f t="shared" si="6"/>
        <v>1.3706311120764609</v>
      </c>
      <c r="DP21" s="14">
        <f t="shared" si="7"/>
        <v>2.17678861239468</v>
      </c>
      <c r="DR21" s="14">
        <f t="shared" si="8"/>
        <v>1.0364364776979755</v>
      </c>
      <c r="DT21" s="14">
        <f t="shared" si="9"/>
        <v>0.95443624233767987</v>
      </c>
      <c r="DV21" s="14">
        <f t="shared" si="10"/>
        <v>2.179038238971069</v>
      </c>
      <c r="DX21" s="14">
        <f t="shared" si="11"/>
        <v>5.4654456750332461</v>
      </c>
      <c r="DZ21" s="14">
        <f t="shared" si="12"/>
        <v>4.5073879656404792</v>
      </c>
      <c r="EA21" s="8">
        <f t="shared" si="13"/>
        <v>5.9503170378063421</v>
      </c>
      <c r="EB21" s="38">
        <f t="shared" si="14"/>
        <v>-0.38538741326039688</v>
      </c>
      <c r="EC21" s="14" t="s">
        <v>862</v>
      </c>
      <c r="ED21" s="34">
        <v>4.9621040000000001</v>
      </c>
      <c r="EE21" s="14" t="s">
        <v>1363</v>
      </c>
      <c r="EF21" s="14" t="s">
        <v>861</v>
      </c>
    </row>
    <row r="22" spans="1:136">
      <c r="A22" s="14" t="s">
        <v>1019</v>
      </c>
      <c r="B22" s="14">
        <v>4.745155E-3</v>
      </c>
      <c r="C22" s="14">
        <v>10.244808000000001</v>
      </c>
      <c r="D22" s="14" t="s">
        <v>1363</v>
      </c>
      <c r="E22" s="14">
        <v>10.3751745</v>
      </c>
      <c r="F22" s="14">
        <v>6.9422940000000004</v>
      </c>
      <c r="G22" s="14">
        <v>12.5513315</v>
      </c>
      <c r="H22" s="14">
        <v>5.9971657</v>
      </c>
      <c r="I22" s="14">
        <v>6.8079156999999997</v>
      </c>
      <c r="J22" s="14">
        <v>10.734951000000001</v>
      </c>
      <c r="K22" s="14">
        <v>3.8724463</v>
      </c>
      <c r="L22" s="14">
        <v>3.1612499000000001</v>
      </c>
      <c r="M22" s="14">
        <v>3.7991757000000002</v>
      </c>
      <c r="N22" s="14">
        <v>8.4135720000000003</v>
      </c>
      <c r="O22" s="14">
        <v>4.6567759999999998</v>
      </c>
      <c r="P22" s="14">
        <v>7.9187082999999996</v>
      </c>
      <c r="Q22" s="14">
        <v>6.3317136999999999</v>
      </c>
      <c r="R22" s="14">
        <v>4.2118076999999996</v>
      </c>
      <c r="S22" s="14">
        <v>3.3309255000000002</v>
      </c>
      <c r="T22" s="14">
        <v>6.8789740000000004</v>
      </c>
      <c r="U22" s="14">
        <v>1.8477398</v>
      </c>
      <c r="V22" s="14">
        <v>1.2901841000000001</v>
      </c>
      <c r="W22" s="14">
        <v>7.5581329999999998</v>
      </c>
      <c r="X22" s="14">
        <v>0</v>
      </c>
      <c r="Y22" s="14">
        <v>3.6570406000000002</v>
      </c>
      <c r="Z22" s="14">
        <v>6.6334999999999997</v>
      </c>
      <c r="AA22" s="14">
        <v>5.1595510000000004</v>
      </c>
      <c r="AB22" s="14">
        <v>5.1944410000000003</v>
      </c>
      <c r="AC22" s="14">
        <v>7.2336124999999996</v>
      </c>
      <c r="AD22" s="14">
        <v>6.7112565000000002</v>
      </c>
      <c r="AE22" s="14">
        <v>5.6027040000000001</v>
      </c>
      <c r="AF22" s="14">
        <v>8.2408210000000004</v>
      </c>
      <c r="AG22" s="14">
        <v>6.8515487000000004</v>
      </c>
      <c r="AH22" s="14">
        <v>9.4681850000000001</v>
      </c>
      <c r="AI22" s="14">
        <v>2.1974103</v>
      </c>
      <c r="AJ22" s="14">
        <v>4.5450020000000002</v>
      </c>
      <c r="AK22" s="14">
        <v>6.0864023999999999</v>
      </c>
      <c r="AL22" s="14">
        <v>2.9388386999999998</v>
      </c>
      <c r="AM22" s="14">
        <v>0</v>
      </c>
      <c r="AN22" s="14">
        <v>7.0921288000000002</v>
      </c>
      <c r="AO22" s="14">
        <v>2.1388246999999998</v>
      </c>
      <c r="AP22" s="14">
        <v>7.1701217000000002</v>
      </c>
      <c r="AQ22" s="14">
        <v>10.911533</v>
      </c>
      <c r="AR22" s="14">
        <v>4.7404770000000003</v>
      </c>
      <c r="AS22" s="14">
        <v>7.7421899999999999</v>
      </c>
      <c r="AT22" s="14">
        <v>9.2558155000000006</v>
      </c>
      <c r="AU22" s="14">
        <v>3.8527179999999999</v>
      </c>
      <c r="AV22" s="14">
        <v>2.2002709999999999</v>
      </c>
      <c r="AW22" s="14">
        <v>2.8477445000000001</v>
      </c>
      <c r="AX22" s="14">
        <v>2.6866922</v>
      </c>
      <c r="AY22" s="14">
        <v>5.1846490000000003</v>
      </c>
      <c r="AZ22" s="14">
        <v>4.4299746000000004</v>
      </c>
      <c r="BA22" s="14">
        <v>9.2560839999999995</v>
      </c>
      <c r="BB22" s="14">
        <v>8.5063770000000005</v>
      </c>
      <c r="BC22" s="14">
        <v>4.2708969999999997</v>
      </c>
      <c r="BD22" s="14">
        <v>7.7736660000000004</v>
      </c>
      <c r="BE22" s="14">
        <v>5.7973359999999996</v>
      </c>
      <c r="BF22" s="14"/>
      <c r="BG22" s="15">
        <v>6.5951199999999996</v>
      </c>
      <c r="BH22" s="15">
        <v>10.293072</v>
      </c>
      <c r="BI22" s="15">
        <v>0.1</v>
      </c>
      <c r="BJ22" s="15">
        <v>5.732291</v>
      </c>
      <c r="BK22" s="15">
        <v>6.1090210000000003</v>
      </c>
      <c r="BL22" s="15">
        <v>8.8041879999999999</v>
      </c>
      <c r="BM22" s="15">
        <v>0.1</v>
      </c>
      <c r="BN22" s="15">
        <v>4.7358336000000003</v>
      </c>
      <c r="BO22" s="15">
        <v>12.070057</v>
      </c>
      <c r="BP22" s="15">
        <v>8.0040669999999992</v>
      </c>
      <c r="BQ22" s="15">
        <v>5.7377677</v>
      </c>
      <c r="BR22" s="15">
        <v>9.8103049999999996</v>
      </c>
      <c r="BS22" s="15">
        <v>3.4015247999999998</v>
      </c>
      <c r="BT22" s="15">
        <v>1.9936726</v>
      </c>
      <c r="BU22" s="15">
        <v>0.8397831</v>
      </c>
      <c r="BV22" s="15">
        <v>2.9846187</v>
      </c>
      <c r="BW22" s="15">
        <v>3.1033868999999998</v>
      </c>
      <c r="BX22" s="15">
        <v>9.6850660000000008</v>
      </c>
      <c r="BY22" s="15">
        <v>3.5900574000000001</v>
      </c>
      <c r="BZ22" s="15">
        <v>5.9047729999999996</v>
      </c>
      <c r="CA22" s="15">
        <v>6.1128780000000003</v>
      </c>
      <c r="CB22" s="15">
        <v>3.4216568000000001</v>
      </c>
      <c r="CC22" s="15">
        <v>0.1</v>
      </c>
      <c r="CD22" s="15">
        <v>12.796013</v>
      </c>
      <c r="CE22" s="15">
        <v>0.1</v>
      </c>
      <c r="CF22" s="15">
        <v>6.0148077000000004</v>
      </c>
      <c r="CG22" s="15">
        <v>4.1982900000000001</v>
      </c>
      <c r="CH22" s="15">
        <v>5.9463524999999997</v>
      </c>
      <c r="CI22" s="15">
        <v>3.3534207</v>
      </c>
      <c r="CJ22" s="15">
        <v>10.080366</v>
      </c>
      <c r="CK22" s="15">
        <v>13.531494</v>
      </c>
      <c r="CL22" s="15">
        <v>16.144860000000001</v>
      </c>
      <c r="CM22" s="14">
        <v>3.6513102000000002</v>
      </c>
      <c r="CN22" s="14">
        <v>4.1887889999999999</v>
      </c>
      <c r="CO22" s="14">
        <v>3.9459780000000002</v>
      </c>
      <c r="CP22" s="14">
        <v>1.2971139</v>
      </c>
      <c r="CQ22" s="14">
        <v>10.244808000000001</v>
      </c>
      <c r="CR22" s="14" t="s">
        <v>1363</v>
      </c>
      <c r="CS22" s="14" t="s">
        <v>1020</v>
      </c>
      <c r="CT22" s="14" t="s">
        <v>1021</v>
      </c>
      <c r="CU22" s="14"/>
      <c r="CV22" s="14">
        <f t="shared" si="0"/>
        <v>1.5607103434054272</v>
      </c>
      <c r="CX22" s="14">
        <f t="shared" si="0"/>
        <v>57.32291</v>
      </c>
      <c r="CZ22" s="14">
        <f t="shared" si="0"/>
        <v>1.441178218244789</v>
      </c>
      <c r="DB22" s="14">
        <f t="shared" si="0"/>
        <v>47.358336000000001</v>
      </c>
      <c r="DD22" s="14">
        <f t="shared" si="1"/>
        <v>0.66313415089920447</v>
      </c>
      <c r="DF22" s="14">
        <f t="shared" si="2"/>
        <v>1.709777305902433</v>
      </c>
      <c r="DH22" s="14">
        <f t="shared" si="3"/>
        <v>0.58611144037521057</v>
      </c>
      <c r="DJ22" s="14">
        <f t="shared" si="4"/>
        <v>3.5540352026612587</v>
      </c>
      <c r="DL22" s="14">
        <f t="shared" si="5"/>
        <v>3.1208052080132198</v>
      </c>
      <c r="DN22" s="14">
        <f t="shared" si="6"/>
        <v>1.6447572676693134</v>
      </c>
      <c r="DP22" s="14">
        <f t="shared" si="7"/>
        <v>0.55974563863371718</v>
      </c>
      <c r="DR22" s="14">
        <f t="shared" si="8"/>
        <v>127.96012999999999</v>
      </c>
      <c r="DT22" s="14">
        <f t="shared" si="9"/>
        <v>60.148077000000001</v>
      </c>
      <c r="DV22" s="14">
        <f t="shared" si="10"/>
        <v>1.4163748812016319</v>
      </c>
      <c r="DX22" s="14">
        <f t="shared" si="11"/>
        <v>3.0059950426142477</v>
      </c>
      <c r="DZ22" s="14">
        <f t="shared" si="12"/>
        <v>1.1931321109110347</v>
      </c>
      <c r="EA22" s="8">
        <f t="shared" si="13"/>
        <v>19.577825613158218</v>
      </c>
      <c r="EB22" s="38">
        <f t="shared" si="14"/>
        <v>0.31762627841366281</v>
      </c>
      <c r="EC22" s="14" t="s">
        <v>1021</v>
      </c>
      <c r="ED22" s="34">
        <v>10.244808000000001</v>
      </c>
      <c r="EE22" s="14" t="s">
        <v>1363</v>
      </c>
      <c r="EF22" s="14" t="s">
        <v>1020</v>
      </c>
    </row>
    <row r="23" spans="1:136">
      <c r="A23" s="14" t="s">
        <v>1022</v>
      </c>
      <c r="B23" s="14">
        <v>2.1501710000000002E-3</v>
      </c>
      <c r="C23" s="14">
        <v>3.8467986999999999</v>
      </c>
      <c r="D23" s="14" t="s">
        <v>1363</v>
      </c>
      <c r="E23" s="14">
        <v>7.4530279999999998</v>
      </c>
      <c r="F23" s="14">
        <v>4.2745810000000004</v>
      </c>
      <c r="G23" s="14">
        <v>6.0721850000000002</v>
      </c>
      <c r="H23" s="14">
        <v>0</v>
      </c>
      <c r="I23" s="14">
        <v>4.19184</v>
      </c>
      <c r="J23" s="14">
        <v>3.7770488000000002</v>
      </c>
      <c r="K23" s="14">
        <v>5.7225184000000002</v>
      </c>
      <c r="L23" s="14">
        <v>3.1143640000000001</v>
      </c>
      <c r="M23" s="14">
        <v>5.4582914999999996</v>
      </c>
      <c r="N23" s="14">
        <v>8.0945180000000008</v>
      </c>
      <c r="O23" s="14">
        <v>3.6865519999999998</v>
      </c>
      <c r="P23" s="14">
        <v>8.5326310000000003</v>
      </c>
      <c r="Q23" s="14">
        <v>3.6820377999999998</v>
      </c>
      <c r="R23" s="14">
        <v>2.9923129999999998</v>
      </c>
      <c r="S23" s="14">
        <v>4.1019034000000003</v>
      </c>
      <c r="T23" s="14">
        <v>2.8237285999999999</v>
      </c>
      <c r="U23" s="14">
        <v>1.3652514</v>
      </c>
      <c r="V23" s="14">
        <v>0.52960366000000003</v>
      </c>
      <c r="W23" s="14">
        <v>2.7922630000000002</v>
      </c>
      <c r="X23" s="14">
        <v>0</v>
      </c>
      <c r="Y23" s="14">
        <v>3.9405640000000002</v>
      </c>
      <c r="Z23" s="14">
        <v>1.6337789</v>
      </c>
      <c r="AA23" s="14">
        <v>4.3114967000000002</v>
      </c>
      <c r="AB23" s="14">
        <v>2.487625</v>
      </c>
      <c r="AC23" s="14">
        <v>3.9299599999999999</v>
      </c>
      <c r="AD23" s="14">
        <v>5.5097655999999997</v>
      </c>
      <c r="AE23" s="14">
        <v>1.7248775000000001</v>
      </c>
      <c r="AF23" s="14">
        <v>5.3912563000000002</v>
      </c>
      <c r="AG23" s="14">
        <v>0</v>
      </c>
      <c r="AH23" s="14">
        <v>1.4574621999999999</v>
      </c>
      <c r="AI23" s="14">
        <v>3.7207837000000001</v>
      </c>
      <c r="AJ23" s="14">
        <v>3.8161304</v>
      </c>
      <c r="AK23" s="14">
        <v>8.9005089999999996</v>
      </c>
      <c r="AL23" s="14">
        <v>4.5238303999999996</v>
      </c>
      <c r="AM23" s="14">
        <v>0</v>
      </c>
      <c r="AN23" s="14">
        <v>4.3668389999999997</v>
      </c>
      <c r="AO23" s="14">
        <v>1.3169394000000001</v>
      </c>
      <c r="AP23" s="14">
        <v>2.9432410999999998</v>
      </c>
      <c r="AQ23" s="14">
        <v>8.9580819999999992</v>
      </c>
      <c r="AR23" s="14">
        <v>4.1697936000000002</v>
      </c>
      <c r="AS23" s="14">
        <v>5.4481153000000004</v>
      </c>
      <c r="AT23" s="14">
        <v>4.9867005000000004</v>
      </c>
      <c r="AU23" s="14">
        <v>3.2348664</v>
      </c>
      <c r="AV23" s="14">
        <v>1.6257282</v>
      </c>
      <c r="AW23" s="14">
        <v>1.7534426000000001</v>
      </c>
      <c r="AX23" s="14">
        <v>3.3085558000000002</v>
      </c>
      <c r="AY23" s="14">
        <v>2.9263167000000001</v>
      </c>
      <c r="AZ23" s="14">
        <v>3.1473110000000002</v>
      </c>
      <c r="BA23" s="14">
        <v>7.2823776999999996</v>
      </c>
      <c r="BB23" s="14">
        <v>7.4429540000000003</v>
      </c>
      <c r="BC23" s="14">
        <v>1.6435754</v>
      </c>
      <c r="BD23" s="14">
        <v>9.5729640000000007</v>
      </c>
      <c r="BE23" s="14">
        <v>2.8046823000000001</v>
      </c>
      <c r="BF23" s="14"/>
      <c r="BG23" s="15">
        <v>4.7376180000000003</v>
      </c>
      <c r="BH23" s="15">
        <v>5.4927225000000002</v>
      </c>
      <c r="BI23" s="15">
        <v>0.1</v>
      </c>
      <c r="BJ23" s="15">
        <v>3.1765910000000002</v>
      </c>
      <c r="BK23" s="15">
        <v>4.5974006999999997</v>
      </c>
      <c r="BL23" s="15">
        <v>7.047307</v>
      </c>
      <c r="BM23" s="15">
        <v>0.1</v>
      </c>
      <c r="BN23" s="15">
        <v>2.9159966000000002</v>
      </c>
      <c r="BO23" s="15">
        <v>5.573925</v>
      </c>
      <c r="BP23" s="15">
        <v>5.9140167000000003</v>
      </c>
      <c r="BQ23" s="15">
        <v>1.6402832000000001</v>
      </c>
      <c r="BR23" s="15">
        <v>3.4517155000000002</v>
      </c>
      <c r="BS23" s="15">
        <v>4.4880469999999999</v>
      </c>
      <c r="BT23" s="15">
        <v>3.0689118</v>
      </c>
      <c r="BU23" s="15">
        <v>0.51707990000000004</v>
      </c>
      <c r="BV23" s="15">
        <v>2.2971504</v>
      </c>
      <c r="BW23" s="15">
        <v>4.9682082999999997</v>
      </c>
      <c r="BX23" s="15">
        <v>5.9633890000000003</v>
      </c>
      <c r="BY23" s="15">
        <v>4.4210143000000004</v>
      </c>
      <c r="BZ23" s="15">
        <v>3.3052253999999999</v>
      </c>
      <c r="CA23" s="15">
        <v>3.0111074000000002</v>
      </c>
      <c r="CB23" s="15">
        <v>3.1602267999999998</v>
      </c>
      <c r="CC23" s="15">
        <v>1.6289800000000001</v>
      </c>
      <c r="CD23" s="15">
        <v>5.6277809999999997</v>
      </c>
      <c r="CE23" s="15">
        <v>1.9401504999999999</v>
      </c>
      <c r="CF23" s="15">
        <v>5.5552497000000001</v>
      </c>
      <c r="CG23" s="15">
        <v>3.8775217999999998</v>
      </c>
      <c r="CH23" s="15">
        <v>4.7879186000000002</v>
      </c>
      <c r="CI23" s="15">
        <v>1.5486021000000001</v>
      </c>
      <c r="CJ23" s="15">
        <v>5.6425340000000004</v>
      </c>
      <c r="CK23" s="15">
        <v>8.8218549999999993</v>
      </c>
      <c r="CL23" s="15">
        <v>15.463590999999999</v>
      </c>
      <c r="CM23" s="14">
        <v>3.1475114999999998</v>
      </c>
      <c r="CN23" s="14">
        <v>4.1911420000000001</v>
      </c>
      <c r="CO23" s="14">
        <v>4.8593169999999999</v>
      </c>
      <c r="CP23" s="14">
        <v>0.39933622000000002</v>
      </c>
      <c r="CQ23" s="14">
        <v>3.8467986999999999</v>
      </c>
      <c r="CR23" s="14" t="s">
        <v>1363</v>
      </c>
      <c r="CS23" s="14" t="s">
        <v>1020</v>
      </c>
      <c r="CT23" s="14" t="s">
        <v>1021</v>
      </c>
      <c r="CU23" s="14"/>
      <c r="CV23" s="14">
        <f t="shared" si="0"/>
        <v>1.1593848427627553</v>
      </c>
      <c r="CX23" s="14">
        <f t="shared" si="0"/>
        <v>31.765910000000002</v>
      </c>
      <c r="CZ23" s="14">
        <f t="shared" si="0"/>
        <v>1.5328894433761235</v>
      </c>
      <c r="DB23" s="14">
        <f t="shared" si="0"/>
        <v>29.159966000000001</v>
      </c>
      <c r="DD23" s="14">
        <f t="shared" si="1"/>
        <v>1.0610147606937661</v>
      </c>
      <c r="DF23" s="14">
        <f t="shared" si="2"/>
        <v>2.1043411893751029</v>
      </c>
      <c r="DH23" s="14">
        <f t="shared" si="3"/>
        <v>0.68379671603260839</v>
      </c>
      <c r="DJ23" s="14">
        <f t="shared" si="4"/>
        <v>4.4425443727362053</v>
      </c>
      <c r="DL23" s="14">
        <f t="shared" si="5"/>
        <v>1.2003097776717615</v>
      </c>
      <c r="DN23" s="14">
        <f t="shared" si="6"/>
        <v>0.74761698916015706</v>
      </c>
      <c r="DP23" s="14">
        <f t="shared" si="7"/>
        <v>1.0495231090063408</v>
      </c>
      <c r="DR23" s="14">
        <f t="shared" si="8"/>
        <v>3.4547882724158674</v>
      </c>
      <c r="DT23" s="14">
        <f t="shared" si="9"/>
        <v>2.8633086453860153</v>
      </c>
      <c r="DV23" s="14">
        <f t="shared" si="10"/>
        <v>1.2347883124731887</v>
      </c>
      <c r="DX23" s="14">
        <f t="shared" si="11"/>
        <v>3.6436306007850563</v>
      </c>
      <c r="DZ23" s="14">
        <f t="shared" si="12"/>
        <v>1.7528729501901812</v>
      </c>
      <c r="EA23" s="8">
        <f t="shared" si="13"/>
        <v>5.4910428738790706</v>
      </c>
      <c r="EB23" s="38">
        <f t="shared" si="14"/>
        <v>-8.8643699106134816E-2</v>
      </c>
      <c r="EC23" s="14" t="s">
        <v>1021</v>
      </c>
      <c r="ED23" s="34">
        <v>3.8467986999999999</v>
      </c>
      <c r="EE23" s="14" t="s">
        <v>1363</v>
      </c>
      <c r="EF23" s="14" t="s">
        <v>1020</v>
      </c>
    </row>
    <row r="24" spans="1:136">
      <c r="A24" s="14" t="s">
        <v>1023</v>
      </c>
      <c r="B24" s="14">
        <v>7.5039720000000002E-3</v>
      </c>
      <c r="C24" s="14">
        <v>5.1114693000000004</v>
      </c>
      <c r="D24" s="14" t="s">
        <v>1363</v>
      </c>
      <c r="E24" s="14">
        <v>7.9692974000000003</v>
      </c>
      <c r="F24" s="14">
        <v>3.3327878000000002</v>
      </c>
      <c r="G24" s="14">
        <v>4.8419347000000004</v>
      </c>
      <c r="H24" s="14">
        <v>2.1592948000000001</v>
      </c>
      <c r="I24" s="14">
        <v>2.4512073999999999</v>
      </c>
      <c r="J24" s="14">
        <v>7.1781297000000004</v>
      </c>
      <c r="K24" s="14">
        <v>2.7885684999999998</v>
      </c>
      <c r="L24" s="14">
        <v>3.6422914999999998</v>
      </c>
      <c r="M24" s="14">
        <v>1.8238705</v>
      </c>
      <c r="N24" s="14">
        <v>4.5439920000000003</v>
      </c>
      <c r="O24" s="14">
        <v>1.4371578</v>
      </c>
      <c r="P24" s="14">
        <v>2.3759594000000002</v>
      </c>
      <c r="Q24" s="14">
        <v>1.5198332000000001</v>
      </c>
      <c r="R24" s="14">
        <v>1.6331239</v>
      </c>
      <c r="S24" s="14">
        <v>3.5979247000000001</v>
      </c>
      <c r="T24" s="14">
        <v>2.4767920000000001</v>
      </c>
      <c r="U24" s="14">
        <v>1.5966803000000001</v>
      </c>
      <c r="V24" s="14">
        <v>0.92906820000000001</v>
      </c>
      <c r="W24" s="14">
        <v>5.9869155999999997</v>
      </c>
      <c r="X24" s="14">
        <v>3.1137397</v>
      </c>
      <c r="Y24" s="14">
        <v>2.6334536000000002</v>
      </c>
      <c r="Z24" s="14">
        <v>2.3884086999999998</v>
      </c>
      <c r="AA24" s="14">
        <v>2.3884837999999999</v>
      </c>
      <c r="AB24" s="14">
        <v>2.4936957</v>
      </c>
      <c r="AC24" s="14">
        <v>3.064095</v>
      </c>
      <c r="AD24" s="14">
        <v>2.1479156000000001</v>
      </c>
      <c r="AE24" s="14">
        <v>2.0172680000000001</v>
      </c>
      <c r="AF24" s="14">
        <v>4.8215839999999996</v>
      </c>
      <c r="AG24" s="14">
        <v>2.4669178</v>
      </c>
      <c r="AH24" s="14">
        <v>0</v>
      </c>
      <c r="AI24" s="14">
        <v>3.9559161999999999</v>
      </c>
      <c r="AJ24" s="14">
        <v>2.6778103999999998</v>
      </c>
      <c r="AK24" s="14">
        <v>3.8349934000000001</v>
      </c>
      <c r="AL24" s="14">
        <v>2.6453410000000002</v>
      </c>
      <c r="AM24" s="14">
        <v>0</v>
      </c>
      <c r="AN24" s="14">
        <v>2.5535393000000002</v>
      </c>
      <c r="AO24" s="14">
        <v>3.0803573000000002</v>
      </c>
      <c r="AP24" s="14">
        <v>3.442161</v>
      </c>
      <c r="AQ24" s="14">
        <v>5.5656942999999997</v>
      </c>
      <c r="AR24" s="14">
        <v>4.3889680000000002</v>
      </c>
      <c r="AS24" s="14">
        <v>5.1769623999999999</v>
      </c>
      <c r="AT24" s="14">
        <v>3.7491523999999998</v>
      </c>
      <c r="AU24" s="14">
        <v>1.2610737000000001</v>
      </c>
      <c r="AV24" s="14">
        <v>0.63377050000000001</v>
      </c>
      <c r="AW24" s="14">
        <v>2.0506753999999998</v>
      </c>
      <c r="AX24" s="14">
        <v>1.9347008000000001</v>
      </c>
      <c r="AY24" s="14">
        <v>3.7334920999999999</v>
      </c>
      <c r="AZ24" s="14">
        <v>1.963106</v>
      </c>
      <c r="BA24" s="14">
        <v>4.4435690000000001</v>
      </c>
      <c r="BB24" s="14">
        <v>4.1911215999999998</v>
      </c>
      <c r="BC24" s="14">
        <v>1.5377472999999999</v>
      </c>
      <c r="BD24" s="14">
        <v>8.3967849999999995</v>
      </c>
      <c r="BE24" s="14">
        <v>1.7891535000000001</v>
      </c>
      <c r="BF24" s="14"/>
      <c r="BG24" s="15">
        <v>1.5830599000000001</v>
      </c>
      <c r="BH24" s="15">
        <v>4.9413957999999996</v>
      </c>
      <c r="BI24" s="15">
        <v>0.1</v>
      </c>
      <c r="BJ24" s="15">
        <v>1.2383556</v>
      </c>
      <c r="BK24" s="15">
        <v>1.9551722</v>
      </c>
      <c r="BL24" s="15">
        <v>5.0719523000000004</v>
      </c>
      <c r="BM24" s="15">
        <v>1.46726</v>
      </c>
      <c r="BN24" s="15">
        <v>4.0303525999999996</v>
      </c>
      <c r="BO24" s="15">
        <v>4.8890867</v>
      </c>
      <c r="BP24" s="15">
        <v>6.532273</v>
      </c>
      <c r="BQ24" s="15">
        <v>0.1</v>
      </c>
      <c r="BR24" s="15">
        <v>6.0552429999999999</v>
      </c>
      <c r="BS24" s="15">
        <v>1.749611</v>
      </c>
      <c r="BT24" s="15">
        <v>3.948048</v>
      </c>
      <c r="BU24" s="15">
        <v>0.60473209999999999</v>
      </c>
      <c r="BV24" s="15">
        <v>1.8805844</v>
      </c>
      <c r="BW24" s="15">
        <v>1.3408587999999999</v>
      </c>
      <c r="BX24" s="15">
        <v>4.8819860000000004</v>
      </c>
      <c r="BY24" s="15">
        <v>1.0340874</v>
      </c>
      <c r="BZ24" s="15">
        <v>3.0924052999999998</v>
      </c>
      <c r="CA24" s="15">
        <v>3.9617230000000001</v>
      </c>
      <c r="CB24" s="15">
        <v>1.2319762999999999</v>
      </c>
      <c r="CC24" s="15">
        <v>0.1</v>
      </c>
      <c r="CD24" s="15">
        <v>6.5817676000000001</v>
      </c>
      <c r="CE24" s="15">
        <v>0.1</v>
      </c>
      <c r="CF24" s="15">
        <v>3.2484704999999998</v>
      </c>
      <c r="CG24" s="15">
        <v>6.0464200000000003</v>
      </c>
      <c r="CH24" s="15">
        <v>2.6350763000000001</v>
      </c>
      <c r="CI24" s="15">
        <v>3.6222230999999998</v>
      </c>
      <c r="CJ24" s="15">
        <v>2.6396084000000002</v>
      </c>
      <c r="CK24" s="15">
        <v>6.3050046000000002</v>
      </c>
      <c r="CL24" s="15">
        <v>14.20955</v>
      </c>
      <c r="CM24" s="14">
        <v>1.0517308999999999</v>
      </c>
      <c r="CN24" s="14">
        <v>2.6393222999999999</v>
      </c>
      <c r="CO24" s="14">
        <v>0.94717300000000004</v>
      </c>
      <c r="CP24" s="14">
        <v>0</v>
      </c>
      <c r="CQ24" s="14">
        <v>5.1114693000000004</v>
      </c>
      <c r="CR24" s="14" t="s">
        <v>1363</v>
      </c>
      <c r="CS24" s="14" t="s">
        <v>1020</v>
      </c>
      <c r="CT24" s="14" t="s">
        <v>1021</v>
      </c>
      <c r="CU24" s="14"/>
      <c r="CV24" s="14">
        <f t="shared" si="0"/>
        <v>3.1214206108056932</v>
      </c>
      <c r="CX24" s="14">
        <f t="shared" si="0"/>
        <v>12.383555999999999</v>
      </c>
      <c r="CZ24" s="14">
        <f t="shared" si="0"/>
        <v>2.5941205076463345</v>
      </c>
      <c r="DB24" s="14">
        <f t="shared" si="0"/>
        <v>2.746856453525619</v>
      </c>
      <c r="DD24" s="14">
        <f t="shared" si="1"/>
        <v>1.3360926898678234</v>
      </c>
      <c r="DF24" s="14">
        <f t="shared" si="2"/>
        <v>60.552429999999994</v>
      </c>
      <c r="DH24" s="14">
        <f t="shared" si="3"/>
        <v>2.256529022737054</v>
      </c>
      <c r="DJ24" s="14">
        <f t="shared" si="4"/>
        <v>3.109781008813655</v>
      </c>
      <c r="DL24" s="14">
        <f t="shared" si="5"/>
        <v>3.6409396723950356</v>
      </c>
      <c r="DN24" s="14">
        <f t="shared" si="6"/>
        <v>2.9904680204013703</v>
      </c>
      <c r="DP24" s="14">
        <f t="shared" si="7"/>
        <v>0.31096982297853731</v>
      </c>
      <c r="DR24" s="14">
        <f t="shared" si="8"/>
        <v>65.817675999999992</v>
      </c>
      <c r="DT24" s="14">
        <f t="shared" si="9"/>
        <v>32.484704999999998</v>
      </c>
      <c r="DV24" s="14">
        <f t="shared" si="10"/>
        <v>0.43580768454721969</v>
      </c>
      <c r="DX24" s="14">
        <f t="shared" si="11"/>
        <v>0.72872606880564594</v>
      </c>
      <c r="DZ24" s="14">
        <f t="shared" si="12"/>
        <v>2.2536938355286846</v>
      </c>
      <c r="EA24" s="8">
        <f t="shared" si="13"/>
        <v>12.297735774878291</v>
      </c>
      <c r="EB24" s="38">
        <f t="shared" si="14"/>
        <v>8.32142609864195E-2</v>
      </c>
      <c r="EC24" s="14" t="s">
        <v>1021</v>
      </c>
      <c r="ED24" s="34">
        <v>5.1114693000000004</v>
      </c>
      <c r="EE24" s="14" t="s">
        <v>1363</v>
      </c>
      <c r="EF24" s="14" t="s">
        <v>1020</v>
      </c>
    </row>
    <row r="25" spans="1:136">
      <c r="A25" s="14" t="s">
        <v>1024</v>
      </c>
      <c r="B25" s="18">
        <v>5.2800000000000004E-4</v>
      </c>
      <c r="C25" s="14">
        <v>5.6137433000000003</v>
      </c>
      <c r="D25" s="14" t="s">
        <v>1363</v>
      </c>
      <c r="E25" s="14">
        <v>9.5807830000000003</v>
      </c>
      <c r="F25" s="14">
        <v>4.0067162999999999</v>
      </c>
      <c r="G25" s="14">
        <v>3.1045495999999999</v>
      </c>
      <c r="H25" s="14">
        <v>2.5959294000000002</v>
      </c>
      <c r="I25" s="14">
        <v>2.9468703000000001</v>
      </c>
      <c r="J25" s="14">
        <v>4.6467247</v>
      </c>
      <c r="K25" s="14">
        <v>4.0229397000000002</v>
      </c>
      <c r="L25" s="14">
        <v>3.2841040000000001</v>
      </c>
      <c r="M25" s="14">
        <v>3.2890177</v>
      </c>
      <c r="N25" s="14">
        <v>4.5523670000000003</v>
      </c>
      <c r="O25" s="14">
        <v>1.4398066</v>
      </c>
      <c r="P25" s="14">
        <v>2.8564061999999999</v>
      </c>
      <c r="Q25" s="14">
        <v>1.2181074999999999</v>
      </c>
      <c r="R25" s="14">
        <v>1.9633605000000001</v>
      </c>
      <c r="S25" s="14">
        <v>2.8836447999999999</v>
      </c>
      <c r="T25" s="14">
        <v>4.9627140000000001</v>
      </c>
      <c r="U25" s="14">
        <v>1.9195477999999999</v>
      </c>
      <c r="V25" s="14">
        <v>2.2338733999999998</v>
      </c>
      <c r="W25" s="14">
        <v>3.9259306999999999</v>
      </c>
      <c r="X25" s="14">
        <v>3.7433743000000002</v>
      </c>
      <c r="Y25" s="14">
        <v>3.1659687000000001</v>
      </c>
      <c r="Z25" s="14">
        <v>2.2970983999999999</v>
      </c>
      <c r="AA25" s="14">
        <v>2.2333603000000002</v>
      </c>
      <c r="AB25" s="14">
        <v>2.9979499999999999</v>
      </c>
      <c r="AC25" s="14">
        <v>2.9469528</v>
      </c>
      <c r="AD25" s="14">
        <v>2.5822493999999998</v>
      </c>
      <c r="AE25" s="14">
        <v>2.4251830000000001</v>
      </c>
      <c r="AF25" s="14">
        <v>4.6818410000000004</v>
      </c>
      <c r="AG25" s="14">
        <v>2.9657574000000002</v>
      </c>
      <c r="AH25" s="14">
        <v>0</v>
      </c>
      <c r="AI25" s="14">
        <v>4.2802639999999998</v>
      </c>
      <c r="AJ25" s="14">
        <v>2.8615954000000001</v>
      </c>
      <c r="AK25" s="14">
        <v>4.6104735999999997</v>
      </c>
      <c r="AL25" s="14">
        <v>4.4523640000000002</v>
      </c>
      <c r="AM25" s="14">
        <v>0</v>
      </c>
      <c r="AN25" s="14">
        <v>4.2978525000000003</v>
      </c>
      <c r="AO25" s="14">
        <v>3.7032416000000001</v>
      </c>
      <c r="AP25" s="14">
        <v>2.0691030000000001</v>
      </c>
      <c r="AQ25" s="14">
        <v>5.1167563999999999</v>
      </c>
      <c r="AR25" s="14">
        <v>5.2764688</v>
      </c>
      <c r="AS25" s="14">
        <v>4.7875423000000001</v>
      </c>
      <c r="AT25" s="14">
        <v>3.0048499999999998</v>
      </c>
      <c r="AU25" s="14">
        <v>1.5160775</v>
      </c>
      <c r="AV25" s="14">
        <v>0</v>
      </c>
      <c r="AW25" s="14">
        <v>2.4653459</v>
      </c>
      <c r="AX25" s="14">
        <v>2.32592</v>
      </c>
      <c r="AY25" s="14">
        <v>2.9922985999999998</v>
      </c>
      <c r="AZ25" s="14">
        <v>2.9500860000000002</v>
      </c>
      <c r="BA25" s="14">
        <v>4.451759</v>
      </c>
      <c r="BB25" s="14">
        <v>5.8137869999999996</v>
      </c>
      <c r="BC25" s="14">
        <v>1.8486978000000001</v>
      </c>
      <c r="BD25" s="14">
        <v>10.094713</v>
      </c>
      <c r="BE25" s="14">
        <v>2.1509410999999998</v>
      </c>
      <c r="BF25" s="14"/>
      <c r="BG25" s="15">
        <v>1.9031731999999999</v>
      </c>
      <c r="BH25" s="15">
        <v>4.7524829999999998</v>
      </c>
      <c r="BI25" s="15">
        <v>0.1</v>
      </c>
      <c r="BJ25" s="15">
        <v>1.4887656</v>
      </c>
      <c r="BK25" s="15">
        <v>1.1752654</v>
      </c>
      <c r="BL25" s="15">
        <v>4.5731700000000002</v>
      </c>
      <c r="BM25" s="15">
        <v>0.1</v>
      </c>
      <c r="BN25" s="15">
        <v>4.0999002000000004</v>
      </c>
      <c r="BO25" s="15">
        <v>6.5307965000000001</v>
      </c>
      <c r="BP25" s="15">
        <v>6.9292717000000001</v>
      </c>
      <c r="BQ25" s="15">
        <v>0.35480666</v>
      </c>
      <c r="BR25" s="15">
        <v>4.8531227000000001</v>
      </c>
      <c r="BS25" s="15">
        <v>2.1034028999999999</v>
      </c>
      <c r="BT25" s="15">
        <v>4.7463899999999999</v>
      </c>
      <c r="BU25" s="15">
        <v>0.1</v>
      </c>
      <c r="BV25" s="15">
        <v>2.9068204999999998</v>
      </c>
      <c r="BW25" s="15">
        <v>1.6119962000000001</v>
      </c>
      <c r="BX25" s="15">
        <v>4.1922717</v>
      </c>
      <c r="BY25" s="15">
        <v>1.2431920999999999</v>
      </c>
      <c r="BZ25" s="15">
        <v>3.7177258000000002</v>
      </c>
      <c r="CA25" s="15">
        <v>4.4982280000000001</v>
      </c>
      <c r="CB25" s="15">
        <v>1.4810964</v>
      </c>
      <c r="CC25" s="15">
        <v>0.1</v>
      </c>
      <c r="CD25" s="15">
        <v>7.9126782000000002</v>
      </c>
      <c r="CE25" s="15">
        <v>0.1</v>
      </c>
      <c r="CF25" s="15">
        <v>1.3017831</v>
      </c>
      <c r="CG25" s="15">
        <v>2.4230255999999999</v>
      </c>
      <c r="CH25" s="15">
        <v>3.5639093000000002</v>
      </c>
      <c r="CI25" s="15">
        <v>2.9031193000000002</v>
      </c>
      <c r="CJ25" s="15">
        <v>4.7600519999999999</v>
      </c>
      <c r="CK25" s="15">
        <v>7.5799503000000001</v>
      </c>
      <c r="CL25" s="15">
        <v>10.870929</v>
      </c>
      <c r="CM25" s="14">
        <v>0.63220160000000003</v>
      </c>
      <c r="CN25" s="14">
        <v>3.1730239999999998</v>
      </c>
      <c r="CO25" s="14">
        <v>0</v>
      </c>
      <c r="CP25" s="14">
        <v>0</v>
      </c>
      <c r="CQ25" s="14">
        <v>5.6137433000000003</v>
      </c>
      <c r="CR25" s="14" t="s">
        <v>1363</v>
      </c>
      <c r="CS25" s="14" t="s">
        <v>1020</v>
      </c>
      <c r="CT25" s="14" t="s">
        <v>1021</v>
      </c>
      <c r="CU25" s="14"/>
      <c r="CV25" s="14">
        <f t="shared" si="0"/>
        <v>2.4971363615250572</v>
      </c>
      <c r="CX25" s="14">
        <f t="shared" si="0"/>
        <v>14.887656</v>
      </c>
      <c r="CZ25" s="14">
        <f t="shared" si="0"/>
        <v>3.891180664384402</v>
      </c>
      <c r="DB25" s="14">
        <f t="shared" si="0"/>
        <v>40.999002000000004</v>
      </c>
      <c r="DD25" s="14">
        <f t="shared" si="1"/>
        <v>1.061014793524802</v>
      </c>
      <c r="DF25" s="14">
        <f t="shared" si="2"/>
        <v>13.678217596028215</v>
      </c>
      <c r="DH25" s="14">
        <f t="shared" si="3"/>
        <v>2.2565291699464711</v>
      </c>
      <c r="DJ25" s="14">
        <f t="shared" si="4"/>
        <v>29.068204999999995</v>
      </c>
      <c r="DL25" s="14">
        <f t="shared" si="5"/>
        <v>2.6006709569166477</v>
      </c>
      <c r="DN25" s="14">
        <f t="shared" si="6"/>
        <v>2.9904676839564863</v>
      </c>
      <c r="DP25" s="14">
        <f t="shared" si="7"/>
        <v>0.32926218946660774</v>
      </c>
      <c r="DR25" s="14">
        <f t="shared" si="8"/>
        <v>79.126781999999992</v>
      </c>
      <c r="DT25" s="14">
        <f t="shared" si="9"/>
        <v>13.017830999999999</v>
      </c>
      <c r="DV25" s="14">
        <f t="shared" si="10"/>
        <v>1.470850865133245</v>
      </c>
      <c r="DX25" s="14">
        <f t="shared" si="11"/>
        <v>1.6396336175368333</v>
      </c>
      <c r="DZ25" s="14">
        <f t="shared" si="12"/>
        <v>1.4341689021364692</v>
      </c>
      <c r="EA25" s="8">
        <f t="shared" si="13"/>
        <v>13.184288050034702</v>
      </c>
      <c r="EB25" s="38">
        <f t="shared" si="14"/>
        <v>0.29679778549557179</v>
      </c>
      <c r="EC25" s="14" t="s">
        <v>1021</v>
      </c>
      <c r="ED25" s="34">
        <v>5.6137433000000003</v>
      </c>
      <c r="EE25" s="14" t="s">
        <v>1363</v>
      </c>
      <c r="EF25" s="14" t="s">
        <v>1020</v>
      </c>
    </row>
    <row r="26" spans="1:136">
      <c r="A26" s="14" t="s">
        <v>1025</v>
      </c>
      <c r="B26" s="14">
        <v>5.1337459999999998E-3</v>
      </c>
      <c r="C26" s="14">
        <v>2.9875113999999998</v>
      </c>
      <c r="D26" s="14" t="s">
        <v>1363</v>
      </c>
      <c r="E26" s="14">
        <v>8.4810949999999998</v>
      </c>
      <c r="F26" s="14">
        <v>2.5464373</v>
      </c>
      <c r="G26" s="14">
        <v>4.4394125999999998</v>
      </c>
      <c r="H26" s="14">
        <v>0</v>
      </c>
      <c r="I26" s="14">
        <v>3.6922104</v>
      </c>
      <c r="J26" s="14">
        <v>3.2545351999999999</v>
      </c>
      <c r="K26" s="14">
        <v>3.2872469999999998</v>
      </c>
      <c r="L26" s="14">
        <v>4.7707123999999999</v>
      </c>
      <c r="M26" s="14">
        <v>3.5833876</v>
      </c>
      <c r="N26" s="14">
        <v>4.9598079999999998</v>
      </c>
      <c r="O26" s="14">
        <v>2.3530060000000002</v>
      </c>
      <c r="P26" s="14">
        <v>3.4232626000000002</v>
      </c>
      <c r="Q26" s="14">
        <v>2.322476</v>
      </c>
      <c r="R26" s="14">
        <v>2.2918745999999999</v>
      </c>
      <c r="S26" s="14">
        <v>1.9635834000000001</v>
      </c>
      <c r="T26" s="14">
        <v>1.6220645</v>
      </c>
      <c r="U26" s="14">
        <v>1.3942326</v>
      </c>
      <c r="V26" s="14">
        <v>1.4197206</v>
      </c>
      <c r="W26" s="14">
        <v>4.990189</v>
      </c>
      <c r="X26" s="14">
        <v>2.0392047999999998</v>
      </c>
      <c r="Y26" s="14">
        <v>3.4493255999999999</v>
      </c>
      <c r="Z26" s="14">
        <v>0.62567264</v>
      </c>
      <c r="AA26" s="14">
        <v>2.7808546999999999</v>
      </c>
      <c r="AB26" s="14">
        <v>1.9053237000000001</v>
      </c>
      <c r="AC26" s="14">
        <v>3.4113766999999999</v>
      </c>
      <c r="AD26" s="14">
        <v>5.6267256999999997</v>
      </c>
      <c r="AE26" s="14">
        <v>1.3211195</v>
      </c>
      <c r="AF26" s="14">
        <v>4.1292752999999998</v>
      </c>
      <c r="AG26" s="14">
        <v>3.2311952000000002</v>
      </c>
      <c r="AH26" s="14">
        <v>0</v>
      </c>
      <c r="AI26" s="14">
        <v>3.6270509</v>
      </c>
      <c r="AJ26" s="14">
        <v>2.5331399999999999</v>
      </c>
      <c r="AK26" s="14">
        <v>5.3819090000000003</v>
      </c>
      <c r="AL26" s="14">
        <v>4.8508544000000002</v>
      </c>
      <c r="AM26" s="14">
        <v>0</v>
      </c>
      <c r="AN26" s="14">
        <v>4.0135829999999997</v>
      </c>
      <c r="AO26" s="14">
        <v>2.0173426000000001</v>
      </c>
      <c r="AP26" s="14">
        <v>1.6907171999999999</v>
      </c>
      <c r="AQ26" s="14">
        <v>6.8611820000000003</v>
      </c>
      <c r="AR26" s="14">
        <v>4.3115376999999997</v>
      </c>
      <c r="AS26" s="14">
        <v>3.9120235000000001</v>
      </c>
      <c r="AT26" s="14">
        <v>3.0009709999999998</v>
      </c>
      <c r="AU26" s="14">
        <v>3.7990658000000002</v>
      </c>
      <c r="AV26" s="14">
        <v>0.62258950000000002</v>
      </c>
      <c r="AW26" s="14">
        <v>1.3429983000000001</v>
      </c>
      <c r="AX26" s="14">
        <v>1.2670459999999999</v>
      </c>
      <c r="AY26" s="14">
        <v>3.0563549999999999</v>
      </c>
      <c r="AZ26" s="14">
        <v>2.7320031999999999</v>
      </c>
      <c r="BA26" s="14">
        <v>5.5777245000000004</v>
      </c>
      <c r="BB26" s="14">
        <v>4.8561635000000001</v>
      </c>
      <c r="BC26" s="14">
        <v>2.0141578</v>
      </c>
      <c r="BD26" s="14">
        <v>5.4990993000000001</v>
      </c>
      <c r="BE26" s="14">
        <v>1.5623015</v>
      </c>
      <c r="BF26" s="14"/>
      <c r="BG26" s="15">
        <v>3.2398574</v>
      </c>
      <c r="BH26" s="15">
        <v>3.559761</v>
      </c>
      <c r="BI26" s="15">
        <v>0.1</v>
      </c>
      <c r="BJ26" s="15">
        <v>2.7033524999999998</v>
      </c>
      <c r="BK26" s="15">
        <v>2.2407922999999998</v>
      </c>
      <c r="BL26" s="15">
        <v>6.2280911999999997</v>
      </c>
      <c r="BM26" s="15">
        <v>0.4804582</v>
      </c>
      <c r="BN26" s="15">
        <v>1.8273457</v>
      </c>
      <c r="BO26" s="15">
        <v>4.2691850000000002</v>
      </c>
      <c r="BP26" s="15">
        <v>4.7813167999999999</v>
      </c>
      <c r="BQ26" s="15">
        <v>0.96640545</v>
      </c>
      <c r="BR26" s="15">
        <v>3.3046758000000001</v>
      </c>
      <c r="BS26" s="15">
        <v>2.1770763</v>
      </c>
      <c r="BT26" s="15">
        <v>5.1711954999999996</v>
      </c>
      <c r="BU26" s="15">
        <v>0.1</v>
      </c>
      <c r="BV26" s="15">
        <v>2.1113224000000002</v>
      </c>
      <c r="BW26" s="15">
        <v>3.5125424999999999</v>
      </c>
      <c r="BX26" s="15">
        <v>6.3944774000000004</v>
      </c>
      <c r="BY26" s="15">
        <v>4.0633764000000001</v>
      </c>
      <c r="BZ26" s="15">
        <v>3.0378492000000001</v>
      </c>
      <c r="CA26" s="15">
        <v>2.5945537000000001</v>
      </c>
      <c r="CB26" s="15">
        <v>2.4204835999999998</v>
      </c>
      <c r="CC26" s="15">
        <v>4.3668440000000004</v>
      </c>
      <c r="CD26" s="15">
        <v>4.310435</v>
      </c>
      <c r="CE26" s="15">
        <v>0.99066779999999999</v>
      </c>
      <c r="CF26" s="15">
        <v>0.70914686000000005</v>
      </c>
      <c r="CG26" s="15">
        <v>1.9799165000000001</v>
      </c>
      <c r="CH26" s="15">
        <v>3.4514507999999999</v>
      </c>
      <c r="CI26" s="15">
        <v>2.7675822000000001</v>
      </c>
      <c r="CJ26" s="15">
        <v>2.5930404999999999</v>
      </c>
      <c r="CK26" s="15">
        <v>6.381462</v>
      </c>
      <c r="CL26" s="15">
        <v>12.6898775</v>
      </c>
      <c r="CM26" s="14">
        <v>1.5497643999999999</v>
      </c>
      <c r="CN26" s="14">
        <v>5.1855187000000003</v>
      </c>
      <c r="CO26" s="14">
        <v>1.2406173</v>
      </c>
      <c r="CP26" s="14">
        <v>0.61171984999999995</v>
      </c>
      <c r="CQ26" s="14">
        <v>2.9875113999999998</v>
      </c>
      <c r="CR26" s="14" t="s">
        <v>1363</v>
      </c>
      <c r="CS26" s="14" t="s">
        <v>1020</v>
      </c>
      <c r="CT26" s="14" t="s">
        <v>1021</v>
      </c>
      <c r="CU26" s="14"/>
      <c r="CV26" s="14">
        <f t="shared" si="0"/>
        <v>1.0987400247924493</v>
      </c>
      <c r="CX26" s="14">
        <f t="shared" si="0"/>
        <v>27.033524999999997</v>
      </c>
      <c r="CZ26" s="14">
        <f t="shared" si="0"/>
        <v>2.7794147632513733</v>
      </c>
      <c r="DB26" s="14">
        <f t="shared" si="0"/>
        <v>3.8033396037365996</v>
      </c>
      <c r="DD26" s="14">
        <f t="shared" si="1"/>
        <v>1.1199600860585801</v>
      </c>
      <c r="DF26" s="14">
        <f t="shared" si="2"/>
        <v>3.4195541840125179</v>
      </c>
      <c r="DH26" s="14">
        <f t="shared" si="3"/>
        <v>2.3752936449677944</v>
      </c>
      <c r="DJ26" s="14">
        <f t="shared" si="4"/>
        <v>21.113223999999999</v>
      </c>
      <c r="DL26" s="14">
        <f t="shared" si="5"/>
        <v>1.8204697594406334</v>
      </c>
      <c r="DN26" s="14">
        <f t="shared" si="6"/>
        <v>0.74761698177899538</v>
      </c>
      <c r="DP26" s="14">
        <f t="shared" si="7"/>
        <v>0.93290942484636175</v>
      </c>
      <c r="DR26" s="14">
        <f t="shared" si="8"/>
        <v>0.98708243298821752</v>
      </c>
      <c r="DT26" s="14">
        <f t="shared" si="9"/>
        <v>0.71582710167828212</v>
      </c>
      <c r="DV26" s="14">
        <f t="shared" si="10"/>
        <v>1.7432304847199362</v>
      </c>
      <c r="DX26" s="14">
        <f t="shared" si="11"/>
        <v>0.93693350824412724</v>
      </c>
      <c r="DZ26" s="14">
        <f t="shared" si="12"/>
        <v>1.9885533283752219</v>
      </c>
      <c r="EA26" s="8">
        <f t="shared" si="13"/>
        <v>4.5384796455556913</v>
      </c>
      <c r="EB26" s="38">
        <f t="shared" si="14"/>
        <v>-0.45606071529277631</v>
      </c>
      <c r="EC26" s="14" t="s">
        <v>1021</v>
      </c>
      <c r="ED26" s="34">
        <v>2.9875113999999998</v>
      </c>
      <c r="EE26" s="14" t="s">
        <v>1363</v>
      </c>
      <c r="EF26" s="14" t="s">
        <v>1020</v>
      </c>
    </row>
    <row r="27" spans="1:136">
      <c r="A27" s="14" t="s">
        <v>1026</v>
      </c>
      <c r="B27" s="14">
        <v>6.0191910000000001E-3</v>
      </c>
      <c r="C27" s="14">
        <v>2.4616031999999999</v>
      </c>
      <c r="D27" s="14" t="s">
        <v>1363</v>
      </c>
      <c r="E27" s="14">
        <v>7.2744993999999998</v>
      </c>
      <c r="F27" s="14">
        <v>2.5618699999999999</v>
      </c>
      <c r="G27" s="14">
        <v>4.4663180000000002</v>
      </c>
      <c r="H27" s="14">
        <v>1.6598215000000001</v>
      </c>
      <c r="I27" s="14">
        <v>3.7684220000000002</v>
      </c>
      <c r="J27" s="14">
        <v>2.1222055000000002</v>
      </c>
      <c r="K27" s="14">
        <v>0.85741436000000004</v>
      </c>
      <c r="L27" s="14">
        <v>5.9495360000000002</v>
      </c>
      <c r="M27" s="14">
        <v>1.4019854</v>
      </c>
      <c r="N27" s="14">
        <v>1.1643022999999999</v>
      </c>
      <c r="O27" s="14">
        <v>1.4729657</v>
      </c>
      <c r="P27" s="14">
        <v>0.36527374000000001</v>
      </c>
      <c r="Q27" s="14">
        <v>1.5577011000000001</v>
      </c>
      <c r="R27" s="14">
        <v>3.7660825</v>
      </c>
      <c r="S27" s="14">
        <v>1.3828387</v>
      </c>
      <c r="T27" s="14">
        <v>1.2692517000000001</v>
      </c>
      <c r="U27" s="14">
        <v>1.0227894</v>
      </c>
      <c r="V27" s="14">
        <v>1.1902709</v>
      </c>
      <c r="W27" s="14">
        <v>2.5102161999999999</v>
      </c>
      <c r="X27" s="14">
        <v>2.3934907999999999</v>
      </c>
      <c r="Y27" s="14">
        <v>2.0243012999999999</v>
      </c>
      <c r="Z27" s="14">
        <v>1.4687507</v>
      </c>
      <c r="AA27" s="14">
        <v>0.40799912999999999</v>
      </c>
      <c r="AB27" s="14">
        <v>1.2779141999999999</v>
      </c>
      <c r="AC27" s="14">
        <v>2.1197968</v>
      </c>
      <c r="AD27" s="14">
        <v>6.1915297999999996</v>
      </c>
      <c r="AE27" s="14">
        <v>0</v>
      </c>
      <c r="AF27" s="14">
        <v>2.1382431999999998</v>
      </c>
      <c r="AG27" s="14">
        <v>5.6888620000000003</v>
      </c>
      <c r="AH27" s="14">
        <v>0</v>
      </c>
      <c r="AI27" s="14">
        <v>2.4326886999999999</v>
      </c>
      <c r="AJ27" s="14">
        <v>2.0583974999999999</v>
      </c>
      <c r="AK27" s="14">
        <v>5.8958177999999997</v>
      </c>
      <c r="AL27" s="14">
        <v>5.2869409999999997</v>
      </c>
      <c r="AM27" s="14">
        <v>0</v>
      </c>
      <c r="AN27" s="14">
        <v>4.3183183999999999</v>
      </c>
      <c r="AO27" s="14">
        <v>1.1839151000000001</v>
      </c>
      <c r="AP27" s="14">
        <v>1.3229719</v>
      </c>
      <c r="AQ27" s="14">
        <v>6.0399193999999996</v>
      </c>
      <c r="AR27" s="14">
        <v>3.186312</v>
      </c>
      <c r="AS27" s="14">
        <v>2.4489005000000001</v>
      </c>
      <c r="AT27" s="14">
        <v>1.7611760000000001</v>
      </c>
      <c r="AU27" s="14">
        <v>2.1326155999999998</v>
      </c>
      <c r="AV27" s="14">
        <v>0</v>
      </c>
      <c r="AW27" s="14">
        <v>0</v>
      </c>
      <c r="AX27" s="14">
        <v>0</v>
      </c>
      <c r="AY27" s="14">
        <v>3.8265151999999998</v>
      </c>
      <c r="AZ27" s="14">
        <v>1.3203871</v>
      </c>
      <c r="BA27" s="14">
        <v>1.9924995000000001</v>
      </c>
      <c r="BB27" s="14">
        <v>2.2303799999999998</v>
      </c>
      <c r="BC27" s="14">
        <v>2.9551153000000001</v>
      </c>
      <c r="BD27" s="14">
        <v>2.1514994999999999</v>
      </c>
      <c r="BE27" s="14">
        <v>1.8337317</v>
      </c>
      <c r="BF27" s="14"/>
      <c r="BG27" s="15">
        <v>2.2816450000000001</v>
      </c>
      <c r="BH27" s="15">
        <v>1.5193544999999999</v>
      </c>
      <c r="BI27" s="15">
        <v>0.1</v>
      </c>
      <c r="BJ27" s="15">
        <v>2.8557231000000001</v>
      </c>
      <c r="BK27" s="15">
        <v>3.3815591</v>
      </c>
      <c r="BL27" s="15">
        <v>5.3607719999999999</v>
      </c>
      <c r="BM27" s="15">
        <v>1.1278634999999999</v>
      </c>
      <c r="BN27" s="15">
        <v>2.3831376999999998</v>
      </c>
      <c r="BO27" s="15">
        <v>3.3406014000000002</v>
      </c>
      <c r="BP27" s="15">
        <v>6.4981169999999997</v>
      </c>
      <c r="BQ27" s="15">
        <v>0.1</v>
      </c>
      <c r="BR27" s="15">
        <v>3.1030574</v>
      </c>
      <c r="BS27" s="15">
        <v>0.94143209999999999</v>
      </c>
      <c r="BT27" s="15">
        <v>4.1383809999999999</v>
      </c>
      <c r="BU27" s="15">
        <v>0.46484962000000002</v>
      </c>
      <c r="BV27" s="15">
        <v>1.8586035000000001</v>
      </c>
      <c r="BW27" s="15">
        <v>5.4970699999999999</v>
      </c>
      <c r="BX27" s="15">
        <v>3.7527184</v>
      </c>
      <c r="BY27" s="15">
        <v>1.9872236000000001</v>
      </c>
      <c r="BZ27" s="15">
        <v>2.6742276999999999</v>
      </c>
      <c r="CA27" s="15">
        <v>2.0302164999999999</v>
      </c>
      <c r="CB27" s="15">
        <v>0.94700399999999996</v>
      </c>
      <c r="CC27" s="15">
        <v>2.9288732999999998</v>
      </c>
      <c r="CD27" s="15">
        <v>4.0474550000000002</v>
      </c>
      <c r="CE27" s="15">
        <v>0.58139193</v>
      </c>
      <c r="CF27" s="15">
        <v>2.4970564999999998</v>
      </c>
      <c r="CG27" s="15">
        <v>1.5492679</v>
      </c>
      <c r="CH27" s="15">
        <v>4.8106774999999997</v>
      </c>
      <c r="CI27" s="15">
        <v>3.2484145</v>
      </c>
      <c r="CJ27" s="15">
        <v>3.0435485999999998</v>
      </c>
      <c r="CK27" s="15">
        <v>1.3217931000000001</v>
      </c>
      <c r="CL27" s="15">
        <v>1.9859445</v>
      </c>
      <c r="CM27" s="14">
        <v>1.4147905000000001</v>
      </c>
      <c r="CN27" s="14">
        <v>4.9271153999999999</v>
      </c>
      <c r="CO27" s="14">
        <v>1.4561588999999999</v>
      </c>
      <c r="CP27" s="14">
        <v>2.1539953000000001</v>
      </c>
      <c r="CQ27" s="14">
        <v>2.4616031999999999</v>
      </c>
      <c r="CR27" s="14" t="s">
        <v>1363</v>
      </c>
      <c r="CS27" s="14" t="s">
        <v>1020</v>
      </c>
      <c r="CT27" s="14" t="s">
        <v>1021</v>
      </c>
      <c r="CU27" s="14"/>
      <c r="CV27" s="14">
        <f t="shared" si="0"/>
        <v>0.66590310937941699</v>
      </c>
      <c r="CX27" s="14">
        <f t="shared" si="0"/>
        <v>28.557230999999998</v>
      </c>
      <c r="CZ27" s="14">
        <f t="shared" si="0"/>
        <v>1.5852959659939108</v>
      </c>
      <c r="DB27" s="14">
        <f t="shared" si="0"/>
        <v>2.1129664183653429</v>
      </c>
      <c r="DD27" s="14">
        <f t="shared" si="1"/>
        <v>1.9451937606204677</v>
      </c>
      <c r="DF27" s="14">
        <f t="shared" si="2"/>
        <v>31.030573999999998</v>
      </c>
      <c r="DH27" s="14">
        <f t="shared" si="3"/>
        <v>4.3958358760021037</v>
      </c>
      <c r="DJ27" s="14">
        <f t="shared" si="4"/>
        <v>3.9982898125204449</v>
      </c>
      <c r="DL27" s="14">
        <f t="shared" si="5"/>
        <v>0.68267611654936178</v>
      </c>
      <c r="DN27" s="14">
        <f t="shared" si="6"/>
        <v>1.3457105179306443</v>
      </c>
      <c r="DP27" s="14">
        <f t="shared" si="7"/>
        <v>0.46645468599038575</v>
      </c>
      <c r="DR27" s="14">
        <f t="shared" si="8"/>
        <v>1.3819153597391873</v>
      </c>
      <c r="DT27" s="14">
        <f t="shared" si="9"/>
        <v>4.2949624360971086</v>
      </c>
      <c r="DV27" s="14">
        <f t="shared" si="10"/>
        <v>3.1051295260167717</v>
      </c>
      <c r="DX27" s="14">
        <f t="shared" si="11"/>
        <v>0.93693357174707836</v>
      </c>
      <c r="DZ27" s="14">
        <f t="shared" si="12"/>
        <v>1.5024624504394826</v>
      </c>
      <c r="EA27" s="8">
        <f t="shared" si="13"/>
        <v>5.5004709129619807</v>
      </c>
      <c r="EB27" s="38">
        <f t="shared" si="14"/>
        <v>-0.50021949590036563</v>
      </c>
      <c r="EC27" s="14" t="s">
        <v>1021</v>
      </c>
      <c r="ED27" s="34">
        <v>2.4616031999999999</v>
      </c>
      <c r="EE27" s="14" t="s">
        <v>1363</v>
      </c>
      <c r="EF27" s="14" t="s">
        <v>1020</v>
      </c>
    </row>
    <row r="28" spans="1:136">
      <c r="A28" s="14" t="s">
        <v>1105</v>
      </c>
      <c r="B28" s="14">
        <v>4.6829879999999999E-3</v>
      </c>
      <c r="C28" s="14">
        <v>3.0535717</v>
      </c>
      <c r="D28" s="14" t="s">
        <v>1363</v>
      </c>
      <c r="E28" s="14">
        <v>1.2980811999999999</v>
      </c>
      <c r="F28" s="14">
        <v>0</v>
      </c>
      <c r="G28" s="14">
        <v>2.5237756</v>
      </c>
      <c r="H28" s="14">
        <v>1.4068693000000001</v>
      </c>
      <c r="I28" s="14">
        <v>3.1941247000000001</v>
      </c>
      <c r="J28" s="14">
        <v>3.5975741999999999</v>
      </c>
      <c r="K28" s="14">
        <v>0</v>
      </c>
      <c r="L28" s="14">
        <v>2.3731027</v>
      </c>
      <c r="M28" s="14">
        <v>3.5649798000000001</v>
      </c>
      <c r="N28" s="14">
        <v>4.4408965</v>
      </c>
      <c r="O28" s="14">
        <v>2.8091020000000002</v>
      </c>
      <c r="P28" s="14">
        <v>3.7152843</v>
      </c>
      <c r="Q28" s="14">
        <v>1.3203117</v>
      </c>
      <c r="R28" s="14">
        <v>5.1682296000000001</v>
      </c>
      <c r="S28" s="14">
        <v>1.5627972000000001</v>
      </c>
      <c r="T28" s="14">
        <v>2.1516426000000002</v>
      </c>
      <c r="U28" s="14">
        <v>3.4676762000000001</v>
      </c>
      <c r="V28" s="14">
        <v>2.4213045000000002</v>
      </c>
      <c r="W28" s="14">
        <v>0</v>
      </c>
      <c r="X28" s="14">
        <v>0</v>
      </c>
      <c r="Y28" s="14">
        <v>4.2895082999999996</v>
      </c>
      <c r="Z28" s="14">
        <v>3.7347514999999998</v>
      </c>
      <c r="AA28" s="14">
        <v>2.4207481999999998</v>
      </c>
      <c r="AB28" s="14">
        <v>4.3326539999999998</v>
      </c>
      <c r="AC28" s="14">
        <v>1.9963838</v>
      </c>
      <c r="AD28" s="14">
        <v>4.198366</v>
      </c>
      <c r="AE28" s="14">
        <v>0</v>
      </c>
      <c r="AF28" s="14">
        <v>0.96660316000000002</v>
      </c>
      <c r="AG28" s="14">
        <v>3.2145964999999999</v>
      </c>
      <c r="AH28" s="14">
        <v>5.5528310000000003</v>
      </c>
      <c r="AI28" s="14">
        <v>2.577442</v>
      </c>
      <c r="AJ28" s="14">
        <v>1.5508474999999999</v>
      </c>
      <c r="AK28" s="14">
        <v>1.4278033000000001</v>
      </c>
      <c r="AL28" s="14">
        <v>5.5153546000000002</v>
      </c>
      <c r="AM28" s="14">
        <v>0</v>
      </c>
      <c r="AN28" s="14">
        <v>3.9929657000000001</v>
      </c>
      <c r="AO28" s="14">
        <v>0</v>
      </c>
      <c r="AP28" s="14">
        <v>0</v>
      </c>
      <c r="AQ28" s="14">
        <v>4.2662100000000001</v>
      </c>
      <c r="AR28" s="14">
        <v>2.2241279999999999</v>
      </c>
      <c r="AS28" s="14">
        <v>0</v>
      </c>
      <c r="AT28" s="14">
        <v>3.2569691999999999</v>
      </c>
      <c r="AU28" s="14">
        <v>1.3146260999999999</v>
      </c>
      <c r="AV28" s="14">
        <v>2.4775653000000002</v>
      </c>
      <c r="AW28" s="14">
        <v>2.6721984999999999</v>
      </c>
      <c r="AX28" s="14">
        <v>1.2605371000000001</v>
      </c>
      <c r="AY28" s="14">
        <v>0.40542060000000002</v>
      </c>
      <c r="AZ28" s="14">
        <v>2.5580885000000002</v>
      </c>
      <c r="BA28" s="14">
        <v>2.4126400000000001</v>
      </c>
      <c r="BB28" s="14">
        <v>0.42010584000000001</v>
      </c>
      <c r="BC28" s="14">
        <v>0</v>
      </c>
      <c r="BD28" s="14">
        <v>0</v>
      </c>
      <c r="BE28" s="14">
        <v>2.3314140000000001</v>
      </c>
      <c r="BF28" s="14"/>
      <c r="BG28" s="15">
        <v>2.5785716000000001</v>
      </c>
      <c r="BH28" s="15">
        <v>2.8975700999999998</v>
      </c>
      <c r="BI28" s="15">
        <v>0.1</v>
      </c>
      <c r="BJ28" s="15">
        <v>1.6136792</v>
      </c>
      <c r="BK28" s="15">
        <v>0.1</v>
      </c>
      <c r="BL28" s="15">
        <v>1.6522927000000001</v>
      </c>
      <c r="BM28" s="15">
        <v>0.1</v>
      </c>
      <c r="BN28" s="15">
        <v>2.8279356999999998</v>
      </c>
      <c r="BO28" s="15">
        <v>1.4157515000000001</v>
      </c>
      <c r="BP28" s="15">
        <v>1.0014221999999999</v>
      </c>
      <c r="BQ28" s="15">
        <v>0.76915279999999997</v>
      </c>
      <c r="BR28" s="15">
        <v>2.6301599000000002</v>
      </c>
      <c r="BS28" s="15">
        <v>4.1037964999999996</v>
      </c>
      <c r="BT28" s="15">
        <v>4.6769375999999996</v>
      </c>
      <c r="BU28" s="15">
        <v>2.3640468000000001</v>
      </c>
      <c r="BV28" s="15">
        <v>2.1004765000000001</v>
      </c>
      <c r="BW28" s="15">
        <v>1.7472491999999999</v>
      </c>
      <c r="BX28" s="15">
        <v>1.8176082</v>
      </c>
      <c r="BY28" s="15">
        <v>0.1</v>
      </c>
      <c r="BZ28" s="15">
        <v>0.1</v>
      </c>
      <c r="CA28" s="15">
        <v>3.1548311999999998</v>
      </c>
      <c r="CB28" s="15">
        <v>4.8160990000000004</v>
      </c>
      <c r="CC28" s="15">
        <v>0.1</v>
      </c>
      <c r="CD28" s="15">
        <v>3.4306337999999998</v>
      </c>
      <c r="CE28" s="15">
        <v>0.1</v>
      </c>
      <c r="CF28" s="15">
        <v>7.05504</v>
      </c>
      <c r="CG28" s="15">
        <v>0.65658190000000005</v>
      </c>
      <c r="CH28" s="15">
        <v>2.1460754999999998</v>
      </c>
      <c r="CI28" s="15">
        <v>1.5733515</v>
      </c>
      <c r="CJ28" s="15">
        <v>1.7198133</v>
      </c>
      <c r="CK28" s="15">
        <v>2.9876144</v>
      </c>
      <c r="CL28" s="15">
        <v>6.733168</v>
      </c>
      <c r="CM28" s="14">
        <v>1.0278689000000001</v>
      </c>
      <c r="CN28" s="14">
        <v>1.9652878</v>
      </c>
      <c r="CO28" s="14">
        <v>4.9369769999999997</v>
      </c>
      <c r="CP28" s="14">
        <v>2.4343097</v>
      </c>
      <c r="CQ28" s="14">
        <v>3.0535717</v>
      </c>
      <c r="CR28" s="14" t="s">
        <v>1363</v>
      </c>
      <c r="CS28" s="14" t="s">
        <v>1106</v>
      </c>
      <c r="CT28" s="14" t="s">
        <v>1107</v>
      </c>
      <c r="CU28" s="14"/>
      <c r="CV28" s="14">
        <f t="shared" si="0"/>
        <v>1.1237113214153136</v>
      </c>
      <c r="CX28" s="14">
        <f t="shared" si="0"/>
        <v>16.136792</v>
      </c>
      <c r="CZ28" s="14">
        <f t="shared" si="0"/>
        <v>16.522926999999999</v>
      </c>
      <c r="DB28" s="14">
        <f t="shared" si="0"/>
        <v>28.279356999999997</v>
      </c>
      <c r="DD28" s="14">
        <f t="shared" si="1"/>
        <v>0.70734320253236527</v>
      </c>
      <c r="DF28" s="14">
        <f t="shared" si="2"/>
        <v>3.419554476041692</v>
      </c>
      <c r="DH28" s="14">
        <f t="shared" si="3"/>
        <v>1.1396611893401634</v>
      </c>
      <c r="DJ28" s="14">
        <f t="shared" si="4"/>
        <v>0.88850884847118927</v>
      </c>
      <c r="DL28" s="14">
        <f t="shared" si="5"/>
        <v>1.0402684402430975</v>
      </c>
      <c r="DN28" s="14">
        <f t="shared" si="6"/>
        <v>1</v>
      </c>
      <c r="DP28" s="14">
        <f t="shared" si="7"/>
        <v>1.5265789814681687</v>
      </c>
      <c r="DR28" s="14">
        <f t="shared" si="8"/>
        <v>34.306337999999997</v>
      </c>
      <c r="DT28" s="14">
        <f t="shared" si="9"/>
        <v>70.550399999999996</v>
      </c>
      <c r="DV28" s="14">
        <f t="shared" si="10"/>
        <v>3.2685572051255138</v>
      </c>
      <c r="DX28" s="14">
        <f t="shared" si="11"/>
        <v>1.0930890522556467</v>
      </c>
      <c r="DZ28" s="14">
        <f t="shared" si="12"/>
        <v>2.2536937832405681</v>
      </c>
      <c r="EA28" s="8">
        <f t="shared" si="13"/>
        <v>11.453548781258355</v>
      </c>
      <c r="EB28" s="38">
        <f t="shared" si="14"/>
        <v>0.44403291556353852</v>
      </c>
      <c r="EC28" s="14" t="s">
        <v>1107</v>
      </c>
      <c r="ED28" s="34">
        <v>3.0535717</v>
      </c>
      <c r="EE28" s="14" t="s">
        <v>1363</v>
      </c>
      <c r="EF28" s="14" t="s">
        <v>1106</v>
      </c>
    </row>
    <row r="29" spans="1:136">
      <c r="A29" s="14" t="s">
        <v>239</v>
      </c>
      <c r="B29" s="14">
        <v>8.1909510000000001E-3</v>
      </c>
      <c r="C29" s="14">
        <v>1.8182765999999999</v>
      </c>
      <c r="D29" s="14" t="s">
        <v>1363</v>
      </c>
      <c r="E29" s="14">
        <v>0.88200049999999997</v>
      </c>
      <c r="F29" s="14">
        <v>0</v>
      </c>
      <c r="G29" s="14">
        <v>1.5719152999999999</v>
      </c>
      <c r="H29" s="14">
        <v>0.95591820000000005</v>
      </c>
      <c r="I29" s="14">
        <v>1.0851477</v>
      </c>
      <c r="J29" s="14">
        <v>1.2222126</v>
      </c>
      <c r="K29" s="14">
        <v>0.74069830000000003</v>
      </c>
      <c r="L29" s="14">
        <v>2.8217694999999998</v>
      </c>
      <c r="M29" s="14">
        <v>0.80742610000000004</v>
      </c>
      <c r="N29" s="14">
        <v>1.005811</v>
      </c>
      <c r="O29" s="14">
        <v>1.9086860000000001</v>
      </c>
      <c r="P29" s="14">
        <v>1.4725695999999999</v>
      </c>
      <c r="Q29" s="14">
        <v>2.6913160999999999</v>
      </c>
      <c r="R29" s="14">
        <v>2.4787979999999998</v>
      </c>
      <c r="S29" s="14">
        <v>2.3891977999999998</v>
      </c>
      <c r="T29" s="14">
        <v>1.4619652999999999</v>
      </c>
      <c r="U29" s="14">
        <v>0.94246554000000005</v>
      </c>
      <c r="V29" s="14">
        <v>1.7822905</v>
      </c>
      <c r="W29" s="14">
        <v>0.48189145</v>
      </c>
      <c r="X29" s="14">
        <v>2.7569005</v>
      </c>
      <c r="Y29" s="14">
        <v>0.87437092999999999</v>
      </c>
      <c r="Z29" s="14">
        <v>0</v>
      </c>
      <c r="AA29" s="14">
        <v>2.5847064999999998</v>
      </c>
      <c r="AB29" s="14">
        <v>3.1278787000000001</v>
      </c>
      <c r="AC29" s="14">
        <v>1.6277671</v>
      </c>
      <c r="AD29" s="14">
        <v>0.95088064999999999</v>
      </c>
      <c r="AE29" s="14">
        <v>3.5721720000000001</v>
      </c>
      <c r="AF29" s="14">
        <v>1.4777389000000001</v>
      </c>
      <c r="AG29" s="14">
        <v>1.6381539000000001</v>
      </c>
      <c r="AH29" s="14">
        <v>2.2637719999999999</v>
      </c>
      <c r="AI29" s="14">
        <v>1.7512810999999999</v>
      </c>
      <c r="AJ29" s="14">
        <v>0.7903097</v>
      </c>
      <c r="AK29" s="14">
        <v>6.0633879999999998</v>
      </c>
      <c r="AL29" s="14">
        <v>1.4053085999999999</v>
      </c>
      <c r="AM29" s="14">
        <v>5.7174516000000004</v>
      </c>
      <c r="AN29" s="14">
        <v>1.8087198</v>
      </c>
      <c r="AO29" s="14">
        <v>1.7045897999999999</v>
      </c>
      <c r="AP29" s="14">
        <v>0.76192104999999999</v>
      </c>
      <c r="AQ29" s="14">
        <v>1.0145588999999999</v>
      </c>
      <c r="AR29" s="14">
        <v>1.9429928000000001</v>
      </c>
      <c r="AS29" s="14">
        <v>2.0273945000000002</v>
      </c>
      <c r="AT29" s="14">
        <v>1.2909143000000001</v>
      </c>
      <c r="AU29" s="14">
        <v>1.0048975</v>
      </c>
      <c r="AV29" s="14">
        <v>1.5431334999999999</v>
      </c>
      <c r="AW29" s="14">
        <v>2.7234972000000002</v>
      </c>
      <c r="AX29" s="14">
        <v>2.5694718000000001</v>
      </c>
      <c r="AY29" s="14">
        <v>1.5150796</v>
      </c>
      <c r="AZ29" s="14">
        <v>1.8467642</v>
      </c>
      <c r="BA29" s="14">
        <v>0.65572160000000002</v>
      </c>
      <c r="BB29" s="14">
        <v>1.4272357</v>
      </c>
      <c r="BC29" s="14">
        <v>2.0422788000000001</v>
      </c>
      <c r="BD29" s="14">
        <v>1.2390833999999999</v>
      </c>
      <c r="BE29" s="14">
        <v>1.5841137000000001</v>
      </c>
      <c r="BF29" s="14"/>
      <c r="BG29" s="15">
        <v>0.87602429999999998</v>
      </c>
      <c r="BH29" s="15">
        <v>1.3125313999999999</v>
      </c>
      <c r="BI29" s="15">
        <v>0.1</v>
      </c>
      <c r="BJ29" s="15">
        <v>1.0964381999999999</v>
      </c>
      <c r="BK29" s="15">
        <v>0.86555325999999999</v>
      </c>
      <c r="BL29" s="15">
        <v>1.1226746999999999</v>
      </c>
      <c r="BM29" s="15">
        <v>1.2991098000000001</v>
      </c>
      <c r="BN29" s="15">
        <v>1.3724877</v>
      </c>
      <c r="BO29" s="15">
        <v>0.1</v>
      </c>
      <c r="BP29" s="15">
        <v>2.0412933999999998</v>
      </c>
      <c r="BQ29" s="15">
        <v>0.91457146</v>
      </c>
      <c r="BR29" s="15">
        <v>4.4677524999999996</v>
      </c>
      <c r="BS29" s="15">
        <v>1.7040133</v>
      </c>
      <c r="BT29" s="15">
        <v>1.2711258000000001</v>
      </c>
      <c r="BU29" s="15">
        <v>2.1417155000000001</v>
      </c>
      <c r="BV29" s="15">
        <v>0.59466660000000005</v>
      </c>
      <c r="BW29" s="15">
        <v>0.39573148000000002</v>
      </c>
      <c r="BX29" s="15">
        <v>1.2350007999999999</v>
      </c>
      <c r="BY29" s="15">
        <v>0.45778975</v>
      </c>
      <c r="BZ29" s="15">
        <v>1.5401312</v>
      </c>
      <c r="CA29" s="15">
        <v>0.53589916000000004</v>
      </c>
      <c r="CB29" s="15">
        <v>1.6361848999999999</v>
      </c>
      <c r="CC29" s="15">
        <v>0.1</v>
      </c>
      <c r="CD29" s="15">
        <v>0.87412310000000004</v>
      </c>
      <c r="CE29" s="15">
        <v>0.66966605000000001</v>
      </c>
      <c r="CF29" s="15">
        <v>0.95873030000000004</v>
      </c>
      <c r="CG29" s="15">
        <v>0.89224859999999995</v>
      </c>
      <c r="CH29" s="15">
        <v>2.7705473999999999</v>
      </c>
      <c r="CI29" s="15">
        <v>1.6035554000000001</v>
      </c>
      <c r="CJ29" s="15">
        <v>2.3371053000000002</v>
      </c>
      <c r="CK29" s="15">
        <v>0.76124203000000001</v>
      </c>
      <c r="CL29" s="15">
        <v>2.2874753000000001</v>
      </c>
      <c r="CM29" s="14">
        <v>1.0476011000000001</v>
      </c>
      <c r="CN29" s="14">
        <v>2.8376057000000001</v>
      </c>
      <c r="CO29" s="14">
        <v>1.6772511000000001</v>
      </c>
      <c r="CP29" s="14">
        <v>0.82701389999999997</v>
      </c>
      <c r="CQ29" s="14">
        <v>1.8182765999999999</v>
      </c>
      <c r="CR29" s="14" t="s">
        <v>1363</v>
      </c>
      <c r="CS29" s="14" t="s">
        <v>240</v>
      </c>
      <c r="CT29" s="14" t="s">
        <v>241</v>
      </c>
      <c r="CU29" s="14"/>
      <c r="CV29" s="14">
        <f t="shared" si="0"/>
        <v>1.4982819540508179</v>
      </c>
      <c r="CX29" s="14">
        <f t="shared" si="0"/>
        <v>10.964381999999999</v>
      </c>
      <c r="CZ29" s="14">
        <f t="shared" si="0"/>
        <v>1.2970602178772914</v>
      </c>
      <c r="DB29" s="14">
        <f t="shared" si="0"/>
        <v>1.0564832164302047</v>
      </c>
      <c r="DD29" s="14">
        <f t="shared" si="1"/>
        <v>20.412933999999996</v>
      </c>
      <c r="DF29" s="14">
        <f t="shared" si="2"/>
        <v>4.8850775422185153</v>
      </c>
      <c r="DH29" s="14">
        <f t="shared" si="3"/>
        <v>0.74596002272986961</v>
      </c>
      <c r="DJ29" s="14">
        <f t="shared" si="4"/>
        <v>0.27765900746387651</v>
      </c>
      <c r="DL29" s="14">
        <f t="shared" si="5"/>
        <v>3.120805046896951</v>
      </c>
      <c r="DN29" s="14">
        <f t="shared" si="6"/>
        <v>3.3642762862209126</v>
      </c>
      <c r="DP29" s="14">
        <f t="shared" si="7"/>
        <v>3.0531581725188741</v>
      </c>
      <c r="DR29" s="14">
        <f t="shared" si="8"/>
        <v>8.7412309999999991</v>
      </c>
      <c r="DT29" s="14">
        <f t="shared" si="9"/>
        <v>1.4316543297961724</v>
      </c>
      <c r="DV29" s="14">
        <f t="shared" si="10"/>
        <v>3.105129444865478</v>
      </c>
      <c r="DX29" s="14">
        <f t="shared" si="11"/>
        <v>1.4574521715931985</v>
      </c>
      <c r="DZ29" s="14">
        <f t="shared" si="12"/>
        <v>3.0049251221717226</v>
      </c>
      <c r="EA29" s="8">
        <f t="shared" si="13"/>
        <v>4.2760293459271175</v>
      </c>
      <c r="EB29" s="38">
        <f t="shared" si="14"/>
        <v>6.3065657699095834E-2</v>
      </c>
      <c r="EC29" s="14" t="s">
        <v>241</v>
      </c>
      <c r="ED29" s="34">
        <v>1.8182765999999999</v>
      </c>
      <c r="EE29" s="14" t="s">
        <v>1363</v>
      </c>
      <c r="EF29" s="14" t="s">
        <v>240</v>
      </c>
    </row>
    <row r="30" spans="1:136">
      <c r="A30" s="14" t="s">
        <v>1222</v>
      </c>
      <c r="B30" s="14">
        <v>1.5921170000000001E-3</v>
      </c>
      <c r="C30" s="14">
        <v>3.4197218</v>
      </c>
      <c r="D30" s="14" t="s">
        <v>1363</v>
      </c>
      <c r="E30" s="14">
        <v>0</v>
      </c>
      <c r="F30" s="14">
        <v>1.6133915000000001</v>
      </c>
      <c r="G30" s="14">
        <v>1.8751717000000001</v>
      </c>
      <c r="H30" s="14">
        <v>0</v>
      </c>
      <c r="I30" s="14">
        <v>3.5598643000000001</v>
      </c>
      <c r="J30" s="14">
        <v>0.80190205999999997</v>
      </c>
      <c r="K30" s="14">
        <v>3.2398481000000001</v>
      </c>
      <c r="L30" s="14">
        <v>2.6448320000000001</v>
      </c>
      <c r="M30" s="14">
        <v>2.6487892</v>
      </c>
      <c r="N30" s="14">
        <v>4.3994629999999999</v>
      </c>
      <c r="O30" s="14">
        <v>0.69572334999999996</v>
      </c>
      <c r="P30" s="14">
        <v>5.5209317000000002</v>
      </c>
      <c r="Q30" s="14">
        <v>0.73574620000000002</v>
      </c>
      <c r="R30" s="14">
        <v>1.3552968999999999</v>
      </c>
      <c r="S30" s="14">
        <v>4.3543586999999997</v>
      </c>
      <c r="T30" s="14">
        <v>2.3980138000000002</v>
      </c>
      <c r="U30" s="14">
        <v>0.77294766999999998</v>
      </c>
      <c r="V30" s="14">
        <v>3.1483118999999999</v>
      </c>
      <c r="W30" s="14">
        <v>1.5808614000000001</v>
      </c>
      <c r="X30" s="14">
        <v>0</v>
      </c>
      <c r="Y30" s="14">
        <v>1.9122691999999999</v>
      </c>
      <c r="Z30" s="14">
        <v>1.3874648999999999</v>
      </c>
      <c r="AA30" s="14">
        <v>1.9270951999999999</v>
      </c>
      <c r="AB30" s="14">
        <v>1.2071898000000001</v>
      </c>
      <c r="AC30" s="14">
        <v>1.779982</v>
      </c>
      <c r="AD30" s="14">
        <v>1.5596983</v>
      </c>
      <c r="AE30" s="14">
        <v>0</v>
      </c>
      <c r="AF30" s="14">
        <v>1.0772828999999999</v>
      </c>
      <c r="AG30" s="14">
        <v>0</v>
      </c>
      <c r="AH30" s="14">
        <v>2.4754605000000001</v>
      </c>
      <c r="AI30" s="14">
        <v>5.1706243000000001</v>
      </c>
      <c r="AJ30" s="14">
        <v>2.1605319999999999</v>
      </c>
      <c r="AK30" s="14">
        <v>1.5912921</v>
      </c>
      <c r="AL30" s="14">
        <v>0</v>
      </c>
      <c r="AM30" s="14">
        <v>0</v>
      </c>
      <c r="AN30" s="14">
        <v>2.9667838</v>
      </c>
      <c r="AO30" s="14">
        <v>2.2367861000000002</v>
      </c>
      <c r="AP30" s="14">
        <v>4.9990163000000001</v>
      </c>
      <c r="AQ30" s="14">
        <v>2.3773537</v>
      </c>
      <c r="AR30" s="14">
        <v>0.35411415000000002</v>
      </c>
      <c r="AS30" s="14">
        <v>0</v>
      </c>
      <c r="AT30" s="14">
        <v>1.2099682</v>
      </c>
      <c r="AU30" s="14">
        <v>2.5640228</v>
      </c>
      <c r="AV30" s="14">
        <v>2.7612559999999999</v>
      </c>
      <c r="AW30" s="14">
        <v>0</v>
      </c>
      <c r="AX30" s="14">
        <v>0</v>
      </c>
      <c r="AY30" s="14">
        <v>1.3555284999999999</v>
      </c>
      <c r="AZ30" s="14">
        <v>0</v>
      </c>
      <c r="BA30" s="14">
        <v>3.7644549999999999</v>
      </c>
      <c r="BB30" s="14">
        <v>0.46820956000000002</v>
      </c>
      <c r="BC30" s="14">
        <v>0</v>
      </c>
      <c r="BD30" s="14">
        <v>0</v>
      </c>
      <c r="BE30" s="14">
        <v>2.5983698</v>
      </c>
      <c r="BF30" s="14"/>
      <c r="BG30" s="15">
        <v>2.2990623000000001</v>
      </c>
      <c r="BH30" s="15">
        <v>2.870536</v>
      </c>
      <c r="BI30" s="15">
        <v>0.1</v>
      </c>
      <c r="BJ30" s="15">
        <v>3.5969033000000001</v>
      </c>
      <c r="BK30" s="15">
        <v>0.1</v>
      </c>
      <c r="BL30" s="15">
        <v>1.8414866000000001</v>
      </c>
      <c r="BM30" s="15">
        <v>2.130887</v>
      </c>
      <c r="BN30" s="15">
        <v>4.5024930000000003</v>
      </c>
      <c r="BO30" s="15">
        <v>3.1557210000000002</v>
      </c>
      <c r="BP30" s="15">
        <v>2.2321776999999998</v>
      </c>
      <c r="BQ30" s="15">
        <v>1.2858356</v>
      </c>
      <c r="BR30" s="15">
        <v>4.3969849999999999</v>
      </c>
      <c r="BS30" s="15">
        <v>2.0327541999999998</v>
      </c>
      <c r="BT30" s="15">
        <v>1.5637394</v>
      </c>
      <c r="BU30" s="15">
        <v>2.6347391999999998</v>
      </c>
      <c r="BV30" s="15">
        <v>3.5114836999999999</v>
      </c>
      <c r="BW30" s="15">
        <v>0.1</v>
      </c>
      <c r="BX30" s="15">
        <v>0.1</v>
      </c>
      <c r="BY30" s="15">
        <v>0.1</v>
      </c>
      <c r="BZ30" s="15">
        <v>2.2455349999999998</v>
      </c>
      <c r="CA30" s="15">
        <v>1.9178569999999999</v>
      </c>
      <c r="CB30" s="15">
        <v>3.5783740000000002</v>
      </c>
      <c r="CC30" s="15">
        <v>0.1</v>
      </c>
      <c r="CD30" s="15">
        <v>5.7351812999999998</v>
      </c>
      <c r="CE30" s="15">
        <v>0.1</v>
      </c>
      <c r="CF30" s="15">
        <v>3.1451476</v>
      </c>
      <c r="CG30" s="15">
        <v>1.4635260000000001</v>
      </c>
      <c r="CH30" s="15">
        <v>2.8701713</v>
      </c>
      <c r="CI30" s="15">
        <v>0.1</v>
      </c>
      <c r="CJ30" s="15">
        <v>3.8334773000000002</v>
      </c>
      <c r="CK30" s="15">
        <v>2.4972805999999999</v>
      </c>
      <c r="CL30" s="15">
        <v>1.8760353000000001</v>
      </c>
      <c r="CM30" s="14">
        <v>3.4366913000000001</v>
      </c>
      <c r="CN30" s="14">
        <v>0.54758019999999996</v>
      </c>
      <c r="CO30" s="14">
        <v>0</v>
      </c>
      <c r="CP30" s="14">
        <v>0</v>
      </c>
      <c r="CQ30" s="14">
        <v>3.4197218</v>
      </c>
      <c r="CR30" s="14" t="s">
        <v>1363</v>
      </c>
      <c r="CS30" s="14" t="s">
        <v>1223</v>
      </c>
      <c r="CT30" s="14" t="s">
        <v>1224</v>
      </c>
      <c r="CU30" s="14"/>
      <c r="CV30" s="14">
        <f t="shared" si="0"/>
        <v>1.2485681662476045</v>
      </c>
      <c r="CX30" s="14">
        <f t="shared" si="0"/>
        <v>35.969032999999996</v>
      </c>
      <c r="CZ30" s="14">
        <f t="shared" si="0"/>
        <v>18.414866</v>
      </c>
      <c r="DB30" s="14">
        <f t="shared" si="0"/>
        <v>2.1129665721363922</v>
      </c>
      <c r="DD30" s="14">
        <f t="shared" si="1"/>
        <v>0.70734317133865754</v>
      </c>
      <c r="DF30" s="14">
        <f t="shared" si="2"/>
        <v>3.4195545682511823</v>
      </c>
      <c r="DH30" s="14">
        <f t="shared" si="3"/>
        <v>0.7692712675246226</v>
      </c>
      <c r="DJ30" s="14">
        <f t="shared" si="4"/>
        <v>1.3327632958890201</v>
      </c>
      <c r="DL30" s="14">
        <f t="shared" si="5"/>
        <v>1</v>
      </c>
      <c r="DN30" s="14">
        <f t="shared" si="6"/>
        <v>22.455349999999996</v>
      </c>
      <c r="DP30" s="14">
        <f t="shared" si="7"/>
        <v>1.8658189844185464</v>
      </c>
      <c r="DR30" s="14">
        <f t="shared" si="8"/>
        <v>57.351812999999993</v>
      </c>
      <c r="DT30" s="14">
        <f t="shared" si="9"/>
        <v>31.451476</v>
      </c>
      <c r="DV30" s="14">
        <f t="shared" si="10"/>
        <v>1.9611344793327894</v>
      </c>
      <c r="DX30" s="14">
        <f t="shared" si="11"/>
        <v>38.334772999999998</v>
      </c>
      <c r="DZ30" s="14">
        <f t="shared" si="12"/>
        <v>0.7512312793364111</v>
      </c>
      <c r="EA30" s="8">
        <f t="shared" si="13"/>
        <v>13.696622674029705</v>
      </c>
      <c r="EB30" s="38">
        <f t="shared" si="14"/>
        <v>0.24416690756999898</v>
      </c>
      <c r="EC30" s="14" t="s">
        <v>1224</v>
      </c>
      <c r="ED30" s="34">
        <v>3.4197218</v>
      </c>
      <c r="EE30" s="14" t="s">
        <v>1363</v>
      </c>
      <c r="EF30" s="14" t="s">
        <v>1223</v>
      </c>
    </row>
    <row r="31" spans="1:136">
      <c r="A31" s="14" t="s">
        <v>1099</v>
      </c>
      <c r="B31" s="14">
        <v>6.8703210000000004E-3</v>
      </c>
      <c r="C31" s="14">
        <v>2.872315</v>
      </c>
      <c r="D31" s="14" t="s">
        <v>1363</v>
      </c>
      <c r="E31" s="14">
        <v>0.56912870000000004</v>
      </c>
      <c r="F31" s="14">
        <v>3.8081852999999999</v>
      </c>
      <c r="G31" s="14">
        <v>4.2416609999999997</v>
      </c>
      <c r="H31" s="14">
        <v>2.4673023000000001</v>
      </c>
      <c r="I31" s="14">
        <v>6.8620925000000002</v>
      </c>
      <c r="J31" s="14">
        <v>5.0474075999999997</v>
      </c>
      <c r="K31" s="14">
        <v>1.2745348000000001</v>
      </c>
      <c r="L31" s="14">
        <v>2.8612633000000001</v>
      </c>
      <c r="M31" s="14">
        <v>0</v>
      </c>
      <c r="N31" s="14">
        <v>4.3267993999999996</v>
      </c>
      <c r="O31" s="14">
        <v>3.9685480000000002</v>
      </c>
      <c r="P31" s="14">
        <v>2.4433853999999999</v>
      </c>
      <c r="Q31" s="14">
        <v>6.2229104</v>
      </c>
      <c r="R31" s="14">
        <v>5.1983569999999997</v>
      </c>
      <c r="S31" s="14">
        <v>3.0833566000000001</v>
      </c>
      <c r="T31" s="14">
        <v>1.8867255000000001</v>
      </c>
      <c r="U31" s="14">
        <v>4.7131239999999996</v>
      </c>
      <c r="V31" s="14">
        <v>2.8309145</v>
      </c>
      <c r="W31" s="14">
        <v>1.2438009000000001</v>
      </c>
      <c r="X31" s="14">
        <v>7.1157836999999997</v>
      </c>
      <c r="Y31" s="14">
        <v>1.1284111999999999</v>
      </c>
      <c r="Z31" s="14">
        <v>2.7290975999999998</v>
      </c>
      <c r="AA31" s="14">
        <v>5.458367</v>
      </c>
      <c r="AB31" s="14">
        <v>5.2239056000000001</v>
      </c>
      <c r="AC31" s="14">
        <v>9.6282049999999995</v>
      </c>
      <c r="AD31" s="14">
        <v>2.7610877</v>
      </c>
      <c r="AE31" s="14">
        <v>3.4575244999999999</v>
      </c>
      <c r="AF31" s="14">
        <v>5.2974496000000002</v>
      </c>
      <c r="AG31" s="14">
        <v>4.9329095000000001</v>
      </c>
      <c r="AH31" s="14">
        <v>6.3298940000000004</v>
      </c>
      <c r="AI31" s="14">
        <v>3.3901488999999998</v>
      </c>
      <c r="AJ31" s="14">
        <v>4.079707</v>
      </c>
      <c r="AK31" s="14">
        <v>2.8170172999999998</v>
      </c>
      <c r="AL31" s="14">
        <v>3.6272153999999999</v>
      </c>
      <c r="AM31" s="14">
        <v>0</v>
      </c>
      <c r="AN31" s="14">
        <v>5.2520090000000001</v>
      </c>
      <c r="AO31" s="14">
        <v>1.3199053999999999</v>
      </c>
      <c r="AP31" s="14">
        <v>2.9498698999999999</v>
      </c>
      <c r="AQ31" s="14">
        <v>3.7409409999999998</v>
      </c>
      <c r="AR31" s="14">
        <v>5.4329405</v>
      </c>
      <c r="AS31" s="14">
        <v>3.4127412000000001</v>
      </c>
      <c r="AT31" s="14">
        <v>3.3319545000000002</v>
      </c>
      <c r="AU31" s="14">
        <v>2.4496262</v>
      </c>
      <c r="AV31" s="14">
        <v>3.8019094</v>
      </c>
      <c r="AW31" s="14">
        <v>1.1715945000000001</v>
      </c>
      <c r="AX31" s="14">
        <v>2.7633397999999998</v>
      </c>
      <c r="AY31" s="14">
        <v>3.5550394000000001</v>
      </c>
      <c r="AZ31" s="14">
        <v>3.9254750999999999</v>
      </c>
      <c r="BA31" s="14">
        <v>1.9040294</v>
      </c>
      <c r="BB31" s="14">
        <v>7.1834315999999996</v>
      </c>
      <c r="BC31" s="14">
        <v>1.7570957</v>
      </c>
      <c r="BD31" s="14">
        <v>3.1981747</v>
      </c>
      <c r="BE31" s="14">
        <v>3.7479990000000001</v>
      </c>
      <c r="BF31" s="14"/>
      <c r="BG31" s="15">
        <v>3.9569070000000002</v>
      </c>
      <c r="BH31" s="15">
        <v>4.3758435000000002</v>
      </c>
      <c r="BI31" s="15">
        <v>4.5907929999999997</v>
      </c>
      <c r="BJ31" s="15">
        <v>4.7166600000000001</v>
      </c>
      <c r="BK31" s="15">
        <v>1.9548051</v>
      </c>
      <c r="BL31" s="15">
        <v>2.1732860000000001</v>
      </c>
      <c r="BM31" s="15">
        <v>2.0956923999999999</v>
      </c>
      <c r="BN31" s="15">
        <v>3.8967520000000002</v>
      </c>
      <c r="BO31" s="15">
        <v>2.7932394</v>
      </c>
      <c r="BP31" s="15">
        <v>3.0734338999999999</v>
      </c>
      <c r="BQ31" s="15">
        <v>3.3722615</v>
      </c>
      <c r="BR31" s="15">
        <v>3.4594895999999999</v>
      </c>
      <c r="BS31" s="15">
        <v>4.1982784000000004</v>
      </c>
      <c r="BT31" s="15">
        <v>5.3314279999999998</v>
      </c>
      <c r="BU31" s="15">
        <v>1.7274817</v>
      </c>
      <c r="BV31" s="15">
        <v>3.9906952000000002</v>
      </c>
      <c r="BW31" s="15">
        <v>1.7874763</v>
      </c>
      <c r="BX31" s="15">
        <v>2.7891827</v>
      </c>
      <c r="BY31" s="15">
        <v>1.4769905999999999</v>
      </c>
      <c r="BZ31" s="15">
        <v>4.6377373000000004</v>
      </c>
      <c r="CA31" s="15">
        <v>3.898107</v>
      </c>
      <c r="CB31" s="15">
        <v>4.5750529999999996</v>
      </c>
      <c r="CC31" s="15">
        <v>0.1</v>
      </c>
      <c r="CD31" s="15">
        <v>3.7603042000000002</v>
      </c>
      <c r="CE31" s="15">
        <v>1.7284625</v>
      </c>
      <c r="CF31" s="15">
        <v>8.0423220000000004</v>
      </c>
      <c r="CG31" s="15">
        <v>5.469544</v>
      </c>
      <c r="CH31" s="15">
        <v>3.3873190000000002</v>
      </c>
      <c r="CI31" s="15">
        <v>2.0694531999999999</v>
      </c>
      <c r="CJ31" s="15">
        <v>4.1471777000000003</v>
      </c>
      <c r="CK31" s="15">
        <v>1.309885</v>
      </c>
      <c r="CL31" s="15">
        <v>4.4281196999999999</v>
      </c>
      <c r="CM31" s="14">
        <v>6.0087630000000001</v>
      </c>
      <c r="CN31" s="14">
        <v>1.5079011</v>
      </c>
      <c r="CO31" s="14">
        <v>1.6234204000000001</v>
      </c>
      <c r="CP31" s="14">
        <v>2.9350611999999998</v>
      </c>
      <c r="CQ31" s="14">
        <v>2.872315</v>
      </c>
      <c r="CR31" s="14" t="s">
        <v>1363</v>
      </c>
      <c r="CS31" s="14" t="s">
        <v>1100</v>
      </c>
      <c r="CT31" s="14" t="s">
        <v>1101</v>
      </c>
      <c r="CU31" s="14"/>
      <c r="CV31" s="14">
        <f t="shared" si="0"/>
        <v>1.1058747400431701</v>
      </c>
      <c r="CX31" s="14">
        <f t="shared" si="0"/>
        <v>1.0274172675613995</v>
      </c>
      <c r="CZ31" s="14">
        <f t="shared" si="0"/>
        <v>1.1117660783676082</v>
      </c>
      <c r="DB31" s="14">
        <f t="shared" si="0"/>
        <v>1.8594102836847624</v>
      </c>
      <c r="DD31" s="14">
        <f t="shared" si="1"/>
        <v>1.1003116668052155</v>
      </c>
      <c r="DF31" s="14">
        <f t="shared" si="2"/>
        <v>1.0258663511118578</v>
      </c>
      <c r="DH31" s="14">
        <f t="shared" si="3"/>
        <v>1.2699081604497691</v>
      </c>
      <c r="DJ31" s="14">
        <f t="shared" si="4"/>
        <v>2.3101229958036607</v>
      </c>
      <c r="DL31" s="14">
        <f t="shared" si="5"/>
        <v>1.5604026190445155</v>
      </c>
      <c r="DN31" s="14">
        <f t="shared" si="6"/>
        <v>3.1399910737414309</v>
      </c>
      <c r="DP31" s="14">
        <f t="shared" si="7"/>
        <v>1.1736601894201466</v>
      </c>
      <c r="DR31" s="14">
        <f t="shared" si="8"/>
        <v>37.603042000000002</v>
      </c>
      <c r="DT31" s="14">
        <f t="shared" si="9"/>
        <v>4.6528761833132046</v>
      </c>
      <c r="DV31" s="14">
        <f t="shared" si="10"/>
        <v>0.61930555819644206</v>
      </c>
      <c r="DX31" s="14">
        <f t="shared" si="11"/>
        <v>2.0039968528884833</v>
      </c>
      <c r="DZ31" s="14">
        <f t="shared" si="12"/>
        <v>3.3805408108345389</v>
      </c>
      <c r="EA31" s="8">
        <f t="shared" si="13"/>
        <v>4.0590308019541386</v>
      </c>
      <c r="EB31" s="38">
        <f t="shared" si="14"/>
        <v>0.33838903766525619</v>
      </c>
      <c r="EC31" s="14" t="s">
        <v>1101</v>
      </c>
      <c r="ED31" s="34">
        <v>2.872315</v>
      </c>
      <c r="EE31" s="14" t="s">
        <v>1363</v>
      </c>
      <c r="EF31" s="14" t="s">
        <v>1100</v>
      </c>
    </row>
    <row r="32" spans="1:136">
      <c r="A32" s="14" t="s">
        <v>447</v>
      </c>
      <c r="B32" s="14">
        <v>5.9316300000000002E-3</v>
      </c>
      <c r="C32" s="14">
        <v>4.8957176000000002</v>
      </c>
      <c r="D32" s="14" t="s">
        <v>1364</v>
      </c>
      <c r="E32" s="14">
        <v>3.9156995000000001</v>
      </c>
      <c r="F32" s="14">
        <v>1.7467296999999999</v>
      </c>
      <c r="G32" s="14">
        <v>1.0150722999999999</v>
      </c>
      <c r="H32" s="14">
        <v>0</v>
      </c>
      <c r="I32" s="14">
        <v>3.468661</v>
      </c>
      <c r="J32" s="14">
        <v>1.7363497999999999</v>
      </c>
      <c r="K32" s="14">
        <v>0</v>
      </c>
      <c r="L32" s="14">
        <v>3.5792663</v>
      </c>
      <c r="M32" s="14">
        <v>2.8676971999999998</v>
      </c>
      <c r="N32" s="14">
        <v>3.5722914000000001</v>
      </c>
      <c r="O32" s="14">
        <v>0</v>
      </c>
      <c r="P32" s="14">
        <v>5.9772067</v>
      </c>
      <c r="Q32" s="14">
        <v>0.79655169999999997</v>
      </c>
      <c r="R32" s="14">
        <v>1.4673050000000001</v>
      </c>
      <c r="S32" s="14">
        <v>0</v>
      </c>
      <c r="T32" s="14">
        <v>0</v>
      </c>
      <c r="U32" s="14">
        <v>3.3473104999999999</v>
      </c>
      <c r="V32" s="14">
        <v>0.973858</v>
      </c>
      <c r="W32" s="14">
        <v>0.85575557000000002</v>
      </c>
      <c r="X32" s="14">
        <v>0</v>
      </c>
      <c r="Y32" s="14">
        <v>0.51757699999999995</v>
      </c>
      <c r="Z32" s="14">
        <v>0.75106572999999999</v>
      </c>
      <c r="AA32" s="14">
        <v>3.3381748</v>
      </c>
      <c r="AB32" s="14">
        <v>1.9604364999999999</v>
      </c>
      <c r="AC32" s="14">
        <v>3.8541758000000002</v>
      </c>
      <c r="AD32" s="14">
        <v>1.688599</v>
      </c>
      <c r="AE32" s="14">
        <v>3.1717787</v>
      </c>
      <c r="AF32" s="14">
        <v>1.4578930999999999</v>
      </c>
      <c r="AG32" s="14">
        <v>7.7575390000000004</v>
      </c>
      <c r="AH32" s="14">
        <v>1.3400221000000001</v>
      </c>
      <c r="AI32" s="14">
        <v>4.3539599999999998</v>
      </c>
      <c r="AJ32" s="14">
        <v>3.7425410000000001</v>
      </c>
      <c r="AK32" s="14">
        <v>1.722804</v>
      </c>
      <c r="AL32" s="14">
        <v>0</v>
      </c>
      <c r="AM32" s="14">
        <v>0</v>
      </c>
      <c r="AN32" s="14">
        <v>1.6059862</v>
      </c>
      <c r="AO32" s="14">
        <v>3.6324670000000001</v>
      </c>
      <c r="AP32" s="14">
        <v>2.7060789999999999</v>
      </c>
      <c r="AQ32" s="14">
        <v>5.1476582999999998</v>
      </c>
      <c r="AR32" s="14">
        <v>1.5335190999999999</v>
      </c>
      <c r="AS32" s="14">
        <v>2.5045571</v>
      </c>
      <c r="AT32" s="14">
        <v>5.8948450000000001</v>
      </c>
      <c r="AU32" s="14">
        <v>3.9656075999999998</v>
      </c>
      <c r="AV32" s="14">
        <v>0.99648630000000005</v>
      </c>
      <c r="AW32" s="14">
        <v>3.2243056000000001</v>
      </c>
      <c r="AX32" s="14">
        <v>3.0419573999999998</v>
      </c>
      <c r="AY32" s="14">
        <v>1.9567407000000001</v>
      </c>
      <c r="AZ32" s="14">
        <v>2.7007918000000002</v>
      </c>
      <c r="BA32" s="14">
        <v>1.1644478</v>
      </c>
      <c r="BB32" s="14">
        <v>3.0414273999999999</v>
      </c>
      <c r="BC32" s="14">
        <v>2.4178215999999999</v>
      </c>
      <c r="BD32" s="14">
        <v>4.4007944999999999</v>
      </c>
      <c r="BE32" s="14">
        <v>0.93770370000000003</v>
      </c>
      <c r="BF32" s="14"/>
      <c r="BG32" s="15">
        <v>4.9781345999999997</v>
      </c>
      <c r="BH32" s="15">
        <v>1.1654138999999999</v>
      </c>
      <c r="BI32" s="15">
        <v>8.422777</v>
      </c>
      <c r="BJ32" s="15">
        <v>1.947084</v>
      </c>
      <c r="BK32" s="15">
        <v>1.5370722999999999</v>
      </c>
      <c r="BL32" s="15">
        <v>1.9936754999999999</v>
      </c>
      <c r="BM32" s="15">
        <v>0.1</v>
      </c>
      <c r="BN32" s="15">
        <v>0.1</v>
      </c>
      <c r="BO32" s="15">
        <v>14.520227999999999</v>
      </c>
      <c r="BP32" s="15">
        <v>4.83331</v>
      </c>
      <c r="BQ32" s="15">
        <v>1.8561373999999999</v>
      </c>
      <c r="BR32" s="15">
        <v>3.1735814000000002</v>
      </c>
      <c r="BS32" s="15">
        <v>3.0260319999999998</v>
      </c>
      <c r="BT32" s="15">
        <v>3.3859482000000001</v>
      </c>
      <c r="BU32" s="15">
        <v>3.803315</v>
      </c>
      <c r="BV32" s="15">
        <v>1.2672296999999999</v>
      </c>
      <c r="BW32" s="15">
        <v>4.2165020000000002</v>
      </c>
      <c r="BX32" s="15">
        <v>2.1931471999999999</v>
      </c>
      <c r="BY32" s="15">
        <v>4.0647754999999997</v>
      </c>
      <c r="BZ32" s="15">
        <v>3.6466744000000002</v>
      </c>
      <c r="CA32" s="15">
        <v>2.7684769999999999</v>
      </c>
      <c r="CB32" s="15">
        <v>0.1</v>
      </c>
      <c r="CC32" s="15">
        <v>5.9908770000000002</v>
      </c>
      <c r="CD32" s="15">
        <v>2.0697212</v>
      </c>
      <c r="CE32" s="15">
        <v>4.7568429999999999</v>
      </c>
      <c r="CF32" s="15">
        <v>1.7025386</v>
      </c>
      <c r="CG32" s="15">
        <v>3.9611964</v>
      </c>
      <c r="CH32" s="15">
        <v>1.0357919</v>
      </c>
      <c r="CI32" s="15">
        <v>4.7460604000000002</v>
      </c>
      <c r="CJ32" s="15">
        <v>3.1127199999999999</v>
      </c>
      <c r="CK32" s="15">
        <v>3.6048900000000001</v>
      </c>
      <c r="CL32" s="15">
        <v>4.0621590000000003</v>
      </c>
      <c r="CM32" s="14">
        <v>6.6146050000000001</v>
      </c>
      <c r="CN32" s="14">
        <v>2.3713389999999999</v>
      </c>
      <c r="CO32" s="14">
        <v>2.9785067999999999</v>
      </c>
      <c r="CP32" s="14">
        <v>5.8745326999999996</v>
      </c>
      <c r="CQ32" s="14">
        <v>4.8957176000000002</v>
      </c>
      <c r="CR32" s="14" t="s">
        <v>1364</v>
      </c>
      <c r="CS32" s="14" t="s">
        <v>448</v>
      </c>
      <c r="CT32" s="14" t="s">
        <v>449</v>
      </c>
      <c r="CU32" s="14"/>
      <c r="CV32" s="14">
        <f t="shared" si="0"/>
        <v>0.23410654665705502</v>
      </c>
      <c r="CX32" s="14">
        <f t="shared" si="0"/>
        <v>0.23116888883559425</v>
      </c>
      <c r="CZ32" s="14">
        <f t="shared" si="0"/>
        <v>1.297060326960547</v>
      </c>
      <c r="DB32" s="14">
        <f t="shared" si="0"/>
        <v>1</v>
      </c>
      <c r="DD32" s="14">
        <f t="shared" si="1"/>
        <v>0.33286736268879524</v>
      </c>
      <c r="DF32" s="14">
        <f t="shared" si="2"/>
        <v>1.7097771964510819</v>
      </c>
      <c r="DH32" s="14">
        <f t="shared" si="3"/>
        <v>1.1189399847721373</v>
      </c>
      <c r="DJ32" s="14">
        <f t="shared" si="4"/>
        <v>0.33319083483750356</v>
      </c>
      <c r="DL32" s="14">
        <f t="shared" si="5"/>
        <v>0.52013427243720023</v>
      </c>
      <c r="DN32" s="14">
        <f t="shared" si="6"/>
        <v>0.89714042017818707</v>
      </c>
      <c r="DP32" s="14">
        <f t="shared" si="7"/>
        <v>3.6120943031132287E-2</v>
      </c>
      <c r="DR32" s="14">
        <f t="shared" si="8"/>
        <v>0.34547883390027873</v>
      </c>
      <c r="DT32" s="14">
        <f t="shared" si="9"/>
        <v>0.35791355737408193</v>
      </c>
      <c r="DV32" s="14">
        <f t="shared" si="10"/>
        <v>0.2614846110634656</v>
      </c>
      <c r="DX32" s="14">
        <f t="shared" si="11"/>
        <v>0.65585343161667298</v>
      </c>
      <c r="DZ32" s="14">
        <f t="shared" si="12"/>
        <v>1.1268468663398883</v>
      </c>
      <c r="EA32" s="8">
        <f t="shared" si="13"/>
        <v>0.65363025482147652</v>
      </c>
      <c r="EB32" s="38">
        <f t="shared" si="14"/>
        <v>-8.7751569006128433E-2</v>
      </c>
      <c r="EC32" s="14" t="s">
        <v>449</v>
      </c>
      <c r="ED32" s="34">
        <v>4.8957176000000002</v>
      </c>
      <c r="EE32" s="14" t="s">
        <v>1364</v>
      </c>
      <c r="EF32" s="14" t="s">
        <v>448</v>
      </c>
    </row>
    <row r="33" spans="1:136">
      <c r="A33" s="14" t="s">
        <v>323</v>
      </c>
      <c r="B33" s="14">
        <v>3.0833610000000002E-3</v>
      </c>
      <c r="C33" s="14">
        <v>4.6593064999999996</v>
      </c>
      <c r="D33" s="14" t="s">
        <v>1363</v>
      </c>
      <c r="E33" s="14">
        <v>4.3946633000000004</v>
      </c>
      <c r="F33" s="14">
        <v>4.0841409999999998</v>
      </c>
      <c r="G33" s="14">
        <v>7.8322390000000004</v>
      </c>
      <c r="H33" s="14">
        <v>4.7629659999999996</v>
      </c>
      <c r="I33" s="14">
        <v>4.3254929999999998</v>
      </c>
      <c r="J33" s="14">
        <v>9.7436904999999996</v>
      </c>
      <c r="K33" s="14">
        <v>2.4604064999999999</v>
      </c>
      <c r="L33" s="14">
        <v>5.3561040000000002</v>
      </c>
      <c r="M33" s="14">
        <v>5.3641180000000004</v>
      </c>
      <c r="N33" s="14">
        <v>5.0115622999999996</v>
      </c>
      <c r="O33" s="14">
        <v>4.9312334</v>
      </c>
      <c r="P33" s="14">
        <v>2.7951383999999999</v>
      </c>
      <c r="Q33" s="14">
        <v>3.1661967999999998</v>
      </c>
      <c r="R33" s="14">
        <v>5.8323600000000004</v>
      </c>
      <c r="S33" s="14">
        <v>2.6454306000000001</v>
      </c>
      <c r="T33" s="14">
        <v>7.8914346999999996</v>
      </c>
      <c r="U33" s="14">
        <v>2.7392967000000001</v>
      </c>
      <c r="V33" s="14">
        <v>4.3263759999999998</v>
      </c>
      <c r="W33" s="14">
        <v>4.0017943000000002</v>
      </c>
      <c r="X33" s="14">
        <v>0</v>
      </c>
      <c r="Y33" s="14">
        <v>4.8407200000000001</v>
      </c>
      <c r="Z33" s="14">
        <v>2.1073379999999999</v>
      </c>
      <c r="AA33" s="14">
        <v>6.4392905000000003</v>
      </c>
      <c r="AB33" s="14">
        <v>4.8894105000000003</v>
      </c>
      <c r="AC33" s="14">
        <v>7.4346490000000003</v>
      </c>
      <c r="AD33" s="14">
        <v>5.1326885000000004</v>
      </c>
      <c r="AE33" s="14">
        <v>4.4496836999999996</v>
      </c>
      <c r="AF33" s="14">
        <v>4.9086629999999998</v>
      </c>
      <c r="AG33" s="14">
        <v>1.8138399000000001</v>
      </c>
      <c r="AH33" s="14">
        <v>4.3864684</v>
      </c>
      <c r="AI33" s="14">
        <v>4.3629740000000004</v>
      </c>
      <c r="AJ33" s="14">
        <v>3.9378042</v>
      </c>
      <c r="AK33" s="14">
        <v>4.4310184000000001</v>
      </c>
      <c r="AL33" s="14">
        <v>3.8900570000000001</v>
      </c>
      <c r="AM33" s="14">
        <v>4.7479709999999997</v>
      </c>
      <c r="AN33" s="14">
        <v>6.3836009999999996</v>
      </c>
      <c r="AO33" s="14">
        <v>3.3973217</v>
      </c>
      <c r="AP33" s="14">
        <v>7.5927085999999999</v>
      </c>
      <c r="AQ33" s="14">
        <v>6.4994782999999998</v>
      </c>
      <c r="AR33" s="14">
        <v>3.2270577</v>
      </c>
      <c r="AS33" s="14">
        <v>10.248116</v>
      </c>
      <c r="AT33" s="14">
        <v>4.4412265</v>
      </c>
      <c r="AU33" s="14">
        <v>3.3380071999999998</v>
      </c>
      <c r="AV33" s="14">
        <v>5.1258869999999996</v>
      </c>
      <c r="AW33" s="14">
        <v>4.5233736000000002</v>
      </c>
      <c r="AX33" s="14">
        <v>1.4225192</v>
      </c>
      <c r="AY33" s="14">
        <v>3.8889040000000001</v>
      </c>
      <c r="AZ33" s="14">
        <v>7.0365970000000004</v>
      </c>
      <c r="BA33" s="14">
        <v>4.0840050000000003</v>
      </c>
      <c r="BB33" s="14">
        <v>4.2668140000000001</v>
      </c>
      <c r="BC33" s="14">
        <v>3.3919584999999999</v>
      </c>
      <c r="BD33" s="14">
        <v>2.0579559999999999</v>
      </c>
      <c r="BE33" s="14">
        <v>5.7005140000000001</v>
      </c>
      <c r="BF33" s="14"/>
      <c r="BG33" s="15">
        <v>4.2193899999999998</v>
      </c>
      <c r="BH33" s="15">
        <v>5.6315203</v>
      </c>
      <c r="BI33" s="15">
        <v>0.1</v>
      </c>
      <c r="BJ33" s="15">
        <v>3.0350679999999999</v>
      </c>
      <c r="BK33" s="15">
        <v>5.3908915999999998</v>
      </c>
      <c r="BL33" s="15">
        <v>6.5261570000000004</v>
      </c>
      <c r="BM33" s="15">
        <v>1.0788260000000001</v>
      </c>
      <c r="BN33" s="15">
        <v>5.4708550000000002</v>
      </c>
      <c r="BO33" s="15">
        <v>1.9970987</v>
      </c>
      <c r="BP33" s="15">
        <v>3.9553756999999998</v>
      </c>
      <c r="BQ33" s="15">
        <v>5.2079449999999996</v>
      </c>
      <c r="BR33" s="15">
        <v>4.4522130000000004</v>
      </c>
      <c r="BS33" s="15">
        <v>5.4030019999999999</v>
      </c>
      <c r="BT33" s="15">
        <v>5.2779350000000003</v>
      </c>
      <c r="BU33" s="15">
        <v>3.3347907000000001</v>
      </c>
      <c r="BV33" s="15">
        <v>2.9629910000000002</v>
      </c>
      <c r="BW33" s="15">
        <v>3.9435500000000001</v>
      </c>
      <c r="BX33" s="15">
        <v>5.1279383000000003</v>
      </c>
      <c r="BY33" s="15">
        <v>2.6611516000000002</v>
      </c>
      <c r="BZ33" s="15">
        <v>4.2632620000000001</v>
      </c>
      <c r="CA33" s="15">
        <v>3.3984057999999999</v>
      </c>
      <c r="CB33" s="15">
        <v>4.9820646999999996</v>
      </c>
      <c r="CC33" s="15">
        <v>1.4007654</v>
      </c>
      <c r="CD33" s="15">
        <v>6.7750874000000003</v>
      </c>
      <c r="CE33" s="15">
        <v>1.112228</v>
      </c>
      <c r="CF33" s="15">
        <v>3.9808150000000002</v>
      </c>
      <c r="CG33" s="15">
        <v>4.0752481999999999</v>
      </c>
      <c r="CH33" s="15">
        <v>7.9921100000000003</v>
      </c>
      <c r="CI33" s="15">
        <v>4.4388275000000004</v>
      </c>
      <c r="CJ33" s="15">
        <v>3.8816269999999999</v>
      </c>
      <c r="CK33" s="15">
        <v>2.5286474000000001</v>
      </c>
      <c r="CL33" s="15">
        <v>11.397594</v>
      </c>
      <c r="CM33" s="14">
        <v>2.7065557999999998</v>
      </c>
      <c r="CN33" s="14">
        <v>6.0990380000000002</v>
      </c>
      <c r="CO33" s="14">
        <v>0.69642380000000004</v>
      </c>
      <c r="CP33" s="14">
        <v>4.1206864999999997</v>
      </c>
      <c r="CQ33" s="14">
        <v>4.6593064999999996</v>
      </c>
      <c r="CR33" s="14" t="s">
        <v>1363</v>
      </c>
      <c r="CS33" s="14" t="s">
        <v>324</v>
      </c>
      <c r="CT33" s="19" t="s">
        <v>325</v>
      </c>
      <c r="CU33" s="14"/>
      <c r="CV33" s="14">
        <f t="shared" si="0"/>
        <v>1.3346764105711963</v>
      </c>
      <c r="CX33" s="14">
        <f t="shared" si="0"/>
        <v>30.350679999999997</v>
      </c>
      <c r="CZ33" s="14">
        <f t="shared" si="0"/>
        <v>1.2105895432955842</v>
      </c>
      <c r="DB33" s="14">
        <f t="shared" si="0"/>
        <v>5.0711189756272095</v>
      </c>
      <c r="DD33" s="14">
        <f t="shared" si="1"/>
        <v>1.9805609507431956</v>
      </c>
      <c r="DF33" s="14">
        <f t="shared" si="2"/>
        <v>0.8548886364967373</v>
      </c>
      <c r="DH33" s="14">
        <f t="shared" si="3"/>
        <v>0.97685231284385987</v>
      </c>
      <c r="DJ33" s="14">
        <f t="shared" si="4"/>
        <v>0.88850883505222689</v>
      </c>
      <c r="DL33" s="14">
        <f t="shared" si="5"/>
        <v>1.3003355605989528</v>
      </c>
      <c r="DN33" s="14">
        <f t="shared" si="6"/>
        <v>1.6020365017911793</v>
      </c>
      <c r="DP33" s="14">
        <f t="shared" si="7"/>
        <v>1.4660005288361972</v>
      </c>
      <c r="DR33" s="14">
        <f t="shared" si="8"/>
        <v>4.836703847767799</v>
      </c>
      <c r="DT33" s="14">
        <f t="shared" si="9"/>
        <v>3.5791357527413448</v>
      </c>
      <c r="DV33" s="14">
        <f t="shared" si="10"/>
        <v>1.9611345389956862</v>
      </c>
      <c r="DX33" s="14">
        <f t="shared" si="11"/>
        <v>0.87447124268739873</v>
      </c>
      <c r="DZ33" s="14">
        <f t="shared" si="12"/>
        <v>4.5073876254949576</v>
      </c>
      <c r="EA33" s="8">
        <f t="shared" si="13"/>
        <v>3.9246925789714706</v>
      </c>
      <c r="EB33" s="38">
        <f t="shared" si="14"/>
        <v>-0.27713487299965128</v>
      </c>
      <c r="EC33" s="19" t="s">
        <v>325</v>
      </c>
      <c r="ED33" s="34">
        <v>4.6593064999999996</v>
      </c>
      <c r="EE33" s="14" t="s">
        <v>1363</v>
      </c>
      <c r="EF33" s="14" t="s">
        <v>324</v>
      </c>
    </row>
    <row r="34" spans="1:136">
      <c r="A34" s="14" t="s">
        <v>23</v>
      </c>
      <c r="B34" s="14">
        <v>2.5488609999999999E-3</v>
      </c>
      <c r="C34" s="14">
        <v>1.8750556</v>
      </c>
      <c r="D34" s="14" t="s">
        <v>1363</v>
      </c>
      <c r="E34" s="14">
        <v>3.6994953000000002</v>
      </c>
      <c r="F34" s="14">
        <v>2.1217942000000001</v>
      </c>
      <c r="G34" s="14">
        <v>4.4526176</v>
      </c>
      <c r="H34" s="14">
        <v>4.5823292999999996</v>
      </c>
      <c r="I34" s="14">
        <v>2.7049408000000001</v>
      </c>
      <c r="J34" s="14">
        <v>4.5699024000000001</v>
      </c>
      <c r="K34" s="14">
        <v>2.7221590999999998</v>
      </c>
      <c r="L34" s="14">
        <v>4.92753</v>
      </c>
      <c r="M34" s="14">
        <v>1.1611536</v>
      </c>
      <c r="N34" s="14">
        <v>3.0536150000000002</v>
      </c>
      <c r="O34" s="14">
        <v>3.6089920000000002</v>
      </c>
      <c r="P34" s="14">
        <v>1.6134790999999999</v>
      </c>
      <c r="Q34" s="14">
        <v>5.2679919999999996</v>
      </c>
      <c r="R34" s="14">
        <v>3.8618025999999999</v>
      </c>
      <c r="S34" s="14">
        <v>6.4900102999999998</v>
      </c>
      <c r="T34" s="14">
        <v>2.8032553</v>
      </c>
      <c r="U34" s="14">
        <v>6.7767634000000001</v>
      </c>
      <c r="V34" s="14">
        <v>4.2718309999999997</v>
      </c>
      <c r="W34" s="14">
        <v>4.0425262000000002</v>
      </c>
      <c r="X34" s="14">
        <v>1.3215593000000001</v>
      </c>
      <c r="Y34" s="14">
        <v>3.4928509999999999</v>
      </c>
      <c r="Z34" s="14">
        <v>4.2575750000000001</v>
      </c>
      <c r="AA34" s="14">
        <v>4.0549606999999996</v>
      </c>
      <c r="AB34" s="14">
        <v>3.5279837000000001</v>
      </c>
      <c r="AC34" s="14">
        <v>4.8768330000000004</v>
      </c>
      <c r="AD34" s="14">
        <v>2.2790906</v>
      </c>
      <c r="AE34" s="14">
        <v>4.4949745999999999</v>
      </c>
      <c r="AF34" s="14">
        <v>4.2108964999999996</v>
      </c>
      <c r="AG34" s="14">
        <v>4.9733915</v>
      </c>
      <c r="AH34" s="14">
        <v>5.0641327</v>
      </c>
      <c r="AI34" s="14">
        <v>5.2049092999999997</v>
      </c>
      <c r="AJ34" s="14">
        <v>4.1041670000000003</v>
      </c>
      <c r="AK34" s="14">
        <v>5.4643535999999999</v>
      </c>
      <c r="AL34" s="14">
        <v>2.6946184999999998</v>
      </c>
      <c r="AM34" s="14">
        <v>5.4814835000000004</v>
      </c>
      <c r="AN34" s="14">
        <v>3.1430037</v>
      </c>
      <c r="AO34" s="14">
        <v>1.143967</v>
      </c>
      <c r="AP34" s="14">
        <v>2.7392824</v>
      </c>
      <c r="AQ34" s="14">
        <v>4.8634320000000004</v>
      </c>
      <c r="AR34" s="14">
        <v>6.6750417000000004</v>
      </c>
      <c r="AS34" s="14">
        <v>3.8029320000000002</v>
      </c>
      <c r="AT34" s="14">
        <v>3.3150968999999999</v>
      </c>
      <c r="AU34" s="14">
        <v>3.4790301000000001</v>
      </c>
      <c r="AV34" s="14">
        <v>4.7745756999999998</v>
      </c>
      <c r="AW34" s="14">
        <v>3.6990500000000002</v>
      </c>
      <c r="AX34" s="14">
        <v>2.25814</v>
      </c>
      <c r="AY34" s="14">
        <v>4.3576499999999996</v>
      </c>
      <c r="AZ34" s="14">
        <v>3.436941</v>
      </c>
      <c r="BA34" s="14">
        <v>2.5932178000000001</v>
      </c>
      <c r="BB34" s="14">
        <v>2.8050795000000002</v>
      </c>
      <c r="BC34" s="14">
        <v>1.6316588000000001</v>
      </c>
      <c r="BD34" s="14">
        <v>1.7819167</v>
      </c>
      <c r="BE34" s="14">
        <v>5.6952558</v>
      </c>
      <c r="BF34" s="14"/>
      <c r="BG34" s="15">
        <v>4.7032685000000001</v>
      </c>
      <c r="BH34" s="15">
        <v>5.7150563999999999</v>
      </c>
      <c r="BI34" s="15">
        <v>3.4104497</v>
      </c>
      <c r="BJ34" s="15">
        <v>3.6791524999999998</v>
      </c>
      <c r="BK34" s="15">
        <v>3.5267794000000001</v>
      </c>
      <c r="BL34" s="15">
        <v>3.7671904999999999</v>
      </c>
      <c r="BM34" s="15">
        <v>1.4011800999999999</v>
      </c>
      <c r="BN34" s="15">
        <v>3.6843599999999999</v>
      </c>
      <c r="BO34" s="15">
        <v>4.6112599999999997</v>
      </c>
      <c r="BP34" s="15">
        <v>5.0557017000000002</v>
      </c>
      <c r="BQ34" s="15">
        <v>2.8183682000000001</v>
      </c>
      <c r="BR34" s="15">
        <v>5.9967059999999996</v>
      </c>
      <c r="BS34" s="15">
        <v>3.6757933999999999</v>
      </c>
      <c r="BT34" s="15">
        <v>4.6461576999999998</v>
      </c>
      <c r="BU34" s="15">
        <v>4.2349796</v>
      </c>
      <c r="BV34" s="15">
        <v>4.3329405999999997</v>
      </c>
      <c r="BW34" s="15">
        <v>2.8454923999999999</v>
      </c>
      <c r="BX34" s="15">
        <v>3.9961025999999999</v>
      </c>
      <c r="BY34" s="15">
        <v>3.7306159999999999</v>
      </c>
      <c r="BZ34" s="15">
        <v>4.5117339999999997</v>
      </c>
      <c r="CA34" s="15">
        <v>2.6623237</v>
      </c>
      <c r="CB34" s="15">
        <v>1.9608213000000001</v>
      </c>
      <c r="CC34" s="15">
        <v>1.8193154</v>
      </c>
      <c r="CD34" s="15">
        <v>3.0728376000000002</v>
      </c>
      <c r="CE34" s="15">
        <v>1.9260837</v>
      </c>
      <c r="CF34" s="15">
        <v>3.6766477000000002</v>
      </c>
      <c r="CG34" s="15">
        <v>4.8117599999999996</v>
      </c>
      <c r="CH34" s="15">
        <v>4.7532043000000002</v>
      </c>
      <c r="CI34" s="15">
        <v>2.4341756999999999</v>
      </c>
      <c r="CJ34" s="15">
        <v>2.3806899000000001</v>
      </c>
      <c r="CK34" s="15">
        <v>3.0409348</v>
      </c>
      <c r="CL34" s="15">
        <v>4.9344020000000004</v>
      </c>
      <c r="CM34" s="14">
        <v>5.3008145999999998</v>
      </c>
      <c r="CN34" s="14">
        <v>4.0807399999999996</v>
      </c>
      <c r="CO34" s="14">
        <v>2.0100353000000002</v>
      </c>
      <c r="CP34" s="14">
        <v>4.9555106000000002</v>
      </c>
      <c r="CQ34" s="14">
        <v>1.8750556</v>
      </c>
      <c r="CR34" s="14" t="s">
        <v>1363</v>
      </c>
      <c r="CS34" s="14" t="s">
        <v>24</v>
      </c>
      <c r="CT34" s="14" t="s">
        <v>25</v>
      </c>
      <c r="CU34" s="14"/>
      <c r="CV34" s="14">
        <f t="shared" si="0"/>
        <v>1.215124418263597</v>
      </c>
      <c r="CX34" s="14">
        <f t="shared" si="0"/>
        <v>1.0787880847502309</v>
      </c>
      <c r="CZ34" s="14">
        <f t="shared" si="0"/>
        <v>1.0681673200200725</v>
      </c>
      <c r="DB34" s="14">
        <f t="shared" si="0"/>
        <v>2.6294692595191727</v>
      </c>
      <c r="DD34" s="14">
        <f t="shared" si="1"/>
        <v>1.0963818348997889</v>
      </c>
      <c r="DF34" s="14">
        <f t="shared" si="2"/>
        <v>2.1277227013844393</v>
      </c>
      <c r="DH34" s="14">
        <f t="shared" si="3"/>
        <v>1.2639877148699381</v>
      </c>
      <c r="DJ34" s="14">
        <f t="shared" si="4"/>
        <v>1.0231313983188961</v>
      </c>
      <c r="DL34" s="14">
        <f t="shared" si="5"/>
        <v>1.4043624224756319</v>
      </c>
      <c r="DN34" s="14">
        <f t="shared" si="6"/>
        <v>1.2093804347592998</v>
      </c>
      <c r="DP34" s="14">
        <f t="shared" si="7"/>
        <v>0.7365074727765073</v>
      </c>
      <c r="DR34" s="14">
        <f t="shared" si="8"/>
        <v>1.6890076344101743</v>
      </c>
      <c r="DT34" s="14">
        <f t="shared" si="9"/>
        <v>1.9088722364453841</v>
      </c>
      <c r="DV34" s="14">
        <f t="shared" si="10"/>
        <v>0.98783071059238214</v>
      </c>
      <c r="DX34" s="14">
        <f t="shared" si="11"/>
        <v>0.97802714076884434</v>
      </c>
      <c r="DZ34" s="14">
        <f t="shared" si="12"/>
        <v>1.6226595848092502</v>
      </c>
      <c r="EA34" s="8">
        <f t="shared" si="13"/>
        <v>1.3774637730664754</v>
      </c>
      <c r="EB34" s="38">
        <f t="shared" si="14"/>
        <v>0.22680357502575593</v>
      </c>
      <c r="EC34" s="14" t="s">
        <v>25</v>
      </c>
      <c r="ED34" s="34">
        <v>1.8750556</v>
      </c>
      <c r="EE34" s="14" t="s">
        <v>1363</v>
      </c>
      <c r="EF34" s="14" t="s">
        <v>24</v>
      </c>
    </row>
    <row r="35" spans="1:136">
      <c r="A35" s="14" t="s">
        <v>214</v>
      </c>
      <c r="B35" s="14">
        <v>3.5655069999999999E-3</v>
      </c>
      <c r="C35" s="14">
        <v>2.6950886000000001</v>
      </c>
      <c r="D35" s="14" t="s">
        <v>1363</v>
      </c>
      <c r="E35" s="14">
        <v>3.2396557000000001</v>
      </c>
      <c r="F35" s="14">
        <v>1.8064469000000001</v>
      </c>
      <c r="G35" s="14">
        <v>4.986434</v>
      </c>
      <c r="H35" s="14">
        <v>2.6333706000000001</v>
      </c>
      <c r="I35" s="14">
        <v>1.5943323</v>
      </c>
      <c r="J35" s="14">
        <v>4.0403529999999996</v>
      </c>
      <c r="K35" s="14">
        <v>3.1740819999999998</v>
      </c>
      <c r="L35" s="14">
        <v>3.7016344000000001</v>
      </c>
      <c r="M35" s="14">
        <v>0</v>
      </c>
      <c r="N35" s="14">
        <v>2.7708157999999998</v>
      </c>
      <c r="O35" s="14">
        <v>1.5579445000000001</v>
      </c>
      <c r="P35" s="14">
        <v>0.77269447000000002</v>
      </c>
      <c r="Q35" s="14">
        <v>6.178382</v>
      </c>
      <c r="R35" s="14">
        <v>4.9317745999999998</v>
      </c>
      <c r="S35" s="14">
        <v>6.8255499999999998</v>
      </c>
      <c r="T35" s="14">
        <v>1.3424777999999999</v>
      </c>
      <c r="U35" s="14">
        <v>6.2744192999999999</v>
      </c>
      <c r="V35" s="14">
        <v>4.0286093000000003</v>
      </c>
      <c r="W35" s="14">
        <v>1.3275182000000001</v>
      </c>
      <c r="X35" s="14">
        <v>0</v>
      </c>
      <c r="Y35" s="14">
        <v>1.0705439000000001</v>
      </c>
      <c r="Z35" s="14">
        <v>5.0488305000000002</v>
      </c>
      <c r="AA35" s="14">
        <v>2.3734565000000001</v>
      </c>
      <c r="AB35" s="14">
        <v>3.7170098</v>
      </c>
      <c r="AC35" s="14">
        <v>3.9859423999999999</v>
      </c>
      <c r="AD35" s="14">
        <v>1.7463287999999999</v>
      </c>
      <c r="AE35" s="14">
        <v>4.9203234</v>
      </c>
      <c r="AF35" s="14">
        <v>4.0708859999999998</v>
      </c>
      <c r="AG35" s="14">
        <v>2.0056883999999999</v>
      </c>
      <c r="AH35" s="14">
        <v>3.4645869999999999</v>
      </c>
      <c r="AI35" s="14">
        <v>3.5379247999999999</v>
      </c>
      <c r="AJ35" s="14">
        <v>1.4514343000000001</v>
      </c>
      <c r="AK35" s="14">
        <v>4.8996839999999997</v>
      </c>
      <c r="AL35" s="14">
        <v>3.0110538</v>
      </c>
      <c r="AM35" s="14">
        <v>0</v>
      </c>
      <c r="AN35" s="14">
        <v>2.9065604</v>
      </c>
      <c r="AO35" s="14">
        <v>0.62610893999999995</v>
      </c>
      <c r="AP35" s="14">
        <v>3.498243</v>
      </c>
      <c r="AQ35" s="14">
        <v>4.7912819999999998</v>
      </c>
      <c r="AR35" s="14">
        <v>3.1718942999999999</v>
      </c>
      <c r="AS35" s="14">
        <v>2.5901830000000001</v>
      </c>
      <c r="AT35" s="14">
        <v>2.7095015</v>
      </c>
      <c r="AU35" s="14">
        <v>4.1011839999999999</v>
      </c>
      <c r="AV35" s="14">
        <v>4.6374940000000002</v>
      </c>
      <c r="AW35" s="14">
        <v>1.6672690999999999</v>
      </c>
      <c r="AX35" s="14">
        <v>2.359467</v>
      </c>
      <c r="AY35" s="14">
        <v>2.7825022000000001</v>
      </c>
      <c r="AZ35" s="14">
        <v>2.7931265999999999</v>
      </c>
      <c r="BA35" s="14">
        <v>2.7095802</v>
      </c>
      <c r="BB35" s="14">
        <v>3.4075253000000001</v>
      </c>
      <c r="BC35" s="14">
        <v>2.8130426000000002</v>
      </c>
      <c r="BD35" s="14">
        <v>1.1378121000000001</v>
      </c>
      <c r="BE35" s="14">
        <v>5.8185716000000003</v>
      </c>
      <c r="BF35" s="14"/>
      <c r="BG35" s="15">
        <v>4.1830160000000003</v>
      </c>
      <c r="BH35" s="15">
        <v>5.4236570000000004</v>
      </c>
      <c r="BI35" s="15">
        <v>4.3553677000000004</v>
      </c>
      <c r="BJ35" s="15">
        <v>5.7053440000000002</v>
      </c>
      <c r="BK35" s="15">
        <v>2.3844327999999999</v>
      </c>
      <c r="BL35" s="15">
        <v>2.0618352999999998</v>
      </c>
      <c r="BM35" s="15">
        <v>0.59646624000000004</v>
      </c>
      <c r="BN35" s="15">
        <v>4.0330024</v>
      </c>
      <c r="BO35" s="15">
        <v>1.7666643</v>
      </c>
      <c r="BP35" s="15">
        <v>5.3109612000000004</v>
      </c>
      <c r="BQ35" s="15">
        <v>2.3994939999999998</v>
      </c>
      <c r="BR35" s="15">
        <v>3.2820800000000001</v>
      </c>
      <c r="BS35" s="15">
        <v>2.8449871999999998</v>
      </c>
      <c r="BT35" s="15">
        <v>4.9607514999999998</v>
      </c>
      <c r="BU35" s="15">
        <v>3.6875089999999999</v>
      </c>
      <c r="BV35" s="15">
        <v>3.9316610999999999</v>
      </c>
      <c r="BW35" s="15">
        <v>1.0901641</v>
      </c>
      <c r="BX35" s="15">
        <v>3.4021897000000001</v>
      </c>
      <c r="BY35" s="15">
        <v>2.9426196</v>
      </c>
      <c r="BZ35" s="15">
        <v>5.0284624000000004</v>
      </c>
      <c r="CA35" s="15">
        <v>3.2210163999999999</v>
      </c>
      <c r="CB35" s="15">
        <v>2.0032778000000002</v>
      </c>
      <c r="CC35" s="15">
        <v>1.5489234000000001</v>
      </c>
      <c r="CD35" s="15">
        <v>4.2809615000000001</v>
      </c>
      <c r="CE35" s="15">
        <v>1.2298674999999999</v>
      </c>
      <c r="CF35" s="15">
        <v>4.4018626000000003</v>
      </c>
      <c r="CG35" s="15">
        <v>1.2289866</v>
      </c>
      <c r="CH35" s="15">
        <v>3.2136106</v>
      </c>
      <c r="CI35" s="15">
        <v>0.49083188</v>
      </c>
      <c r="CJ35" s="15">
        <v>2.1460919999999999</v>
      </c>
      <c r="CK35" s="15">
        <v>2.3300838000000001</v>
      </c>
      <c r="CL35" s="15">
        <v>0.1</v>
      </c>
      <c r="CM35" s="14">
        <v>5.1305589999999999</v>
      </c>
      <c r="CN35" s="14">
        <v>4.9048210000000001</v>
      </c>
      <c r="CO35" s="14">
        <v>1.540168</v>
      </c>
      <c r="CP35" s="14">
        <v>5.31595</v>
      </c>
      <c r="CQ35" s="14">
        <v>2.6950886000000001</v>
      </c>
      <c r="CR35" s="14" t="s">
        <v>1363</v>
      </c>
      <c r="CS35" s="14" t="s">
        <v>215</v>
      </c>
      <c r="CT35" s="14" t="s">
        <v>25</v>
      </c>
      <c r="CU35" s="14"/>
      <c r="CV35" s="14">
        <f t="shared" si="0"/>
        <v>1.2965900680274711</v>
      </c>
      <c r="CX35" s="14">
        <f t="shared" si="0"/>
        <v>1.3099569067383219</v>
      </c>
      <c r="CZ35" s="14">
        <f t="shared" si="0"/>
        <v>0.86470681832593477</v>
      </c>
      <c r="DB35" s="14">
        <f t="shared" si="0"/>
        <v>6.7614931567627359</v>
      </c>
      <c r="DD35" s="14">
        <f t="shared" si="1"/>
        <v>3.0062084800151339</v>
      </c>
      <c r="DF35" s="14">
        <f t="shared" si="2"/>
        <v>1.3678217157450698</v>
      </c>
      <c r="DH35" s="14">
        <f t="shared" si="3"/>
        <v>1.7436814829957759</v>
      </c>
      <c r="DJ35" s="14">
        <f t="shared" si="4"/>
        <v>1.0662105773843535</v>
      </c>
      <c r="DL35" s="14">
        <f t="shared" si="5"/>
        <v>3.1208051154867422</v>
      </c>
      <c r="DN35" s="14">
        <f t="shared" si="6"/>
        <v>1.7088387503434017</v>
      </c>
      <c r="DP35" s="14">
        <f t="shared" si="7"/>
        <v>0.62193964613157515</v>
      </c>
      <c r="DR35" s="14">
        <f t="shared" si="8"/>
        <v>2.7638303482276787</v>
      </c>
      <c r="DT35" s="14">
        <f t="shared" si="9"/>
        <v>3.5791356385952149</v>
      </c>
      <c r="DV35" s="14">
        <f t="shared" si="10"/>
        <v>2.6148459226487906</v>
      </c>
      <c r="DX35" s="14">
        <f t="shared" si="11"/>
        <v>4.3723565796092947</v>
      </c>
      <c r="DZ35" s="14">
        <f t="shared" si="12"/>
        <v>4.2916911400353926E-2</v>
      </c>
      <c r="EA35" s="8">
        <f t="shared" si="13"/>
        <v>2.2650836324023658</v>
      </c>
      <c r="EB35" s="38">
        <f t="shared" si="14"/>
        <v>0.32155665979678427</v>
      </c>
      <c r="EC35" s="14" t="s">
        <v>25</v>
      </c>
      <c r="ED35" s="34">
        <v>2.6950886000000001</v>
      </c>
      <c r="EE35" s="14" t="s">
        <v>1363</v>
      </c>
      <c r="EF35" s="14" t="s">
        <v>215</v>
      </c>
    </row>
    <row r="36" spans="1:136">
      <c r="A36" s="14" t="s">
        <v>318</v>
      </c>
      <c r="B36" s="14">
        <v>4.2092470000000002E-3</v>
      </c>
      <c r="C36" s="14">
        <v>1.9023361999999999</v>
      </c>
      <c r="D36" s="14" t="s">
        <v>1363</v>
      </c>
      <c r="E36" s="14">
        <v>3.815836</v>
      </c>
      <c r="F36" s="14">
        <v>2.1277276999999999</v>
      </c>
      <c r="G36" s="14">
        <v>4.6024560000000001</v>
      </c>
      <c r="H36" s="14">
        <v>5.0546579999999999</v>
      </c>
      <c r="I36" s="14">
        <v>3.0776500000000002</v>
      </c>
      <c r="J36" s="14">
        <v>5.0527005000000003</v>
      </c>
      <c r="K36" s="14">
        <v>2.7297714000000002</v>
      </c>
      <c r="L36" s="14">
        <v>5.3288627000000002</v>
      </c>
      <c r="M36" s="14">
        <v>1.5525340999999999</v>
      </c>
      <c r="N36" s="14">
        <v>3.5456523999999998</v>
      </c>
      <c r="O36" s="14">
        <v>3.8739495000000002</v>
      </c>
      <c r="P36" s="14">
        <v>1.8202400000000001</v>
      </c>
      <c r="Q36" s="14">
        <v>5.3905343999999999</v>
      </c>
      <c r="R36" s="14">
        <v>3.9222505000000001</v>
      </c>
      <c r="S36" s="14">
        <v>6.6357699999999999</v>
      </c>
      <c r="T36" s="14">
        <v>2.8110944999999998</v>
      </c>
      <c r="U36" s="14">
        <v>6.8523455000000002</v>
      </c>
      <c r="V36" s="14">
        <v>4.3496813999999997</v>
      </c>
      <c r="W36" s="14">
        <v>4.1696549999999997</v>
      </c>
      <c r="X36" s="14">
        <v>1.3252550000000001</v>
      </c>
      <c r="Y36" s="14">
        <v>3.9229329000000002</v>
      </c>
      <c r="Z36" s="14">
        <v>4.4727899999999998</v>
      </c>
      <c r="AA36" s="14">
        <v>4.4051584999999998</v>
      </c>
      <c r="AB36" s="14">
        <v>4.1569729999999998</v>
      </c>
      <c r="AC36" s="14">
        <v>5.2817081999999997</v>
      </c>
      <c r="AD36" s="14">
        <v>2.5140104000000001</v>
      </c>
      <c r="AE36" s="14">
        <v>4.7221894000000004</v>
      </c>
      <c r="AF36" s="14">
        <v>4.3410644999999999</v>
      </c>
      <c r="AG36" s="14">
        <v>5.5122780000000002</v>
      </c>
      <c r="AH36" s="14">
        <v>5.4410290000000003</v>
      </c>
      <c r="AI36" s="14">
        <v>5.3878339999999998</v>
      </c>
      <c r="AJ36" s="14">
        <v>4.3055969999999997</v>
      </c>
      <c r="AK36" s="14">
        <v>5.7128100000000002</v>
      </c>
      <c r="AL36" s="14">
        <v>2.7021537000000002</v>
      </c>
      <c r="AM36" s="14">
        <v>5.4968120000000003</v>
      </c>
      <c r="AN36" s="14">
        <v>3.3691578</v>
      </c>
      <c r="AO36" s="14">
        <v>1.6388087</v>
      </c>
      <c r="AP36" s="14">
        <v>3.1132016</v>
      </c>
      <c r="AQ36" s="14">
        <v>4.8770322999999998</v>
      </c>
      <c r="AR36" s="14">
        <v>7.0569324</v>
      </c>
      <c r="AS36" s="14">
        <v>3.9830584999999998</v>
      </c>
      <c r="AT36" s="14">
        <v>3.4573421</v>
      </c>
      <c r="AU36" s="14">
        <v>3.4887587999999998</v>
      </c>
      <c r="AV36" s="14">
        <v>4.9227986000000001</v>
      </c>
      <c r="AW36" s="14">
        <v>3.9275937000000001</v>
      </c>
      <c r="AX36" s="14">
        <v>2.6761740000000001</v>
      </c>
      <c r="AY36" s="14">
        <v>4.5022545000000003</v>
      </c>
      <c r="AZ36" s="14">
        <v>3.7076544999999999</v>
      </c>
      <c r="BA36" s="14">
        <v>2.8368760000000002</v>
      </c>
      <c r="BB36" s="14">
        <v>2.9501393</v>
      </c>
      <c r="BC36" s="14">
        <v>1.7180327</v>
      </c>
      <c r="BD36" s="14">
        <v>2.0847163000000002</v>
      </c>
      <c r="BE36" s="14">
        <v>5.8380970000000003</v>
      </c>
      <c r="BF36" s="14"/>
      <c r="BG36" s="15">
        <v>4.8427534000000003</v>
      </c>
      <c r="BH36" s="15">
        <v>5.8887729999999996</v>
      </c>
      <c r="BI36" s="15">
        <v>3.4199866999999999</v>
      </c>
      <c r="BJ36" s="15">
        <v>3.7772849000000002</v>
      </c>
      <c r="BK36" s="15">
        <v>3.6406608</v>
      </c>
      <c r="BL36" s="15">
        <v>3.7777251999999999</v>
      </c>
      <c r="BM36" s="15">
        <v>1.4050984</v>
      </c>
      <c r="BN36" s="15">
        <v>3.8266152999999998</v>
      </c>
      <c r="BO36" s="15">
        <v>4.9709662999999997</v>
      </c>
      <c r="BP36" s="15">
        <v>4.9880680000000002</v>
      </c>
      <c r="BQ36" s="15">
        <v>3.0146660000000001</v>
      </c>
      <c r="BR36" s="15">
        <v>6.443009</v>
      </c>
      <c r="BS36" s="15">
        <v>3.8350046</v>
      </c>
      <c r="BT36" s="15">
        <v>4.5827710000000002</v>
      </c>
      <c r="BU36" s="15">
        <v>4.5042057</v>
      </c>
      <c r="BV36" s="15">
        <v>4.4022293000000001</v>
      </c>
      <c r="BW36" s="15">
        <v>3.2339096000000001</v>
      </c>
      <c r="BX36" s="15">
        <v>4.4525303999999997</v>
      </c>
      <c r="BY36" s="15">
        <v>3.7410486000000001</v>
      </c>
      <c r="BZ36" s="15">
        <v>4.6888730000000001</v>
      </c>
      <c r="CA36" s="15">
        <v>2.8102827000000001</v>
      </c>
      <c r="CB36" s="15">
        <v>2.0973913999999998</v>
      </c>
      <c r="CC36" s="15">
        <v>2.0271143999999999</v>
      </c>
      <c r="CD36" s="15">
        <v>3.0814303999999999</v>
      </c>
      <c r="CE36" s="15">
        <v>1.9314697999999999</v>
      </c>
      <c r="CF36" s="15">
        <v>4.1477950000000003</v>
      </c>
      <c r="CG36" s="15">
        <v>4.8252160000000002</v>
      </c>
      <c r="CH36" s="15">
        <v>4.9066872999999998</v>
      </c>
      <c r="CI36" s="15">
        <v>2.4409825999999999</v>
      </c>
      <c r="CJ36" s="15">
        <v>2.5277793000000002</v>
      </c>
      <c r="CK36" s="15">
        <v>3.0494387000000001</v>
      </c>
      <c r="CL36" s="15">
        <v>4.9482007000000001</v>
      </c>
      <c r="CM36" s="14">
        <v>5.5394544999999997</v>
      </c>
      <c r="CN36" s="14">
        <v>4.3328660000000001</v>
      </c>
      <c r="CO36" s="14">
        <v>2.0156562</v>
      </c>
      <c r="CP36" s="14">
        <v>5.5656923999999997</v>
      </c>
      <c r="CQ36" s="14">
        <v>1.9023361999999999</v>
      </c>
      <c r="CR36" s="14" t="s">
        <v>1363</v>
      </c>
      <c r="CS36" s="14" t="s">
        <v>319</v>
      </c>
      <c r="CT36" s="14" t="s">
        <v>25</v>
      </c>
      <c r="CU36" s="14"/>
      <c r="CV36" s="14">
        <f t="shared" si="0"/>
        <v>1.215996874835708</v>
      </c>
      <c r="CX36" s="14">
        <f t="shared" si="0"/>
        <v>1.1044735641808199</v>
      </c>
      <c r="CZ36" s="14">
        <f t="shared" si="0"/>
        <v>1.0376482203450539</v>
      </c>
      <c r="DB36" s="14">
        <f t="shared" si="0"/>
        <v>2.7233788751022705</v>
      </c>
      <c r="DD36" s="14">
        <f t="shared" si="1"/>
        <v>1.0034403170264905</v>
      </c>
      <c r="DF36" s="14">
        <f t="shared" si="2"/>
        <v>2.1372215031449588</v>
      </c>
      <c r="DH36" s="14">
        <f t="shared" si="3"/>
        <v>1.1949844858073964</v>
      </c>
      <c r="DJ36" s="14">
        <f t="shared" si="4"/>
        <v>0.97735973736723436</v>
      </c>
      <c r="DL36" s="14">
        <f t="shared" si="5"/>
        <v>1.3768258704572323</v>
      </c>
      <c r="DN36" s="14">
        <f t="shared" si="6"/>
        <v>1.2533579488916557</v>
      </c>
      <c r="DP36" s="14">
        <f t="shared" si="7"/>
        <v>0.74632754918215161</v>
      </c>
      <c r="DR36" s="14">
        <f t="shared" si="8"/>
        <v>1.5201068079828155</v>
      </c>
      <c r="DT36" s="14">
        <f t="shared" si="9"/>
        <v>2.1474811565782703</v>
      </c>
      <c r="DV36" s="14">
        <f t="shared" si="10"/>
        <v>1.0168844876581691</v>
      </c>
      <c r="DX36" s="14">
        <f t="shared" si="11"/>
        <v>1.0355580986116002</v>
      </c>
      <c r="DZ36" s="14">
        <f t="shared" si="12"/>
        <v>1.6226595077972874</v>
      </c>
      <c r="EA36" s="8">
        <f t="shared" si="13"/>
        <v>1.3821065628105693</v>
      </c>
      <c r="EB36" s="38">
        <f t="shared" si="14"/>
        <v>0.22520190365089687</v>
      </c>
      <c r="EC36" s="14" t="s">
        <v>25</v>
      </c>
      <c r="ED36" s="34">
        <v>1.9023361999999999</v>
      </c>
      <c r="EE36" s="14" t="s">
        <v>1363</v>
      </c>
      <c r="EF36" s="14" t="s">
        <v>319</v>
      </c>
    </row>
    <row r="37" spans="1:136">
      <c r="A37" s="14" t="s">
        <v>117</v>
      </c>
      <c r="B37" s="14">
        <v>8.3798729999999995E-3</v>
      </c>
      <c r="C37" s="14">
        <v>1.5771606</v>
      </c>
      <c r="D37" s="14" t="s">
        <v>1363</v>
      </c>
      <c r="E37" s="14">
        <v>1.6830181</v>
      </c>
      <c r="F37" s="14">
        <v>1.3406552</v>
      </c>
      <c r="G37" s="14">
        <v>2.960547</v>
      </c>
      <c r="H37" s="14">
        <v>2.6058091999999999</v>
      </c>
      <c r="I37" s="14">
        <v>1.5382046</v>
      </c>
      <c r="J37" s="14">
        <v>2.532108</v>
      </c>
      <c r="K37" s="14">
        <v>1.6153002000000001</v>
      </c>
      <c r="L37" s="14">
        <v>0.76920736000000001</v>
      </c>
      <c r="M37" s="14">
        <v>0.44020473999999998</v>
      </c>
      <c r="N37" s="14">
        <v>1.8278772000000001</v>
      </c>
      <c r="O37" s="14">
        <v>0.92498325999999997</v>
      </c>
      <c r="P37" s="14">
        <v>1.3762931</v>
      </c>
      <c r="Q37" s="14">
        <v>2.2009382</v>
      </c>
      <c r="R37" s="14">
        <v>2.0271425000000001</v>
      </c>
      <c r="S37" s="14">
        <v>2.7498887000000001</v>
      </c>
      <c r="T37" s="14">
        <v>2.3911688</v>
      </c>
      <c r="U37" s="14">
        <v>1.2845689</v>
      </c>
      <c r="V37" s="14">
        <v>1.0464418</v>
      </c>
      <c r="W37" s="14">
        <v>0.7881745</v>
      </c>
      <c r="X37" s="14">
        <v>0</v>
      </c>
      <c r="Y37" s="14">
        <v>2.2246127000000002</v>
      </c>
      <c r="Z37" s="14">
        <v>0.46116816999999999</v>
      </c>
      <c r="AA37" s="14">
        <v>2.1137538</v>
      </c>
      <c r="AB37" s="14">
        <v>1.0031201000000001</v>
      </c>
      <c r="AC37" s="14">
        <v>2.6623516</v>
      </c>
      <c r="AD37" s="14">
        <v>3.2400962999999998</v>
      </c>
      <c r="AE37" s="14">
        <v>1.4606478000000001</v>
      </c>
      <c r="AF37" s="14">
        <v>1.8798637</v>
      </c>
      <c r="AG37" s="14">
        <v>3.5724534999999999</v>
      </c>
      <c r="AH37" s="14">
        <v>2.0569953999999999</v>
      </c>
      <c r="AI37" s="14">
        <v>0.85931080000000004</v>
      </c>
      <c r="AJ37" s="14">
        <v>1.7234917999999999</v>
      </c>
      <c r="AK37" s="14">
        <v>1.4545208000000001</v>
      </c>
      <c r="AL37" s="14">
        <v>1.5323346</v>
      </c>
      <c r="AM37" s="14">
        <v>3.1171264999999999</v>
      </c>
      <c r="AN37" s="14">
        <v>2.5885258000000002</v>
      </c>
      <c r="AO37" s="14">
        <v>3.3456022999999999</v>
      </c>
      <c r="AP37" s="14">
        <v>1.4538845</v>
      </c>
      <c r="AQ37" s="14">
        <v>1.6593975000000001</v>
      </c>
      <c r="AR37" s="14">
        <v>1.7066661999999999</v>
      </c>
      <c r="AS37" s="14">
        <v>1.3456136999999999</v>
      </c>
      <c r="AT37" s="14">
        <v>1.7092288</v>
      </c>
      <c r="AU37" s="14">
        <v>0.73048679999999999</v>
      </c>
      <c r="AV37" s="14">
        <v>1.3002045</v>
      </c>
      <c r="AW37" s="14">
        <v>0.98989147</v>
      </c>
      <c r="AX37" s="14">
        <v>1.8678178000000001</v>
      </c>
      <c r="AY37" s="14">
        <v>1.2014748</v>
      </c>
      <c r="AZ37" s="14">
        <v>1.7767884</v>
      </c>
      <c r="BA37" s="14">
        <v>0.89374039999999999</v>
      </c>
      <c r="BB37" s="14">
        <v>1.2449950000000001</v>
      </c>
      <c r="BC37" s="14">
        <v>0.18557338000000001</v>
      </c>
      <c r="BD37" s="14">
        <v>0.67554219999999998</v>
      </c>
      <c r="BE37" s="14">
        <v>2.3030694</v>
      </c>
      <c r="BF37" s="14"/>
      <c r="BG37" s="15">
        <v>1.3372915000000001</v>
      </c>
      <c r="BH37" s="15">
        <v>0.71558560000000004</v>
      </c>
      <c r="BI37" s="15">
        <v>0.1</v>
      </c>
      <c r="BJ37" s="15">
        <v>1.9925755999999999</v>
      </c>
      <c r="BK37" s="15">
        <v>0.94379069999999998</v>
      </c>
      <c r="BL37" s="15">
        <v>1.5301918000000001</v>
      </c>
      <c r="BM37" s="15">
        <v>0.70826820000000001</v>
      </c>
      <c r="BN37" s="15">
        <v>1.7958563999999999</v>
      </c>
      <c r="BO37" s="15">
        <v>1.3111303999999999</v>
      </c>
      <c r="BP37" s="15">
        <v>2.4112900000000002</v>
      </c>
      <c r="BQ37" s="15">
        <v>2.4218677999999998</v>
      </c>
      <c r="BR37" s="15">
        <v>1.9486374</v>
      </c>
      <c r="BS37" s="15">
        <v>2.5759180000000002</v>
      </c>
      <c r="BT37" s="15">
        <v>1.5592759</v>
      </c>
      <c r="BU37" s="15">
        <v>0.80276119999999995</v>
      </c>
      <c r="BV37" s="15">
        <v>0.64841859999999996</v>
      </c>
      <c r="BW37" s="15">
        <v>1.0787542000000001</v>
      </c>
      <c r="BX37" s="15">
        <v>1.6832908</v>
      </c>
      <c r="BY37" s="15">
        <v>0.1</v>
      </c>
      <c r="BZ37" s="15">
        <v>1.0262655999999999</v>
      </c>
      <c r="CA37" s="15">
        <v>1.5405306000000001</v>
      </c>
      <c r="CB37" s="15">
        <v>2.0814265999999999</v>
      </c>
      <c r="CC37" s="15">
        <v>1.3794408</v>
      </c>
      <c r="CD37" s="15">
        <v>2.2239819999999999</v>
      </c>
      <c r="CE37" s="15">
        <v>2.1905918</v>
      </c>
      <c r="CF37" s="15">
        <v>3.658865</v>
      </c>
      <c r="CG37" s="15">
        <v>1.2161237</v>
      </c>
      <c r="CH37" s="15">
        <v>1.5899881</v>
      </c>
      <c r="CI37" s="15">
        <v>0.87425050000000004</v>
      </c>
      <c r="CJ37" s="15">
        <v>2.2298119999999999</v>
      </c>
      <c r="CK37" s="15">
        <v>0.69170900000000002</v>
      </c>
      <c r="CL37" s="15">
        <v>2.4942405000000001</v>
      </c>
      <c r="CM37" s="14">
        <v>0.76152920000000002</v>
      </c>
      <c r="CN37" s="14">
        <v>1.4560457</v>
      </c>
      <c r="CO37" s="14">
        <v>0.45721450000000002</v>
      </c>
      <c r="CP37" s="14">
        <v>1.1272097000000001</v>
      </c>
      <c r="CQ37" s="14">
        <v>1.5771606</v>
      </c>
      <c r="CR37" s="14" t="s">
        <v>1363</v>
      </c>
      <c r="CS37" s="14" t="s">
        <v>118</v>
      </c>
      <c r="CT37" s="14" t="s">
        <v>119</v>
      </c>
      <c r="CU37" s="14"/>
      <c r="CV37" s="14">
        <f t="shared" si="0"/>
        <v>0.53510068672387434</v>
      </c>
      <c r="CX37" s="14">
        <f t="shared" si="0"/>
        <v>19.925755999999996</v>
      </c>
      <c r="CZ37" s="14">
        <f t="shared" si="0"/>
        <v>1.6213253637697427</v>
      </c>
      <c r="DB37" s="14">
        <f t="shared" si="0"/>
        <v>2.5355598345372554</v>
      </c>
      <c r="DD37" s="14">
        <f t="shared" si="1"/>
        <v>1.839092435046888</v>
      </c>
      <c r="DF37" s="14">
        <f t="shared" si="2"/>
        <v>0.8046010603881848</v>
      </c>
      <c r="DH37" s="14">
        <f t="shared" si="3"/>
        <v>0.60532823638019528</v>
      </c>
      <c r="DJ37" s="14">
        <f t="shared" si="4"/>
        <v>0.80773535143452369</v>
      </c>
      <c r="DL37" s="14">
        <f t="shared" si="5"/>
        <v>1.5604025458255457</v>
      </c>
      <c r="DN37" s="14">
        <f t="shared" si="6"/>
        <v>10.262655999999998</v>
      </c>
      <c r="DP37" s="14">
        <f t="shared" si="7"/>
        <v>1.3511101954092959</v>
      </c>
      <c r="DR37" s="14">
        <f t="shared" si="8"/>
        <v>1.612234464864313</v>
      </c>
      <c r="DT37" s="14">
        <f t="shared" si="9"/>
        <v>1.6702632594534501</v>
      </c>
      <c r="DV37" s="14">
        <f t="shared" si="10"/>
        <v>1.3074230031040428</v>
      </c>
      <c r="DX37" s="14">
        <f t="shared" si="11"/>
        <v>2.5505412922268844</v>
      </c>
      <c r="DZ37" s="14">
        <f t="shared" si="12"/>
        <v>3.605910144294783</v>
      </c>
      <c r="EA37" s="8">
        <f t="shared" si="13"/>
        <v>3.2871899920911858</v>
      </c>
      <c r="EB37" s="38">
        <f t="shared" si="14"/>
        <v>-0.24886854884733511</v>
      </c>
      <c r="EC37" s="14" t="s">
        <v>119</v>
      </c>
      <c r="ED37" s="34">
        <v>1.5771606</v>
      </c>
      <c r="EE37" s="14" t="s">
        <v>1363</v>
      </c>
      <c r="EF37" s="14" t="s">
        <v>118</v>
      </c>
    </row>
    <row r="38" spans="1:136">
      <c r="A38" s="14" t="s">
        <v>835</v>
      </c>
      <c r="B38" s="14">
        <v>7.8046449999999998E-3</v>
      </c>
      <c r="C38" s="14">
        <v>1.7004391000000001</v>
      </c>
      <c r="D38" s="14" t="s">
        <v>1363</v>
      </c>
      <c r="E38" s="14">
        <v>1.4913038000000001</v>
      </c>
      <c r="F38" s="14">
        <v>0</v>
      </c>
      <c r="G38" s="14">
        <v>1.1275622999999999</v>
      </c>
      <c r="H38" s="14">
        <v>0</v>
      </c>
      <c r="I38" s="14">
        <v>0.97855420000000004</v>
      </c>
      <c r="J38" s="14">
        <v>1.1021551999999999</v>
      </c>
      <c r="K38" s="14">
        <v>0</v>
      </c>
      <c r="L38" s="14">
        <v>0.45439079999999998</v>
      </c>
      <c r="M38" s="14">
        <v>0.91014130000000004</v>
      </c>
      <c r="N38" s="14">
        <v>0.28344082999999998</v>
      </c>
      <c r="O38" s="14">
        <v>0.35858265</v>
      </c>
      <c r="P38" s="14">
        <v>0.23712854</v>
      </c>
      <c r="Q38" s="14">
        <v>1.0112289000000001</v>
      </c>
      <c r="R38" s="14">
        <v>0.46568890000000002</v>
      </c>
      <c r="S38" s="14">
        <v>0</v>
      </c>
      <c r="T38" s="14">
        <v>0</v>
      </c>
      <c r="U38" s="14">
        <v>0.66397470000000003</v>
      </c>
      <c r="V38" s="14">
        <v>0.77270039999999995</v>
      </c>
      <c r="W38" s="14">
        <v>1.629583</v>
      </c>
      <c r="X38" s="14">
        <v>0</v>
      </c>
      <c r="Y38" s="14">
        <v>0</v>
      </c>
      <c r="Z38" s="14">
        <v>0.47674202999999998</v>
      </c>
      <c r="AA38" s="14">
        <v>1.0594600000000001</v>
      </c>
      <c r="AB38" s="14">
        <v>0.62219749999999996</v>
      </c>
      <c r="AC38" s="14">
        <v>0.61161345</v>
      </c>
      <c r="AD38" s="14">
        <v>0.53592260000000003</v>
      </c>
      <c r="AE38" s="14">
        <v>1.5099746999999999</v>
      </c>
      <c r="AF38" s="14">
        <v>0.18508073999999999</v>
      </c>
      <c r="AG38" s="14">
        <v>0</v>
      </c>
      <c r="AH38" s="14">
        <v>0</v>
      </c>
      <c r="AI38" s="14">
        <v>0.78962684000000005</v>
      </c>
      <c r="AJ38" s="14">
        <v>0.29694917999999998</v>
      </c>
      <c r="AK38" s="14">
        <v>0.54677843999999998</v>
      </c>
      <c r="AL38" s="14">
        <v>0.52802740000000004</v>
      </c>
      <c r="AM38" s="14">
        <v>0</v>
      </c>
      <c r="AN38" s="14">
        <v>0.50970316000000004</v>
      </c>
      <c r="AO38" s="14">
        <v>1.5371488</v>
      </c>
      <c r="AP38" s="14">
        <v>0.85884740000000004</v>
      </c>
      <c r="AQ38" s="14">
        <v>0.65349950000000001</v>
      </c>
      <c r="AR38" s="14">
        <v>0.48670377999999997</v>
      </c>
      <c r="AS38" s="14">
        <v>1.1923334999999999</v>
      </c>
      <c r="AT38" s="14">
        <v>0.83150599999999997</v>
      </c>
      <c r="AU38" s="14">
        <v>0.50343716000000005</v>
      </c>
      <c r="AV38" s="14">
        <v>2.2138330000000002</v>
      </c>
      <c r="AW38" s="14">
        <v>0</v>
      </c>
      <c r="AX38" s="14">
        <v>0.96544750000000001</v>
      </c>
      <c r="AY38" s="14">
        <v>1.0867931</v>
      </c>
      <c r="AZ38" s="14">
        <v>0.48981102999999998</v>
      </c>
      <c r="BA38" s="14">
        <v>0.73913795000000004</v>
      </c>
      <c r="BB38" s="14">
        <v>0.96527929999999995</v>
      </c>
      <c r="BC38" s="14">
        <v>0.38368055000000001</v>
      </c>
      <c r="BD38" s="14">
        <v>0</v>
      </c>
      <c r="BE38" s="14">
        <v>0.59521126999999996</v>
      </c>
      <c r="BF38" s="14"/>
      <c r="BG38" s="15">
        <v>0.78997284000000001</v>
      </c>
      <c r="BH38" s="15">
        <v>1.1096269000000001</v>
      </c>
      <c r="BI38" s="15">
        <v>0.1</v>
      </c>
      <c r="BJ38" s="15">
        <v>0.41197317999999999</v>
      </c>
      <c r="BK38" s="15">
        <v>0.1</v>
      </c>
      <c r="BL38" s="15">
        <v>1.2654938</v>
      </c>
      <c r="BM38" s="15">
        <v>0.1</v>
      </c>
      <c r="BN38" s="15">
        <v>0.77354305999999995</v>
      </c>
      <c r="BO38" s="15">
        <v>0.54216319999999996</v>
      </c>
      <c r="BP38" s="15">
        <v>0.76699090000000003</v>
      </c>
      <c r="BQ38" s="15">
        <v>1.3254646000000001</v>
      </c>
      <c r="BR38" s="15">
        <v>2.0144438999999998</v>
      </c>
      <c r="BS38" s="15">
        <v>0.43654229999999999</v>
      </c>
      <c r="BT38" s="15">
        <v>1.4328296</v>
      </c>
      <c r="BU38" s="15">
        <v>0.9053137</v>
      </c>
      <c r="BV38" s="15">
        <v>1.0725055999999999</v>
      </c>
      <c r="BW38" s="15">
        <v>0.44607370000000002</v>
      </c>
      <c r="BX38" s="15">
        <v>0.69605459999999997</v>
      </c>
      <c r="BY38" s="15">
        <v>0.1</v>
      </c>
      <c r="BZ38" s="15">
        <v>0.1</v>
      </c>
      <c r="CA38" s="15">
        <v>0.43932549999999998</v>
      </c>
      <c r="CB38" s="15">
        <v>1.8443290999999999</v>
      </c>
      <c r="CC38" s="15">
        <v>0.1</v>
      </c>
      <c r="CD38" s="15">
        <v>1.6422049999999999</v>
      </c>
      <c r="CE38" s="15">
        <v>0.37742819999999999</v>
      </c>
      <c r="CF38" s="15">
        <v>3.2420800000000001</v>
      </c>
      <c r="CG38" s="15">
        <v>0.1</v>
      </c>
      <c r="CH38" s="15">
        <v>1.6436827000000001</v>
      </c>
      <c r="CI38" s="15">
        <v>0.1</v>
      </c>
      <c r="CJ38" s="15">
        <v>1.3172079000000001</v>
      </c>
      <c r="CK38" s="15">
        <v>1.7161641000000001</v>
      </c>
      <c r="CL38" s="15">
        <v>0.1</v>
      </c>
      <c r="CM38" s="14">
        <v>0.78724640000000001</v>
      </c>
      <c r="CN38" s="14">
        <v>0.18815214999999999</v>
      </c>
      <c r="CO38" s="14">
        <v>0</v>
      </c>
      <c r="CP38" s="14">
        <v>0.46611047</v>
      </c>
      <c r="CQ38" s="14">
        <v>1.7004391000000001</v>
      </c>
      <c r="CR38" s="14" t="s">
        <v>1363</v>
      </c>
      <c r="CS38" s="14" t="s">
        <v>836</v>
      </c>
      <c r="CT38" s="14" t="s">
        <v>837</v>
      </c>
      <c r="CU38" s="14"/>
      <c r="CV38" s="14">
        <f t="shared" si="0"/>
        <v>1.4046393038018878</v>
      </c>
      <c r="CX38" s="14">
        <f t="shared" si="0"/>
        <v>4.1197317999999994</v>
      </c>
      <c r="CZ38" s="14">
        <f t="shared" si="0"/>
        <v>12.654938</v>
      </c>
      <c r="DB38" s="14">
        <f t="shared" si="0"/>
        <v>7.735430599999999</v>
      </c>
      <c r="DD38" s="14">
        <f t="shared" si="1"/>
        <v>1.4146863896332325</v>
      </c>
      <c r="DF38" s="14">
        <f t="shared" si="2"/>
        <v>1.5198021131609247</v>
      </c>
      <c r="DH38" s="14">
        <f t="shared" si="3"/>
        <v>3.2822239677575347</v>
      </c>
      <c r="DJ38" s="14">
        <f t="shared" si="4"/>
        <v>1.1846784158905359</v>
      </c>
      <c r="DL38" s="14">
        <f t="shared" si="5"/>
        <v>1.5604026868205858</v>
      </c>
      <c r="DN38" s="14">
        <f t="shared" si="6"/>
        <v>1</v>
      </c>
      <c r="DP38" s="14">
        <f t="shared" si="7"/>
        <v>4.1980925304813859</v>
      </c>
      <c r="DR38" s="14">
        <f t="shared" si="8"/>
        <v>16.422049999999999</v>
      </c>
      <c r="DT38" s="14">
        <f t="shared" si="9"/>
        <v>8.589925183120922</v>
      </c>
      <c r="DV38" s="14">
        <f t="shared" si="10"/>
        <v>16.436827000000001</v>
      </c>
      <c r="DX38" s="14">
        <f t="shared" si="11"/>
        <v>13.172079</v>
      </c>
      <c r="DZ38" s="14">
        <f t="shared" si="12"/>
        <v>5.8269486000785124E-2</v>
      </c>
      <c r="EA38" s="8">
        <f t="shared" si="13"/>
        <v>5.9221110297917372</v>
      </c>
      <c r="EB38" s="38">
        <f t="shared" si="14"/>
        <v>0.37308494891028543</v>
      </c>
      <c r="EC38" s="14" t="s">
        <v>837</v>
      </c>
      <c r="ED38" s="34">
        <v>1.7004391000000001</v>
      </c>
      <c r="EE38" s="14" t="s">
        <v>1363</v>
      </c>
      <c r="EF38" s="14" t="s">
        <v>836</v>
      </c>
    </row>
    <row r="39" spans="1:136">
      <c r="A39" s="14" t="s">
        <v>534</v>
      </c>
      <c r="B39" s="14">
        <v>1.341823E-3</v>
      </c>
      <c r="C39" s="14">
        <v>10.840035</v>
      </c>
      <c r="D39" s="14" t="s">
        <v>1363</v>
      </c>
      <c r="E39" s="14">
        <v>1.2980811999999999</v>
      </c>
      <c r="F39" s="14">
        <v>10.133425000000001</v>
      </c>
      <c r="G39" s="14">
        <v>5.0475510000000003</v>
      </c>
      <c r="H39" s="14">
        <v>0</v>
      </c>
      <c r="I39" s="14">
        <v>5.1105995000000002</v>
      </c>
      <c r="J39" s="14">
        <v>0</v>
      </c>
      <c r="K39" s="14">
        <v>11.627948999999999</v>
      </c>
      <c r="L39" s="14">
        <v>4.7462052999999997</v>
      </c>
      <c r="M39" s="14">
        <v>9.5066129999999998</v>
      </c>
      <c r="N39" s="14">
        <v>5.9211954999999996</v>
      </c>
      <c r="O39" s="14">
        <v>5.6182040000000004</v>
      </c>
      <c r="P39" s="14">
        <v>2.4768561999999998</v>
      </c>
      <c r="Q39" s="14">
        <v>2.6406233000000001</v>
      </c>
      <c r="R39" s="14">
        <v>4.2561893</v>
      </c>
      <c r="S39" s="14">
        <v>6.2511888000000004</v>
      </c>
      <c r="T39" s="14">
        <v>4.3032849999999998</v>
      </c>
      <c r="U39" s="14">
        <v>4.8547469999999997</v>
      </c>
      <c r="V39" s="14">
        <v>4.0355077000000001</v>
      </c>
      <c r="W39" s="14">
        <v>0</v>
      </c>
      <c r="X39" s="14">
        <v>0</v>
      </c>
      <c r="Y39" s="14">
        <v>0</v>
      </c>
      <c r="Z39" s="14">
        <v>3.7347514999999998</v>
      </c>
      <c r="AA39" s="14">
        <v>7.608066</v>
      </c>
      <c r="AB39" s="14">
        <v>2.1663269999999999</v>
      </c>
      <c r="AC39" s="14">
        <v>3.9927676000000001</v>
      </c>
      <c r="AD39" s="14">
        <v>2.7989106000000001</v>
      </c>
      <c r="AE39" s="14">
        <v>5.2573319999999999</v>
      </c>
      <c r="AF39" s="14">
        <v>2.8998094000000001</v>
      </c>
      <c r="AG39" s="14">
        <v>0</v>
      </c>
      <c r="AH39" s="14">
        <v>0</v>
      </c>
      <c r="AI39" s="14">
        <v>4.123907</v>
      </c>
      <c r="AJ39" s="14">
        <v>3.8771187999999999</v>
      </c>
      <c r="AK39" s="14">
        <v>0</v>
      </c>
      <c r="AL39" s="14">
        <v>2.7576773000000001</v>
      </c>
      <c r="AM39" s="14">
        <v>0</v>
      </c>
      <c r="AN39" s="14">
        <v>0</v>
      </c>
      <c r="AO39" s="14">
        <v>8.0279179999999997</v>
      </c>
      <c r="AP39" s="14">
        <v>2.2427093999999999</v>
      </c>
      <c r="AQ39" s="14">
        <v>1.7064840999999999</v>
      </c>
      <c r="AR39" s="14">
        <v>2.5418606000000001</v>
      </c>
      <c r="AS39" s="14">
        <v>8.3027789999999992</v>
      </c>
      <c r="AT39" s="14">
        <v>2.7141411</v>
      </c>
      <c r="AU39" s="14">
        <v>4.6011914999999997</v>
      </c>
      <c r="AV39" s="14">
        <v>5.7809860000000004</v>
      </c>
      <c r="AW39" s="14">
        <v>0</v>
      </c>
      <c r="AX39" s="14">
        <v>2.5210743</v>
      </c>
      <c r="AY39" s="14">
        <v>0.81084120000000004</v>
      </c>
      <c r="AZ39" s="14">
        <v>1.9185662999999999</v>
      </c>
      <c r="BA39" s="14">
        <v>1.930112</v>
      </c>
      <c r="BB39" s="14">
        <v>4.2010584</v>
      </c>
      <c r="BC39" s="14">
        <v>0</v>
      </c>
      <c r="BD39" s="14">
        <v>0</v>
      </c>
      <c r="BE39" s="14">
        <v>6.9942419999999998</v>
      </c>
      <c r="BF39" s="14"/>
      <c r="BG39" s="15">
        <v>4.1257143000000003</v>
      </c>
      <c r="BH39" s="15">
        <v>3.2195225000000001</v>
      </c>
      <c r="BI39" s="15">
        <v>0.1</v>
      </c>
      <c r="BJ39" s="15">
        <v>3.2273583000000001</v>
      </c>
      <c r="BK39" s="15">
        <v>1.2738750000000001</v>
      </c>
      <c r="BL39" s="15">
        <v>3.3045855</v>
      </c>
      <c r="BM39" s="15">
        <v>0.1</v>
      </c>
      <c r="BN39" s="15">
        <v>5.6558713999999997</v>
      </c>
      <c r="BO39" s="15">
        <v>2.8315030000000001</v>
      </c>
      <c r="BP39" s="15">
        <v>2.0028443</v>
      </c>
      <c r="BQ39" s="15">
        <v>4.6149170000000002</v>
      </c>
      <c r="BR39" s="15">
        <v>7.8904795999999999</v>
      </c>
      <c r="BS39" s="15">
        <v>2.279887</v>
      </c>
      <c r="BT39" s="15">
        <v>2.8061626</v>
      </c>
      <c r="BU39" s="15">
        <v>1.5760312000000001</v>
      </c>
      <c r="BV39" s="15">
        <v>3.5007942000000001</v>
      </c>
      <c r="BW39" s="15">
        <v>4.6593312999999998</v>
      </c>
      <c r="BX39" s="15">
        <v>10.905649</v>
      </c>
      <c r="BY39" s="15">
        <v>4.042503</v>
      </c>
      <c r="BZ39" s="15">
        <v>6.0444874999999998</v>
      </c>
      <c r="CA39" s="15">
        <v>6.3096623000000003</v>
      </c>
      <c r="CB39" s="15">
        <v>8.0268320000000006</v>
      </c>
      <c r="CC39" s="15">
        <v>2.4825210000000002</v>
      </c>
      <c r="CD39" s="15">
        <v>13.722535000000001</v>
      </c>
      <c r="CE39" s="15">
        <v>0.1</v>
      </c>
      <c r="CF39" s="15">
        <v>8.4660480000000007</v>
      </c>
      <c r="CG39" s="15">
        <v>0.1</v>
      </c>
      <c r="CH39" s="15">
        <v>4.2921509999999996</v>
      </c>
      <c r="CI39" s="15">
        <v>0.1</v>
      </c>
      <c r="CJ39" s="15">
        <v>6.8792533999999996</v>
      </c>
      <c r="CK39" s="15">
        <v>7.469036</v>
      </c>
      <c r="CL39" s="15">
        <v>6.733168</v>
      </c>
      <c r="CM39" s="14">
        <v>1.3704917000000001</v>
      </c>
      <c r="CN39" s="14">
        <v>1.9652878</v>
      </c>
      <c r="CO39" s="14">
        <v>0</v>
      </c>
      <c r="CP39" s="14">
        <v>6.0857744</v>
      </c>
      <c r="CQ39" s="14">
        <v>10.840035</v>
      </c>
      <c r="CR39" s="14" t="s">
        <v>1363</v>
      </c>
      <c r="CS39" s="14" t="s">
        <v>535</v>
      </c>
      <c r="CT39" s="14" t="s">
        <v>536</v>
      </c>
      <c r="CU39" s="14"/>
      <c r="CV39" s="14">
        <f t="shared" si="0"/>
        <v>0.78035517389073694</v>
      </c>
      <c r="CX39" s="14">
        <f t="shared" si="0"/>
        <v>32.273583000000002</v>
      </c>
      <c r="CZ39" s="14">
        <f t="shared" si="0"/>
        <v>2.5941206947306443</v>
      </c>
      <c r="DB39" s="14">
        <f t="shared" si="0"/>
        <v>56.558713999999995</v>
      </c>
      <c r="DD39" s="14">
        <f t="shared" si="1"/>
        <v>0.70734316721543289</v>
      </c>
      <c r="DF39" s="14">
        <f t="shared" si="2"/>
        <v>1.7097771422541292</v>
      </c>
      <c r="DH39" s="14">
        <f t="shared" si="3"/>
        <v>1.2308340720395352</v>
      </c>
      <c r="DJ39" s="14">
        <f t="shared" si="4"/>
        <v>2.221272142328147</v>
      </c>
      <c r="DL39" s="14">
        <f t="shared" si="5"/>
        <v>2.3406038973875929</v>
      </c>
      <c r="DN39" s="14">
        <f t="shared" si="6"/>
        <v>1.4952338934566034</v>
      </c>
      <c r="DP39" s="14">
        <f t="shared" si="7"/>
        <v>1.2721492242144243</v>
      </c>
      <c r="DR39" s="14">
        <f t="shared" si="8"/>
        <v>5.5276611960180801</v>
      </c>
      <c r="DT39" s="14">
        <f t="shared" si="9"/>
        <v>84.660480000000007</v>
      </c>
      <c r="DV39" s="14">
        <f t="shared" si="10"/>
        <v>42.921509999999991</v>
      </c>
      <c r="DX39" s="14">
        <f t="shared" si="11"/>
        <v>68.792533999999989</v>
      </c>
      <c r="DZ39" s="14">
        <f t="shared" si="12"/>
        <v>0.90147751329622727</v>
      </c>
      <c r="EA39" s="8">
        <f t="shared" si="13"/>
        <v>19.124228069801973</v>
      </c>
      <c r="EB39" s="38">
        <f t="shared" si="14"/>
        <v>0.14975175632781954</v>
      </c>
      <c r="EC39" s="14" t="s">
        <v>536</v>
      </c>
      <c r="ED39" s="34">
        <v>10.840035</v>
      </c>
      <c r="EE39" s="14" t="s">
        <v>1363</v>
      </c>
      <c r="EF39" s="14" t="s">
        <v>535</v>
      </c>
    </row>
    <row r="40" spans="1:136">
      <c r="A40" s="14" t="s">
        <v>331</v>
      </c>
      <c r="B40" s="14">
        <v>4.135461E-3</v>
      </c>
      <c r="C40" s="14">
        <v>2.6911453999999999</v>
      </c>
      <c r="D40" s="14" t="s">
        <v>1364</v>
      </c>
      <c r="E40" s="14">
        <v>1.8741148000000001</v>
      </c>
      <c r="F40" s="14">
        <v>2.0900300000000001</v>
      </c>
      <c r="G40" s="14">
        <v>3.0364336999999999</v>
      </c>
      <c r="H40" s="14">
        <v>0</v>
      </c>
      <c r="I40" s="14">
        <v>0.92230844000000001</v>
      </c>
      <c r="J40" s="14">
        <v>3.1164152999999999</v>
      </c>
      <c r="K40" s="14">
        <v>0</v>
      </c>
      <c r="L40" s="14">
        <v>2.569639</v>
      </c>
      <c r="M40" s="14">
        <v>1.7156558</v>
      </c>
      <c r="N40" s="14">
        <v>0</v>
      </c>
      <c r="O40" s="14">
        <v>3.1544044000000002</v>
      </c>
      <c r="P40" s="14">
        <v>3.1289828000000002</v>
      </c>
      <c r="Q40" s="14">
        <v>0.95310510000000004</v>
      </c>
      <c r="R40" s="14">
        <v>0.87784373999999998</v>
      </c>
      <c r="S40" s="14">
        <v>2.8203757</v>
      </c>
      <c r="T40" s="14">
        <v>1.5532253</v>
      </c>
      <c r="U40" s="14">
        <v>1.8774316</v>
      </c>
      <c r="V40" s="14">
        <v>5.5349803</v>
      </c>
      <c r="W40" s="14">
        <v>3.0718345999999999</v>
      </c>
      <c r="X40" s="14">
        <v>0</v>
      </c>
      <c r="Y40" s="14">
        <v>1.2386022000000001</v>
      </c>
      <c r="Z40" s="14">
        <v>0</v>
      </c>
      <c r="AA40" s="14">
        <v>3.245333</v>
      </c>
      <c r="AB40" s="14">
        <v>3.1276514999999998</v>
      </c>
      <c r="AC40" s="14">
        <v>0.57645893000000004</v>
      </c>
      <c r="AD40" s="14">
        <v>1.5153558</v>
      </c>
      <c r="AE40" s="14">
        <v>2.8463676000000002</v>
      </c>
      <c r="AF40" s="14">
        <v>1.7444259</v>
      </c>
      <c r="AG40" s="14">
        <v>0</v>
      </c>
      <c r="AH40" s="14">
        <v>0</v>
      </c>
      <c r="AI40" s="14">
        <v>1.1163605000000001</v>
      </c>
      <c r="AJ40" s="14">
        <v>3.6384531999999998</v>
      </c>
      <c r="AK40" s="14">
        <v>1.0307010000000001</v>
      </c>
      <c r="AL40" s="14">
        <v>0.99535452999999996</v>
      </c>
      <c r="AM40" s="14">
        <v>0</v>
      </c>
      <c r="AN40" s="14">
        <v>1.4412187000000001</v>
      </c>
      <c r="AO40" s="14">
        <v>6.5195822999999997</v>
      </c>
      <c r="AP40" s="14">
        <v>3.2379289</v>
      </c>
      <c r="AQ40" s="14">
        <v>4.0035930000000004</v>
      </c>
      <c r="AR40" s="14">
        <v>3.6698308000000002</v>
      </c>
      <c r="AS40" s="14">
        <v>1.4984001</v>
      </c>
      <c r="AT40" s="14">
        <v>1.3714967</v>
      </c>
      <c r="AU40" s="14">
        <v>0.94900079999999998</v>
      </c>
      <c r="AV40" s="14">
        <v>3.5770040000000001</v>
      </c>
      <c r="AW40" s="14">
        <v>0</v>
      </c>
      <c r="AX40" s="14">
        <v>0</v>
      </c>
      <c r="AY40" s="14">
        <v>2.9266454999999998</v>
      </c>
      <c r="AZ40" s="14">
        <v>1.84663</v>
      </c>
      <c r="BA40" s="14">
        <v>3.4832675000000002</v>
      </c>
      <c r="BB40" s="14">
        <v>0</v>
      </c>
      <c r="BC40" s="14">
        <v>1.4465089</v>
      </c>
      <c r="BD40" s="14">
        <v>0</v>
      </c>
      <c r="BE40" s="14">
        <v>4.3477459999999999</v>
      </c>
      <c r="BF40" s="14"/>
      <c r="BG40" s="15">
        <v>3.5366909999999998</v>
      </c>
      <c r="BH40" s="15">
        <v>0.1</v>
      </c>
      <c r="BI40" s="15">
        <v>0.1</v>
      </c>
      <c r="BJ40" s="15">
        <v>0.77658724999999995</v>
      </c>
      <c r="BK40" s="15">
        <v>1.8391668999999999</v>
      </c>
      <c r="BL40" s="15">
        <v>2.3855103999999998</v>
      </c>
      <c r="BM40" s="15">
        <v>4.1406109999999998</v>
      </c>
      <c r="BN40" s="15">
        <v>1.7497944999999999</v>
      </c>
      <c r="BO40" s="15">
        <v>4.5990047000000001</v>
      </c>
      <c r="BP40" s="15">
        <v>0.1</v>
      </c>
      <c r="BQ40" s="15">
        <v>2.7761757</v>
      </c>
      <c r="BR40" s="15">
        <v>0.1</v>
      </c>
      <c r="BS40" s="15">
        <v>2.1395430000000002</v>
      </c>
      <c r="BT40" s="15">
        <v>2.0257094000000002</v>
      </c>
      <c r="BU40" s="15">
        <v>1.4221295</v>
      </c>
      <c r="BV40" s="15">
        <v>1.0108596999999999</v>
      </c>
      <c r="BW40" s="15">
        <v>4.2043410000000003</v>
      </c>
      <c r="BX40" s="15">
        <v>1.312093</v>
      </c>
      <c r="BY40" s="15">
        <v>2.4318311000000001</v>
      </c>
      <c r="BZ40" s="15">
        <v>0.72723130000000002</v>
      </c>
      <c r="CA40" s="15">
        <v>2.277406</v>
      </c>
      <c r="CB40" s="15">
        <v>0.1</v>
      </c>
      <c r="CC40" s="15">
        <v>3.5841590000000001</v>
      </c>
      <c r="CD40" s="15">
        <v>2.476502</v>
      </c>
      <c r="CE40" s="15">
        <v>4.9802793999999997</v>
      </c>
      <c r="CF40" s="15">
        <v>2.0371537000000002</v>
      </c>
      <c r="CG40" s="15">
        <v>1.6589041</v>
      </c>
      <c r="CH40" s="15">
        <v>2.4787303999999999</v>
      </c>
      <c r="CI40" s="15">
        <v>1.1357691000000001</v>
      </c>
      <c r="CJ40" s="15">
        <v>0.62074845999999995</v>
      </c>
      <c r="CK40" s="15">
        <v>2.1566955999999999</v>
      </c>
      <c r="CL40" s="15">
        <v>2.430266</v>
      </c>
      <c r="CM40" s="14">
        <v>2.2259902999999999</v>
      </c>
      <c r="CN40" s="14">
        <v>2.4827246999999999</v>
      </c>
      <c r="CO40" s="14">
        <v>0</v>
      </c>
      <c r="CP40" s="14">
        <v>0</v>
      </c>
      <c r="CQ40" s="14">
        <v>2.6911453999999999</v>
      </c>
      <c r="CR40" s="14" t="s">
        <v>1364</v>
      </c>
      <c r="CS40" s="14" t="s">
        <v>332</v>
      </c>
      <c r="CT40" s="14" t="s">
        <v>333</v>
      </c>
      <c r="CU40" s="14"/>
      <c r="CV40" s="14">
        <f t="shared" si="0"/>
        <v>2.8275017523442112E-2</v>
      </c>
      <c r="CX40" s="14">
        <f t="shared" si="0"/>
        <v>7.7658724999999995</v>
      </c>
      <c r="CZ40" s="14">
        <f t="shared" si="0"/>
        <v>1.2970603157331724</v>
      </c>
      <c r="DB40" s="14">
        <f t="shared" si="0"/>
        <v>0.42259330808907186</v>
      </c>
      <c r="DD40" s="14">
        <f t="shared" si="1"/>
        <v>2.1743835138937781E-2</v>
      </c>
      <c r="DF40" s="14">
        <f t="shared" si="2"/>
        <v>3.6020774909887733E-2</v>
      </c>
      <c r="DH40" s="14">
        <f t="shared" si="3"/>
        <v>0.94679536704800982</v>
      </c>
      <c r="DJ40" s="14">
        <f t="shared" si="4"/>
        <v>0.71080706785141567</v>
      </c>
      <c r="DL40" s="14">
        <f t="shared" si="5"/>
        <v>0.31208053771090399</v>
      </c>
      <c r="DN40" s="14">
        <f t="shared" si="6"/>
        <v>0.29904679646542887</v>
      </c>
      <c r="DP40" s="14">
        <f t="shared" si="7"/>
        <v>4.3909605928850633E-2</v>
      </c>
      <c r="DR40" s="14">
        <f t="shared" si="8"/>
        <v>0.69095762771685065</v>
      </c>
      <c r="DT40" s="14">
        <f t="shared" si="9"/>
        <v>0.40904405885340495</v>
      </c>
      <c r="DV40" s="14">
        <f t="shared" si="10"/>
        <v>1.4941975247393746</v>
      </c>
      <c r="DX40" s="14">
        <f t="shared" si="11"/>
        <v>0.54654459255846977</v>
      </c>
      <c r="DZ40" s="14">
        <f t="shared" si="12"/>
        <v>1.1268470154063468</v>
      </c>
      <c r="EA40" s="8">
        <f t="shared" si="13"/>
        <v>1.0094872466045981</v>
      </c>
      <c r="EB40" s="38">
        <f t="shared" si="14"/>
        <v>-0.36725673034643425</v>
      </c>
      <c r="EC40" s="33" t="s">
        <v>333</v>
      </c>
      <c r="ED40" s="34">
        <v>2.6911453999999999</v>
      </c>
      <c r="EE40" s="14" t="s">
        <v>1364</v>
      </c>
      <c r="EF40" s="14" t="s">
        <v>332</v>
      </c>
    </row>
    <row r="41" spans="1:136">
      <c r="A41" s="14" t="s">
        <v>913</v>
      </c>
      <c r="B41" s="14">
        <v>2.8955909999999999E-3</v>
      </c>
      <c r="C41" s="14">
        <v>1.7391167999999999</v>
      </c>
      <c r="D41" s="14" t="s">
        <v>1363</v>
      </c>
      <c r="E41" s="14">
        <v>2.7383964000000001</v>
      </c>
      <c r="F41" s="14">
        <v>1.2724521</v>
      </c>
      <c r="G41" s="14">
        <v>2.6620438000000002</v>
      </c>
      <c r="H41" s="14">
        <v>2.9678930000000001</v>
      </c>
      <c r="I41" s="14">
        <v>2.2460792000000001</v>
      </c>
      <c r="J41" s="14">
        <v>2.023825</v>
      </c>
      <c r="K41" s="14">
        <v>4.3438543999999997</v>
      </c>
      <c r="L41" s="14">
        <v>4.2761563999999996</v>
      </c>
      <c r="M41" s="14">
        <v>0</v>
      </c>
      <c r="N41" s="14">
        <v>1.9083764999999999</v>
      </c>
      <c r="O41" s="14">
        <v>1.9753349</v>
      </c>
      <c r="P41" s="14">
        <v>2.1771283000000001</v>
      </c>
      <c r="Q41" s="14">
        <v>1.5087006000000001</v>
      </c>
      <c r="R41" s="14">
        <v>2.1377951999999998</v>
      </c>
      <c r="S41" s="14">
        <v>2.1978892999999999</v>
      </c>
      <c r="T41" s="14">
        <v>1.8912692</v>
      </c>
      <c r="U41" s="14">
        <v>2.5603600000000002</v>
      </c>
      <c r="V41" s="14">
        <v>1.7026391000000001</v>
      </c>
      <c r="W41" s="14">
        <v>1.7455145999999999</v>
      </c>
      <c r="X41" s="14">
        <v>0</v>
      </c>
      <c r="Y41" s="14">
        <v>3.3179772000000001</v>
      </c>
      <c r="Z41" s="14">
        <v>1.7508287</v>
      </c>
      <c r="AA41" s="14">
        <v>4.0124415999999998</v>
      </c>
      <c r="AB41" s="14">
        <v>2.8562650000000001</v>
      </c>
      <c r="AC41" s="14">
        <v>2.2461421000000001</v>
      </c>
      <c r="AD41" s="14">
        <v>2.4602105999999999</v>
      </c>
      <c r="AE41" s="14">
        <v>3.6969078</v>
      </c>
      <c r="AF41" s="14">
        <v>3.1436424000000001</v>
      </c>
      <c r="AG41" s="14">
        <v>2.260475</v>
      </c>
      <c r="AH41" s="14">
        <v>2.7332900000000002</v>
      </c>
      <c r="AI41" s="14">
        <v>1.4499469</v>
      </c>
      <c r="AJ41" s="14">
        <v>3.1353078000000001</v>
      </c>
      <c r="AK41" s="14">
        <v>1.0040182</v>
      </c>
      <c r="AL41" s="14">
        <v>0.96958672999999995</v>
      </c>
      <c r="AM41" s="14">
        <v>2.9585490000000001</v>
      </c>
      <c r="AN41" s="14">
        <v>3.0418017000000002</v>
      </c>
      <c r="AO41" s="14">
        <v>2.4697567999999999</v>
      </c>
      <c r="AP41" s="14">
        <v>3.1541054000000002</v>
      </c>
      <c r="AQ41" s="14">
        <v>2.3999679999999999</v>
      </c>
      <c r="AR41" s="14">
        <v>2.9045462999999998</v>
      </c>
      <c r="AS41" s="14">
        <v>2.3718655000000002</v>
      </c>
      <c r="AT41" s="14">
        <v>1.4314194</v>
      </c>
      <c r="AU41" s="14">
        <v>2.7732991999999999</v>
      </c>
      <c r="AV41" s="14">
        <v>2.9036686</v>
      </c>
      <c r="AW41" s="14">
        <v>2.3488319999999998</v>
      </c>
      <c r="AX41" s="14">
        <v>1.7727964</v>
      </c>
      <c r="AY41" s="14">
        <v>2.5657926</v>
      </c>
      <c r="AZ41" s="14">
        <v>1.3491181999999999</v>
      </c>
      <c r="BA41" s="14">
        <v>0.67861855000000004</v>
      </c>
      <c r="BB41" s="14">
        <v>4.2835115999999998</v>
      </c>
      <c r="BC41" s="14">
        <v>0.35226542</v>
      </c>
      <c r="BD41" s="14">
        <v>2.5647012999999999</v>
      </c>
      <c r="BE41" s="14">
        <v>1.9126672</v>
      </c>
      <c r="BF41" s="14"/>
      <c r="BG41" s="15">
        <v>1.2692596</v>
      </c>
      <c r="BH41" s="15">
        <v>2.1507418</v>
      </c>
      <c r="BI41" s="15">
        <v>0.1</v>
      </c>
      <c r="BJ41" s="15">
        <v>2.4585694999999999</v>
      </c>
      <c r="BK41" s="15">
        <v>0.67183289999999996</v>
      </c>
      <c r="BL41" s="15">
        <v>0.1</v>
      </c>
      <c r="BM41" s="15">
        <v>3.6973009999999999</v>
      </c>
      <c r="BN41" s="15">
        <v>4.2612395000000003</v>
      </c>
      <c r="BO41" s="15">
        <v>0.49777174000000002</v>
      </c>
      <c r="BP41" s="15">
        <v>1.7604773</v>
      </c>
      <c r="BQ41" s="15">
        <v>1.6225836</v>
      </c>
      <c r="BR41" s="15">
        <v>1.8495044</v>
      </c>
      <c r="BS41" s="15">
        <v>2.1643143</v>
      </c>
      <c r="BT41" s="15">
        <v>2.1377068000000001</v>
      </c>
      <c r="BU41" s="15">
        <v>2.7706268000000001</v>
      </c>
      <c r="BV41" s="15">
        <v>2.5848129000000002</v>
      </c>
      <c r="BW41" s="15">
        <v>1.4334247</v>
      </c>
      <c r="BX41" s="15">
        <v>2.5562510000000001</v>
      </c>
      <c r="BY41" s="15">
        <v>1.1844380000000001</v>
      </c>
      <c r="BZ41" s="15">
        <v>0.53130350000000004</v>
      </c>
      <c r="CA41" s="15">
        <v>1.2100626999999999</v>
      </c>
      <c r="CB41" s="15">
        <v>2.8221973999999999</v>
      </c>
      <c r="CC41" s="15">
        <v>0.87284300000000004</v>
      </c>
      <c r="CD41" s="15">
        <v>1.8092927000000001</v>
      </c>
      <c r="CE41" s="15">
        <v>1.3860999000000001</v>
      </c>
      <c r="CF41" s="15">
        <v>1.9844158999999999</v>
      </c>
      <c r="CG41" s="15">
        <v>2.3085116999999999</v>
      </c>
      <c r="CH41" s="15">
        <v>3.4709314999999998</v>
      </c>
      <c r="CI41" s="15">
        <v>1.6595496000000001</v>
      </c>
      <c r="CJ41" s="15">
        <v>3.6280709999999998</v>
      </c>
      <c r="CK41" s="15">
        <v>2.6260788000000002</v>
      </c>
      <c r="CL41" s="15">
        <v>4.1428640000000003</v>
      </c>
      <c r="CM41" s="14">
        <v>3.6139397999999998</v>
      </c>
      <c r="CN41" s="14">
        <v>1.0364793999999999</v>
      </c>
      <c r="CO41" s="14">
        <v>1.7358184999999999</v>
      </c>
      <c r="CP41" s="14">
        <v>4.2794610000000004</v>
      </c>
      <c r="CQ41" s="14">
        <v>1.7391167999999999</v>
      </c>
      <c r="CR41" s="14" t="s">
        <v>1363</v>
      </c>
      <c r="CS41" s="14" t="s">
        <v>914</v>
      </c>
      <c r="CT41" s="14" t="s">
        <v>915</v>
      </c>
      <c r="CU41" s="14"/>
      <c r="CV41" s="14">
        <f t="shared" si="0"/>
        <v>1.694485351932733</v>
      </c>
      <c r="CX41" s="14">
        <f t="shared" si="0"/>
        <v>24.585694999999998</v>
      </c>
      <c r="CZ41" s="14">
        <f t="shared" si="0"/>
        <v>0.1488465360955083</v>
      </c>
      <c r="DB41" s="14">
        <f t="shared" si="0"/>
        <v>1.1525270731271271</v>
      </c>
      <c r="DD41" s="14">
        <f t="shared" si="1"/>
        <v>3.5367160457923945</v>
      </c>
      <c r="DF41" s="14">
        <f t="shared" si="2"/>
        <v>1.1398515306083459</v>
      </c>
      <c r="DH41" s="14">
        <f t="shared" si="3"/>
        <v>0.98770626798519978</v>
      </c>
      <c r="DJ41" s="14">
        <f t="shared" si="4"/>
        <v>0.93293434539794395</v>
      </c>
      <c r="DL41" s="14">
        <f t="shared" si="5"/>
        <v>1.7833172541257312</v>
      </c>
      <c r="DN41" s="14">
        <f t="shared" si="6"/>
        <v>0.448570123552267</v>
      </c>
      <c r="DP41" s="14">
        <f t="shared" si="7"/>
        <v>2.3322736912723614</v>
      </c>
      <c r="DR41" s="14">
        <f t="shared" si="8"/>
        <v>2.0728730138180635</v>
      </c>
      <c r="DT41" s="14">
        <f t="shared" si="9"/>
        <v>1.431654312939493</v>
      </c>
      <c r="DV41" s="14">
        <f t="shared" si="10"/>
        <v>1.5035364559772428</v>
      </c>
      <c r="DX41" s="14">
        <f t="shared" si="11"/>
        <v>2.1861781051919147</v>
      </c>
      <c r="DZ41" s="14">
        <f t="shared" si="12"/>
        <v>1.5775855621697263</v>
      </c>
      <c r="EA41" s="8">
        <f t="shared" si="13"/>
        <v>2.9696719168741281</v>
      </c>
      <c r="EB41" s="38">
        <f t="shared" si="14"/>
        <v>-0.36721153073347806</v>
      </c>
      <c r="EC41" s="33" t="s">
        <v>915</v>
      </c>
      <c r="ED41" s="34">
        <v>1.7391167999999999</v>
      </c>
      <c r="EE41" s="14" t="s">
        <v>1363</v>
      </c>
      <c r="EF41" s="14" t="s">
        <v>914</v>
      </c>
    </row>
    <row r="42" spans="1:136">
      <c r="A42" s="14" t="s">
        <v>916</v>
      </c>
      <c r="B42" s="14">
        <v>3.1684059999999999E-3</v>
      </c>
      <c r="C42" s="14">
        <v>2.0209389</v>
      </c>
      <c r="D42" s="14" t="s">
        <v>1363</v>
      </c>
      <c r="E42" s="14">
        <v>2.9181843000000001</v>
      </c>
      <c r="F42" s="14">
        <v>1.0847954</v>
      </c>
      <c r="G42" s="14">
        <v>2.5216167</v>
      </c>
      <c r="H42" s="14">
        <v>2.8113317000000002</v>
      </c>
      <c r="I42" s="14">
        <v>3.0318227000000002</v>
      </c>
      <c r="J42" s="14">
        <v>2.156698</v>
      </c>
      <c r="K42" s="14">
        <v>5.8090004999999998</v>
      </c>
      <c r="L42" s="14">
        <v>5.3349133000000002</v>
      </c>
      <c r="M42" s="14">
        <v>0</v>
      </c>
      <c r="N42" s="14">
        <v>1.9720434</v>
      </c>
      <c r="O42" s="14">
        <v>2.3389158000000001</v>
      </c>
      <c r="P42" s="14">
        <v>3.0934219999999999</v>
      </c>
      <c r="Q42" s="14">
        <v>1.6489779</v>
      </c>
      <c r="R42" s="14">
        <v>2.4300277000000001</v>
      </c>
      <c r="S42" s="14">
        <v>3.1229208000000002</v>
      </c>
      <c r="T42" s="14">
        <v>2.1498020000000002</v>
      </c>
      <c r="U42" s="14">
        <v>2.9450033000000002</v>
      </c>
      <c r="V42" s="14">
        <v>1.8144248999999999</v>
      </c>
      <c r="W42" s="14">
        <v>1.7715384999999999</v>
      </c>
      <c r="X42" s="14">
        <v>0</v>
      </c>
      <c r="Y42" s="14">
        <v>4.7144227000000001</v>
      </c>
      <c r="Z42" s="14">
        <v>1.8657782999999999</v>
      </c>
      <c r="AA42" s="14">
        <v>5.5284057000000004</v>
      </c>
      <c r="AB42" s="14">
        <v>2.9761514999999998</v>
      </c>
      <c r="AC42" s="14">
        <v>2.5930789000000001</v>
      </c>
      <c r="AD42" s="14">
        <v>3.4956455000000002</v>
      </c>
      <c r="AE42" s="14">
        <v>5.2528350000000001</v>
      </c>
      <c r="AF42" s="14">
        <v>4.2252710000000002</v>
      </c>
      <c r="AG42" s="14">
        <v>2.4088850000000002</v>
      </c>
      <c r="AH42" s="14">
        <v>3.3288486000000002</v>
      </c>
      <c r="AI42" s="14">
        <v>2.0601897</v>
      </c>
      <c r="AJ42" s="14">
        <v>3.0990416999999999</v>
      </c>
      <c r="AK42" s="14">
        <v>1.4265819</v>
      </c>
      <c r="AL42" s="14">
        <v>1.3776592000000001</v>
      </c>
      <c r="AM42" s="14">
        <v>4.2037209999999998</v>
      </c>
      <c r="AN42" s="14">
        <v>3.3246250000000002</v>
      </c>
      <c r="AO42" s="14">
        <v>3.0078938000000002</v>
      </c>
      <c r="AP42" s="14">
        <v>4.4815816999999996</v>
      </c>
      <c r="AQ42" s="14">
        <v>2.1312804000000001</v>
      </c>
      <c r="AR42" s="14">
        <v>2.8571469999999999</v>
      </c>
      <c r="AS42" s="14">
        <v>2.8516387999999999</v>
      </c>
      <c r="AT42" s="14">
        <v>2.0338645</v>
      </c>
      <c r="AU42" s="14">
        <v>3.6121292</v>
      </c>
      <c r="AV42" s="14">
        <v>3.9194559999999998</v>
      </c>
      <c r="AW42" s="14">
        <v>2.0024345000000001</v>
      </c>
      <c r="AX42" s="14">
        <v>1.8891883</v>
      </c>
      <c r="AY42" s="14">
        <v>2.8355165000000002</v>
      </c>
      <c r="AZ42" s="14">
        <v>1.5974375999999999</v>
      </c>
      <c r="BA42" s="14">
        <v>0.72317284000000004</v>
      </c>
      <c r="BB42" s="14">
        <v>4.8270844999999998</v>
      </c>
      <c r="BC42" s="14">
        <v>0.50052430000000003</v>
      </c>
      <c r="BD42" s="14">
        <v>3.6441135</v>
      </c>
      <c r="BE42" s="14">
        <v>2.3294196</v>
      </c>
      <c r="BF42" s="14"/>
      <c r="BG42" s="15">
        <v>1.1593646</v>
      </c>
      <c r="BH42" s="15">
        <v>1.7692226</v>
      </c>
      <c r="BI42" s="15">
        <v>0.1</v>
      </c>
      <c r="BJ42" s="15">
        <v>2.4184481999999998</v>
      </c>
      <c r="BK42" s="15">
        <v>0.63639265</v>
      </c>
      <c r="BL42" s="15">
        <v>0.1</v>
      </c>
      <c r="BM42" s="15">
        <v>4.7758120000000002</v>
      </c>
      <c r="BN42" s="15">
        <v>4.8437429999999999</v>
      </c>
      <c r="BO42" s="15">
        <v>0.70727019999999996</v>
      </c>
      <c r="BP42" s="15">
        <v>2.5014137999999999</v>
      </c>
      <c r="BQ42" s="15">
        <v>1.1527423000000001</v>
      </c>
      <c r="BR42" s="15">
        <v>2.62791</v>
      </c>
      <c r="BS42" s="15">
        <v>2.8474210000000002</v>
      </c>
      <c r="BT42" s="15">
        <v>2.8037619999999999</v>
      </c>
      <c r="BU42" s="15">
        <v>2.7556953000000002</v>
      </c>
      <c r="BV42" s="15">
        <v>2.9731295000000002</v>
      </c>
      <c r="BW42" s="15">
        <v>1.4547954999999999</v>
      </c>
      <c r="BX42" s="15">
        <v>3.6321067999999999</v>
      </c>
      <c r="BY42" s="15">
        <v>1.3463483000000001</v>
      </c>
      <c r="BZ42" s="15">
        <v>0.50327639999999996</v>
      </c>
      <c r="CA42" s="15">
        <v>1.1462300000000001</v>
      </c>
      <c r="CB42" s="15">
        <v>3.6089845</v>
      </c>
      <c r="CC42" s="15">
        <v>1.2401986</v>
      </c>
      <c r="CD42" s="15">
        <v>1.7138495</v>
      </c>
      <c r="CE42" s="15">
        <v>1.9694712999999999</v>
      </c>
      <c r="CF42" s="15">
        <v>2.1147014999999998</v>
      </c>
      <c r="CG42" s="15">
        <v>3.2801010000000002</v>
      </c>
      <c r="CH42" s="15">
        <v>4.717327</v>
      </c>
      <c r="CI42" s="15">
        <v>2.3580084000000001</v>
      </c>
      <c r="CJ42" s="15">
        <v>5.1550263999999997</v>
      </c>
      <c r="CK42" s="15">
        <v>3.3581910000000001</v>
      </c>
      <c r="CL42" s="15">
        <v>5.0455560000000004</v>
      </c>
      <c r="CM42" s="14">
        <v>4.2791233000000002</v>
      </c>
      <c r="CN42" s="14">
        <v>1.4727049999999999</v>
      </c>
      <c r="CO42" s="14">
        <v>1.2331884</v>
      </c>
      <c r="CP42" s="14">
        <v>4.8644546999999996</v>
      </c>
      <c r="CQ42" s="14">
        <v>2.0209389</v>
      </c>
      <c r="CR42" s="14" t="s">
        <v>1363</v>
      </c>
      <c r="CS42" s="14" t="s">
        <v>917</v>
      </c>
      <c r="CT42" s="14" t="s">
        <v>915</v>
      </c>
      <c r="CU42" s="14"/>
      <c r="CV42" s="14">
        <f t="shared" si="0"/>
        <v>1.5260277914298919</v>
      </c>
      <c r="CX42" s="14">
        <f t="shared" si="0"/>
        <v>24.184481999999996</v>
      </c>
      <c r="CZ42" s="14">
        <f t="shared" si="0"/>
        <v>0.15713569287765974</v>
      </c>
      <c r="DB42" s="14">
        <f t="shared" si="0"/>
        <v>1.0142239686151799</v>
      </c>
      <c r="DD42" s="14">
        <f t="shared" si="1"/>
        <v>3.5367159538179327</v>
      </c>
      <c r="DF42" s="14">
        <f t="shared" si="2"/>
        <v>2.2797029310020114</v>
      </c>
      <c r="DH42" s="14">
        <f t="shared" si="3"/>
        <v>0.98466717777244728</v>
      </c>
      <c r="DJ42" s="14">
        <f t="shared" si="4"/>
        <v>1.0789035710878485</v>
      </c>
      <c r="DL42" s="14">
        <f t="shared" si="5"/>
        <v>2.496644236251762</v>
      </c>
      <c r="DN42" s="14">
        <f t="shared" si="6"/>
        <v>0.37380847140372214</v>
      </c>
      <c r="DP42" s="14">
        <f t="shared" si="7"/>
        <v>3.1485692225818549</v>
      </c>
      <c r="DR42" s="14">
        <f t="shared" si="8"/>
        <v>1.3819153642005402</v>
      </c>
      <c r="DT42" s="14">
        <f t="shared" si="9"/>
        <v>1.0737407039137863</v>
      </c>
      <c r="DV42" s="14">
        <f t="shared" si="10"/>
        <v>1.4381651662555512</v>
      </c>
      <c r="DX42" s="14">
        <f t="shared" si="11"/>
        <v>2.1861781323594944</v>
      </c>
      <c r="DZ42" s="14">
        <f t="shared" si="12"/>
        <v>1.5024624864994278</v>
      </c>
      <c r="EA42" s="8">
        <f t="shared" si="13"/>
        <v>3.0227089293793186</v>
      </c>
      <c r="EB42" s="38">
        <f t="shared" si="14"/>
        <v>-0.41510470564683338</v>
      </c>
      <c r="EC42" s="33" t="s">
        <v>915</v>
      </c>
      <c r="ED42" s="34">
        <v>2.0209389</v>
      </c>
      <c r="EE42" s="14" t="s">
        <v>1363</v>
      </c>
      <c r="EF42" s="14" t="s">
        <v>917</v>
      </c>
    </row>
    <row r="43" spans="1:136">
      <c r="A43" s="14" t="s">
        <v>408</v>
      </c>
      <c r="B43" s="14">
        <v>3.8210919999999999E-3</v>
      </c>
      <c r="C43" s="14">
        <v>2.2798764999999999</v>
      </c>
      <c r="D43" s="14" t="s">
        <v>1363</v>
      </c>
      <c r="E43" s="14">
        <v>0</v>
      </c>
      <c r="F43" s="14">
        <v>0</v>
      </c>
      <c r="G43" s="14">
        <v>0.89164244999999998</v>
      </c>
      <c r="H43" s="14">
        <v>0</v>
      </c>
      <c r="I43" s="14">
        <v>1.3541696999999999</v>
      </c>
      <c r="J43" s="14">
        <v>1.1439111</v>
      </c>
      <c r="K43" s="14">
        <v>0.77027243000000001</v>
      </c>
      <c r="L43" s="14">
        <v>0.62880760000000002</v>
      </c>
      <c r="M43" s="14">
        <v>0</v>
      </c>
      <c r="N43" s="14">
        <v>1.5689554999999999</v>
      </c>
      <c r="O43" s="14">
        <v>1.4886712</v>
      </c>
      <c r="P43" s="14">
        <v>1.9688984</v>
      </c>
      <c r="Q43" s="14">
        <v>1.0495399999999999</v>
      </c>
      <c r="R43" s="14">
        <v>1.2888849</v>
      </c>
      <c r="S43" s="14">
        <v>0.82819739999999997</v>
      </c>
      <c r="T43" s="14">
        <v>1.1402534</v>
      </c>
      <c r="U43" s="14">
        <v>1.8376794999999999</v>
      </c>
      <c r="V43" s="14">
        <v>1.2831595</v>
      </c>
      <c r="W43" s="14">
        <v>1.5033964</v>
      </c>
      <c r="X43" s="14">
        <v>0</v>
      </c>
      <c r="Y43" s="14">
        <v>0.90928229999999999</v>
      </c>
      <c r="Z43" s="14">
        <v>1.3194766</v>
      </c>
      <c r="AA43" s="14">
        <v>1.0995984000000001</v>
      </c>
      <c r="AB43" s="14">
        <v>0</v>
      </c>
      <c r="AC43" s="14">
        <v>2.1159493999999999</v>
      </c>
      <c r="AD43" s="14">
        <v>1.4832703</v>
      </c>
      <c r="AE43" s="14">
        <v>1.3930498</v>
      </c>
      <c r="AF43" s="14">
        <v>0.76837056999999997</v>
      </c>
      <c r="AG43" s="14">
        <v>3.4071221</v>
      </c>
      <c r="AH43" s="14">
        <v>2.3541585999999999</v>
      </c>
      <c r="AI43" s="14">
        <v>0</v>
      </c>
      <c r="AJ43" s="14">
        <v>0.41093239999999998</v>
      </c>
      <c r="AK43" s="14">
        <v>1.891645</v>
      </c>
      <c r="AL43" s="14">
        <v>1.0960642</v>
      </c>
      <c r="AM43" s="14">
        <v>8.9186019999999999</v>
      </c>
      <c r="AN43" s="14">
        <v>2.1160543000000001</v>
      </c>
      <c r="AO43" s="14">
        <v>0</v>
      </c>
      <c r="AP43" s="14">
        <v>2.3770278</v>
      </c>
      <c r="AQ43" s="14">
        <v>1.8086873000000001</v>
      </c>
      <c r="AR43" s="14">
        <v>2.8624763</v>
      </c>
      <c r="AS43" s="14">
        <v>2.2000103000000002</v>
      </c>
      <c r="AT43" s="14">
        <v>0</v>
      </c>
      <c r="AU43" s="14">
        <v>1.7417005999999999</v>
      </c>
      <c r="AV43" s="14">
        <v>1.7506329</v>
      </c>
      <c r="AW43" s="14">
        <v>1.4161197000000001</v>
      </c>
      <c r="AX43" s="14">
        <v>0</v>
      </c>
      <c r="AY43" s="14">
        <v>1.7188067</v>
      </c>
      <c r="AZ43" s="14">
        <v>0.33891189999999999</v>
      </c>
      <c r="BA43" s="14">
        <v>2.0457084000000001</v>
      </c>
      <c r="BB43" s="14">
        <v>3.1168651999999999</v>
      </c>
      <c r="BC43" s="14">
        <v>1.5928662</v>
      </c>
      <c r="BD43" s="14">
        <v>0</v>
      </c>
      <c r="BE43" s="14">
        <v>1.2355225000000001</v>
      </c>
      <c r="BF43" s="14"/>
      <c r="BG43" s="15">
        <v>0.546601</v>
      </c>
      <c r="BH43" s="15">
        <v>2.0474060000000001</v>
      </c>
      <c r="BI43" s="15">
        <v>0.1</v>
      </c>
      <c r="BJ43" s="15">
        <v>0.1</v>
      </c>
      <c r="BK43" s="15">
        <v>1.3501688000000001</v>
      </c>
      <c r="BL43" s="15">
        <v>0.1</v>
      </c>
      <c r="BM43" s="15">
        <v>0.1</v>
      </c>
      <c r="BN43" s="15">
        <v>0.85637253999999996</v>
      </c>
      <c r="BO43" s="15">
        <v>0.1</v>
      </c>
      <c r="BP43" s="15">
        <v>1.5920976</v>
      </c>
      <c r="BQ43" s="15">
        <v>3.2608728</v>
      </c>
      <c r="BR43" s="15">
        <v>4.1815248</v>
      </c>
      <c r="BS43" s="15">
        <v>1.3290375000000001</v>
      </c>
      <c r="BT43" s="15">
        <v>3.7177832</v>
      </c>
      <c r="BU43" s="15">
        <v>0.41760536999999998</v>
      </c>
      <c r="BV43" s="15">
        <v>0.74209212999999996</v>
      </c>
      <c r="BW43" s="15">
        <v>0.1</v>
      </c>
      <c r="BX43" s="15">
        <v>2.8897002000000001</v>
      </c>
      <c r="BY43" s="15">
        <v>0.1</v>
      </c>
      <c r="BZ43" s="15">
        <v>0.53387487</v>
      </c>
      <c r="CA43" s="15">
        <v>0.1</v>
      </c>
      <c r="CB43" s="15">
        <v>0.85075676</v>
      </c>
      <c r="CC43" s="15">
        <v>1.315601</v>
      </c>
      <c r="CD43" s="15">
        <v>0.1</v>
      </c>
      <c r="CE43" s="15">
        <v>0.1</v>
      </c>
      <c r="CF43" s="15">
        <v>1.4955149000000001</v>
      </c>
      <c r="CG43" s="15">
        <v>0.69590527000000002</v>
      </c>
      <c r="CH43" s="15">
        <v>2.7295276999999998</v>
      </c>
      <c r="CI43" s="15">
        <v>0.1</v>
      </c>
      <c r="CJ43" s="15">
        <v>2.7342224000000002</v>
      </c>
      <c r="CK43" s="15">
        <v>0.1</v>
      </c>
      <c r="CL43" s="15">
        <v>3.5682125</v>
      </c>
      <c r="CM43" s="14">
        <v>0.36314302999999998</v>
      </c>
      <c r="CN43" s="14">
        <v>0</v>
      </c>
      <c r="CO43" s="14">
        <v>1.3081645</v>
      </c>
      <c r="CP43" s="14">
        <v>0</v>
      </c>
      <c r="CQ43" s="14">
        <v>2.2798764999999999</v>
      </c>
      <c r="CR43" s="14" t="s">
        <v>1363</v>
      </c>
      <c r="CS43" s="14" t="s">
        <v>2465</v>
      </c>
      <c r="CT43" s="14" t="s">
        <v>409</v>
      </c>
      <c r="CU43" s="14" t="s">
        <v>2467</v>
      </c>
      <c r="CV43" s="14">
        <f t="shared" si="0"/>
        <v>3.7457048194203817</v>
      </c>
      <c r="CX43" s="14">
        <f t="shared" si="0"/>
        <v>1</v>
      </c>
      <c r="CZ43" s="14">
        <f t="shared" si="0"/>
        <v>7.4064813229279186E-2</v>
      </c>
      <c r="DB43" s="14">
        <f t="shared" si="0"/>
        <v>8.5637253999999992</v>
      </c>
      <c r="DD43" s="14">
        <f t="shared" si="1"/>
        <v>15.920976</v>
      </c>
      <c r="DF43" s="14">
        <f t="shared" si="2"/>
        <v>1.2823329999256641</v>
      </c>
      <c r="DH43" s="14">
        <f t="shared" si="3"/>
        <v>2.7973501123933673</v>
      </c>
      <c r="DJ43" s="14">
        <f t="shared" si="4"/>
        <v>1.7770176901700283</v>
      </c>
      <c r="DL43" s="14">
        <f t="shared" si="5"/>
        <v>28.897002000000001</v>
      </c>
      <c r="DN43" s="14">
        <f t="shared" si="6"/>
        <v>5.3387487</v>
      </c>
      <c r="DP43" s="14">
        <f t="shared" si="7"/>
        <v>8.5075675999999998</v>
      </c>
      <c r="DR43" s="14">
        <f t="shared" si="8"/>
        <v>7.6010887799568411E-2</v>
      </c>
      <c r="DT43" s="14">
        <f t="shared" si="9"/>
        <v>14.955149</v>
      </c>
      <c r="DV43" s="14">
        <f t="shared" si="10"/>
        <v>3.9222690467626431</v>
      </c>
      <c r="DX43" s="14">
        <f t="shared" si="11"/>
        <v>27.342224000000002</v>
      </c>
      <c r="DZ43" s="14">
        <f t="shared" si="12"/>
        <v>35.682124999999999</v>
      </c>
      <c r="EA43" s="8">
        <f t="shared" si="13"/>
        <v>9.992641754356308</v>
      </c>
      <c r="EB43" s="38">
        <f t="shared" si="14"/>
        <v>-0.16233688147147299</v>
      </c>
      <c r="EC43" s="14" t="s">
        <v>409</v>
      </c>
      <c r="ED43" s="34">
        <v>2.2798764999999999</v>
      </c>
      <c r="EE43" s="14" t="s">
        <v>1363</v>
      </c>
      <c r="EF43" s="14" t="s">
        <v>2465</v>
      </c>
    </row>
    <row r="44" spans="1:136">
      <c r="A44" s="14" t="s">
        <v>410</v>
      </c>
      <c r="B44" s="14">
        <v>4.4378009999999999E-3</v>
      </c>
      <c r="C44" s="14">
        <v>1.6619930999999999</v>
      </c>
      <c r="D44" s="14" t="s">
        <v>1363</v>
      </c>
      <c r="E44" s="14">
        <v>0.25421845999999998</v>
      </c>
      <c r="F44" s="14">
        <v>1.1340269999999999</v>
      </c>
      <c r="G44" s="14">
        <v>0.65901405000000002</v>
      </c>
      <c r="H44" s="14">
        <v>1.1020947999999999</v>
      </c>
      <c r="I44" s="14">
        <v>0.75065150000000003</v>
      </c>
      <c r="J44" s="14">
        <v>0.42273306999999999</v>
      </c>
      <c r="K44" s="14">
        <v>0.28465467999999999</v>
      </c>
      <c r="L44" s="14">
        <v>0.92950500000000003</v>
      </c>
      <c r="M44" s="14">
        <v>0</v>
      </c>
      <c r="N44" s="14">
        <v>0.77307800000000004</v>
      </c>
      <c r="O44" s="14">
        <v>1.1614053</v>
      </c>
      <c r="P44" s="14">
        <v>0.72760767000000004</v>
      </c>
      <c r="Q44" s="14">
        <v>1.2928605</v>
      </c>
      <c r="R44" s="14">
        <v>1.1907706</v>
      </c>
      <c r="S44" s="14">
        <v>1.8363653</v>
      </c>
      <c r="T44" s="14">
        <v>0.42138134999999999</v>
      </c>
      <c r="U44" s="14">
        <v>2.1731699999999998</v>
      </c>
      <c r="V44" s="14">
        <v>1.7387055</v>
      </c>
      <c r="W44" s="14">
        <v>1.2500575</v>
      </c>
      <c r="X44" s="14">
        <v>0</v>
      </c>
      <c r="Y44" s="14">
        <v>0.33602586000000001</v>
      </c>
      <c r="Z44" s="14">
        <v>0.97522690000000001</v>
      </c>
      <c r="AA44" s="14">
        <v>2.1672389999999999</v>
      </c>
      <c r="AB44" s="14">
        <v>0.4242572</v>
      </c>
      <c r="AC44" s="14">
        <v>1.2511208</v>
      </c>
      <c r="AD44" s="14">
        <v>1.3703586999999999</v>
      </c>
      <c r="AE44" s="14">
        <v>2.5740123000000001</v>
      </c>
      <c r="AF44" s="14">
        <v>0.85185546000000001</v>
      </c>
      <c r="AG44" s="14">
        <v>1.2591043</v>
      </c>
      <c r="AH44" s="14">
        <v>3.0449328000000002</v>
      </c>
      <c r="AI44" s="14">
        <v>2.2209910000000002</v>
      </c>
      <c r="AJ44" s="14">
        <v>0.75930160000000002</v>
      </c>
      <c r="AK44" s="14">
        <v>1.8175523</v>
      </c>
      <c r="AL44" s="14">
        <v>0.9451195</v>
      </c>
      <c r="AM44" s="14">
        <v>3.2958750000000001</v>
      </c>
      <c r="AN44" s="14">
        <v>1.3033154</v>
      </c>
      <c r="AO44" s="14">
        <v>0.78610060000000004</v>
      </c>
      <c r="AP44" s="14">
        <v>3.0745122</v>
      </c>
      <c r="AQ44" s="14">
        <v>1.6710038</v>
      </c>
      <c r="AR44" s="14">
        <v>2.1778849999999998</v>
      </c>
      <c r="AS44" s="14">
        <v>1.4227767</v>
      </c>
      <c r="AT44" s="14">
        <v>0.53154206000000004</v>
      </c>
      <c r="AU44" s="14">
        <v>1.1585639000000001</v>
      </c>
      <c r="AV44" s="14">
        <v>1.9408425</v>
      </c>
      <c r="AW44" s="14">
        <v>1.0466559</v>
      </c>
      <c r="AX44" s="14">
        <v>0</v>
      </c>
      <c r="AY44" s="14">
        <v>1.4291688</v>
      </c>
      <c r="AZ44" s="14">
        <v>0.87671580000000005</v>
      </c>
      <c r="BA44" s="14">
        <v>0.94499109999999997</v>
      </c>
      <c r="BB44" s="14">
        <v>2.3036789999999998</v>
      </c>
      <c r="BC44" s="14">
        <v>0.58864474</v>
      </c>
      <c r="BD44" s="14">
        <v>0</v>
      </c>
      <c r="BE44" s="14">
        <v>1.9785485</v>
      </c>
      <c r="BF44" s="14"/>
      <c r="BG44" s="15">
        <v>1.2119804999999999</v>
      </c>
      <c r="BH44" s="15">
        <v>1.2610337</v>
      </c>
      <c r="BI44" s="15">
        <v>0.1</v>
      </c>
      <c r="BJ44" s="15">
        <v>0.84273522999999995</v>
      </c>
      <c r="BK44" s="15">
        <v>0.74843360000000003</v>
      </c>
      <c r="BL44" s="15">
        <v>0.64717566999999998</v>
      </c>
      <c r="BM44" s="15">
        <v>0.37444159999999999</v>
      </c>
      <c r="BN44" s="15">
        <v>0.63294600000000001</v>
      </c>
      <c r="BO44" s="15">
        <v>0.1</v>
      </c>
      <c r="BP44" s="15">
        <v>0.98060119999999995</v>
      </c>
      <c r="BQ44" s="15">
        <v>1.6569543</v>
      </c>
      <c r="BR44" s="15">
        <v>2.5754752000000001</v>
      </c>
      <c r="BS44" s="15">
        <v>1.7413383</v>
      </c>
      <c r="BT44" s="15">
        <v>2.4730365000000001</v>
      </c>
      <c r="BU44" s="15">
        <v>0.77163166000000005</v>
      </c>
      <c r="BV44" s="15">
        <v>2.0568046999999998</v>
      </c>
      <c r="BW44" s="15">
        <v>0.1</v>
      </c>
      <c r="BX44" s="15">
        <v>2.4917448000000002</v>
      </c>
      <c r="BY44" s="15">
        <v>0.26389689999999999</v>
      </c>
      <c r="BZ44" s="15">
        <v>0.78917519999999997</v>
      </c>
      <c r="CA44" s="15">
        <v>0.22467184000000001</v>
      </c>
      <c r="CB44" s="15">
        <v>0.31439771999999999</v>
      </c>
      <c r="CC44" s="15">
        <v>0.48618117</v>
      </c>
      <c r="CD44" s="15">
        <v>1.3437223</v>
      </c>
      <c r="CE44" s="15">
        <v>0.77206975</v>
      </c>
      <c r="CF44" s="15">
        <v>0.55266844999999998</v>
      </c>
      <c r="CG44" s="15">
        <v>0.77151674000000003</v>
      </c>
      <c r="CH44" s="15">
        <v>1.6811645</v>
      </c>
      <c r="CI44" s="15">
        <v>1.5406393</v>
      </c>
      <c r="CJ44" s="15">
        <v>1.0104337000000001</v>
      </c>
      <c r="CK44" s="15">
        <v>0.1</v>
      </c>
      <c r="CL44" s="15">
        <v>2.6372705000000001</v>
      </c>
      <c r="CM44" s="14">
        <v>0.80519839999999998</v>
      </c>
      <c r="CN44" s="14">
        <v>1.1546559999999999</v>
      </c>
      <c r="CO44" s="14">
        <v>0.48343303999999998</v>
      </c>
      <c r="CP44" s="14">
        <v>1.1918485000000001</v>
      </c>
      <c r="CQ44" s="14">
        <v>1.6619930999999999</v>
      </c>
      <c r="CR44" s="14" t="s">
        <v>1363</v>
      </c>
      <c r="CS44" s="14" t="s">
        <v>2466</v>
      </c>
      <c r="CT44" s="14" t="s">
        <v>409</v>
      </c>
      <c r="CU44" s="14"/>
      <c r="CV44" s="14">
        <f t="shared" si="0"/>
        <v>1.0404735884777025</v>
      </c>
      <c r="CX44" s="14">
        <f t="shared" si="0"/>
        <v>8.427352299999999</v>
      </c>
      <c r="CZ44" s="14">
        <f t="shared" si="0"/>
        <v>0.86470686243909944</v>
      </c>
      <c r="DB44" s="14">
        <f t="shared" si="0"/>
        <v>1.6903730782049859</v>
      </c>
      <c r="DD44" s="14">
        <f t="shared" si="1"/>
        <v>9.8060119999999991</v>
      </c>
      <c r="DF44" s="14">
        <f t="shared" si="2"/>
        <v>1.5543429290717312</v>
      </c>
      <c r="DH44" s="14">
        <f t="shared" si="3"/>
        <v>1.4201930205061246</v>
      </c>
      <c r="DJ44" s="14">
        <f t="shared" si="4"/>
        <v>2.6655265803894044</v>
      </c>
      <c r="DL44" s="14">
        <f t="shared" si="5"/>
        <v>24.917448</v>
      </c>
      <c r="DN44" s="14">
        <f t="shared" si="6"/>
        <v>2.9904678683228183</v>
      </c>
      <c r="DP44" s="14">
        <f t="shared" si="7"/>
        <v>1.3993641570746025</v>
      </c>
      <c r="DR44" s="14">
        <f t="shared" si="8"/>
        <v>2.7638304050319351</v>
      </c>
      <c r="DT44" s="14">
        <f t="shared" si="9"/>
        <v>0.71582709981837778</v>
      </c>
      <c r="DV44" s="14">
        <f t="shared" si="10"/>
        <v>2.1790382668819341</v>
      </c>
      <c r="DX44" s="14">
        <f t="shared" si="11"/>
        <v>0.65585351483634102</v>
      </c>
      <c r="DZ44" s="14">
        <f t="shared" si="12"/>
        <v>26.372705</v>
      </c>
      <c r="EA44" s="8">
        <f t="shared" si="13"/>
        <v>5.5914696669409398</v>
      </c>
      <c r="EB44" s="38">
        <f t="shared" si="14"/>
        <v>-0.31455779458105115</v>
      </c>
      <c r="EC44" s="14" t="s">
        <v>409</v>
      </c>
      <c r="ED44" s="34">
        <v>1.6619930999999999</v>
      </c>
      <c r="EE44" s="14" t="s">
        <v>1363</v>
      </c>
      <c r="EF44" s="14" t="s">
        <v>2466</v>
      </c>
    </row>
    <row r="45" spans="1:136">
      <c r="A45" s="14" t="s">
        <v>242</v>
      </c>
      <c r="B45" s="14">
        <v>4.5966050000000001E-3</v>
      </c>
      <c r="C45" s="14">
        <v>2.1272836000000002</v>
      </c>
      <c r="D45" s="14" t="s">
        <v>1363</v>
      </c>
      <c r="E45" s="14">
        <v>1.9800582</v>
      </c>
      <c r="F45" s="14">
        <v>2.5236331999999999</v>
      </c>
      <c r="G45" s="14">
        <v>3.7580399999999998</v>
      </c>
      <c r="H45" s="14">
        <v>2.7591435999999998</v>
      </c>
      <c r="I45" s="14">
        <v>2.9233394000000001</v>
      </c>
      <c r="J45" s="14">
        <v>1.2543184000000001</v>
      </c>
      <c r="K45" s="14">
        <v>0.79182859999999999</v>
      </c>
      <c r="L45" s="14">
        <v>4.0077100000000003</v>
      </c>
      <c r="M45" s="14">
        <v>2.0715903999999998</v>
      </c>
      <c r="N45" s="14">
        <v>4.5160159999999996</v>
      </c>
      <c r="O45" s="14">
        <v>3.6047813999999998</v>
      </c>
      <c r="P45" s="14">
        <v>2.2938646999999999</v>
      </c>
      <c r="Q45" s="14">
        <v>3.0209519999999999</v>
      </c>
      <c r="R45" s="14">
        <v>3.1136430000000002</v>
      </c>
      <c r="S45" s="14">
        <v>5.4487969999999999</v>
      </c>
      <c r="T45" s="14">
        <v>3.047625</v>
      </c>
      <c r="U45" s="14">
        <v>3.1737000000000002</v>
      </c>
      <c r="V45" s="14">
        <v>2.7260756000000002</v>
      </c>
      <c r="W45" s="14">
        <v>2.7818440999999998</v>
      </c>
      <c r="X45" s="14">
        <v>5.3049759999999999</v>
      </c>
      <c r="Y45" s="14">
        <v>2.6172401999999999</v>
      </c>
      <c r="Z45" s="14">
        <v>1.2207619999999999</v>
      </c>
      <c r="AA45" s="14">
        <v>1.8839512</v>
      </c>
      <c r="AB45" s="14">
        <v>1.6522285000000001</v>
      </c>
      <c r="AC45" s="14">
        <v>4.1763159999999999</v>
      </c>
      <c r="AD45" s="14">
        <v>1.5247797000000001</v>
      </c>
      <c r="AE45" s="14">
        <v>1.7184413999999999</v>
      </c>
      <c r="AF45" s="14">
        <v>1.8430381</v>
      </c>
      <c r="AG45" s="14">
        <v>3.8527179</v>
      </c>
      <c r="AH45" s="14">
        <v>2.4200400000000002</v>
      </c>
      <c r="AI45" s="14">
        <v>3.59457</v>
      </c>
      <c r="AJ45" s="14">
        <v>2.5345939999999998</v>
      </c>
      <c r="AK45" s="14">
        <v>3.5780324999999999</v>
      </c>
      <c r="AL45" s="14">
        <v>2.7041702000000001</v>
      </c>
      <c r="AM45" s="14">
        <v>0</v>
      </c>
      <c r="AN45" s="14">
        <v>4.7855990000000004</v>
      </c>
      <c r="AO45" s="14">
        <v>2.186709</v>
      </c>
      <c r="AP45" s="14">
        <v>4.3983884</v>
      </c>
      <c r="AQ45" s="14">
        <v>5.1130849999999999</v>
      </c>
      <c r="AR45" s="14">
        <v>4.0849976999999997</v>
      </c>
      <c r="AS45" s="14">
        <v>3.3923665999999999</v>
      </c>
      <c r="AT45" s="14">
        <v>3.3712062999999999</v>
      </c>
      <c r="AU45" s="14">
        <v>4.0822079999999996</v>
      </c>
      <c r="AV45" s="14">
        <v>4.0491549999999998</v>
      </c>
      <c r="AW45" s="14">
        <v>2.9115000000000002</v>
      </c>
      <c r="AX45" s="14">
        <v>2.1974738</v>
      </c>
      <c r="AY45" s="14">
        <v>3.6221606999999998</v>
      </c>
      <c r="AZ45" s="14">
        <v>2.2994159999999999</v>
      </c>
      <c r="BA45" s="14">
        <v>3.8904719999999999</v>
      </c>
      <c r="BB45" s="14">
        <v>2.3801817999999999</v>
      </c>
      <c r="BC45" s="14">
        <v>2.0740940000000001</v>
      </c>
      <c r="BD45" s="14">
        <v>1.9869257</v>
      </c>
      <c r="BE45" s="14">
        <v>1.9474845999999999</v>
      </c>
      <c r="BF45" s="14"/>
      <c r="BG45" s="15">
        <v>2.6971086999999998</v>
      </c>
      <c r="BH45" s="15">
        <v>3.0868973999999998</v>
      </c>
      <c r="BI45" s="15">
        <v>0.1</v>
      </c>
      <c r="BJ45" s="15">
        <v>3.0475254000000001</v>
      </c>
      <c r="BK45" s="15">
        <v>2.2207252999999998</v>
      </c>
      <c r="BL45" s="15">
        <v>3.9605703000000001</v>
      </c>
      <c r="BM45" s="15">
        <v>1.2499084</v>
      </c>
      <c r="BN45" s="15">
        <v>3.873488</v>
      </c>
      <c r="BO45" s="15">
        <v>4.7818589999999999</v>
      </c>
      <c r="BP45" s="15">
        <v>5.0190682000000004</v>
      </c>
      <c r="BQ45" s="15">
        <v>2.5978997000000001</v>
      </c>
      <c r="BR45" s="15">
        <v>3.4388358999999999</v>
      </c>
      <c r="BS45" s="15">
        <v>3.0802295000000002</v>
      </c>
      <c r="BT45" s="15">
        <v>4.0766144000000004</v>
      </c>
      <c r="BU45" s="15">
        <v>1.7171683</v>
      </c>
      <c r="BV45" s="15">
        <v>2.6700086999999999</v>
      </c>
      <c r="BW45" s="15">
        <v>2.0306340000000001</v>
      </c>
      <c r="BX45" s="15">
        <v>3.3666445999999999</v>
      </c>
      <c r="BY45" s="15">
        <v>4.1108836999999996</v>
      </c>
      <c r="BZ45" s="15">
        <v>2.6343139999999998</v>
      </c>
      <c r="CA45" s="15">
        <v>3.4998507000000001</v>
      </c>
      <c r="CB45" s="15">
        <v>2.6236959</v>
      </c>
      <c r="CC45" s="15">
        <v>1.8933854000000001</v>
      </c>
      <c r="CD45" s="15">
        <v>2.6164982000000001</v>
      </c>
      <c r="CE45" s="15">
        <v>2.7919830000000001</v>
      </c>
      <c r="CF45" s="15">
        <v>4.6121005999999998</v>
      </c>
      <c r="CG45" s="15">
        <v>2.1461408</v>
      </c>
      <c r="CH45" s="15">
        <v>1.9641396</v>
      </c>
      <c r="CI45" s="15">
        <v>2.0570984000000001</v>
      </c>
      <c r="CJ45" s="15">
        <v>5.0593313999999996</v>
      </c>
      <c r="CK45" s="15">
        <v>4.7199850000000003</v>
      </c>
      <c r="CL45" s="15">
        <v>6.9693313000000003</v>
      </c>
      <c r="CM45" s="14">
        <v>2.6878004</v>
      </c>
      <c r="CN45" s="14">
        <v>2.0342194999999998</v>
      </c>
      <c r="CO45" s="14">
        <v>2.4205925000000001</v>
      </c>
      <c r="CP45" s="14">
        <v>2.784923</v>
      </c>
      <c r="CQ45" s="14">
        <v>2.1272836000000002</v>
      </c>
      <c r="CR45" s="14" t="s">
        <v>1363</v>
      </c>
      <c r="CS45" s="14" t="s">
        <v>243</v>
      </c>
      <c r="CT45" s="14" t="s">
        <v>244</v>
      </c>
      <c r="CU45" s="14"/>
      <c r="CV45" s="14">
        <f t="shared" si="0"/>
        <v>1.1445209457075274</v>
      </c>
      <c r="CX45" s="14">
        <f t="shared" si="0"/>
        <v>30.475254</v>
      </c>
      <c r="CZ45" s="14">
        <f t="shared" si="0"/>
        <v>1.783457999060037</v>
      </c>
      <c r="DB45" s="14">
        <f t="shared" si="0"/>
        <v>3.0990174960021069</v>
      </c>
      <c r="DD45" s="14">
        <f t="shared" si="1"/>
        <v>1.0496060632486237</v>
      </c>
      <c r="DF45" s="14">
        <f t="shared" si="2"/>
        <v>1.3236984861270817</v>
      </c>
      <c r="DH45" s="14">
        <f t="shared" si="3"/>
        <v>1.3234774876352557</v>
      </c>
      <c r="DJ45" s="14">
        <f t="shared" si="4"/>
        <v>1.5548905136438869</v>
      </c>
      <c r="DL45" s="14">
        <f t="shared" si="5"/>
        <v>1.6579278195873799</v>
      </c>
      <c r="DN45" s="14">
        <f t="shared" si="6"/>
        <v>0.64081452851609499</v>
      </c>
      <c r="DP45" s="14">
        <f t="shared" si="7"/>
        <v>0.74965937832719542</v>
      </c>
      <c r="DR45" s="14">
        <f t="shared" si="8"/>
        <v>1.381915271977908</v>
      </c>
      <c r="DT45" s="14">
        <f t="shared" si="9"/>
        <v>1.6519085538844611</v>
      </c>
      <c r="DV45" s="14">
        <f t="shared" si="10"/>
        <v>0.91519605796600112</v>
      </c>
      <c r="DX45" s="14">
        <f t="shared" si="11"/>
        <v>2.4594503597883306</v>
      </c>
      <c r="DZ45" s="14">
        <f t="shared" si="12"/>
        <v>1.4765579339764852</v>
      </c>
      <c r="EA45" s="8">
        <f t="shared" si="13"/>
        <v>3.2929595559655231</v>
      </c>
      <c r="EB45" s="38">
        <f t="shared" si="14"/>
        <v>-0.35808057456519027</v>
      </c>
      <c r="EC45" s="14" t="s">
        <v>244</v>
      </c>
      <c r="ED45" s="34">
        <v>2.1272836000000002</v>
      </c>
      <c r="EE45" s="14" t="s">
        <v>1363</v>
      </c>
      <c r="EF45" s="14" t="s">
        <v>243</v>
      </c>
    </row>
    <row r="46" spans="1:136">
      <c r="A46" s="14" t="s">
        <v>978</v>
      </c>
      <c r="B46" s="14">
        <v>7.9317499999999996E-3</v>
      </c>
      <c r="C46" s="14">
        <v>3.6814100000000001</v>
      </c>
      <c r="D46" s="14" t="s">
        <v>1364</v>
      </c>
      <c r="E46" s="14">
        <v>0.98708260000000003</v>
      </c>
      <c r="F46" s="14">
        <v>0</v>
      </c>
      <c r="G46" s="14">
        <v>8.9558979999999995</v>
      </c>
      <c r="H46" s="14">
        <v>4.2792272999999996</v>
      </c>
      <c r="I46" s="14">
        <v>4.3719583000000002</v>
      </c>
      <c r="J46" s="14">
        <v>1.0942620999999999</v>
      </c>
      <c r="K46" s="14">
        <v>0</v>
      </c>
      <c r="L46" s="14">
        <v>2.70682</v>
      </c>
      <c r="M46" s="14">
        <v>3.6144935999999999</v>
      </c>
      <c r="N46" s="14">
        <v>4.5025753999999996</v>
      </c>
      <c r="O46" s="14">
        <v>2.3734312000000002</v>
      </c>
      <c r="P46" s="14">
        <v>0</v>
      </c>
      <c r="Q46" s="14">
        <v>6.0239219999999998</v>
      </c>
      <c r="R46" s="14">
        <v>5.5482469999999999</v>
      </c>
      <c r="S46" s="14">
        <v>1.188377</v>
      </c>
      <c r="T46" s="14">
        <v>0</v>
      </c>
      <c r="U46" s="14">
        <v>3.1642543999999999</v>
      </c>
      <c r="V46" s="14">
        <v>4.2961340000000003</v>
      </c>
      <c r="W46" s="14">
        <v>0</v>
      </c>
      <c r="X46" s="14">
        <v>0</v>
      </c>
      <c r="Y46" s="14">
        <v>1.3047253999999999</v>
      </c>
      <c r="Z46" s="14">
        <v>1.8933115</v>
      </c>
      <c r="AA46" s="14">
        <v>6.8371729999999999</v>
      </c>
      <c r="AB46" s="14">
        <v>0.82365560000000004</v>
      </c>
      <c r="AC46" s="14">
        <v>4.2506336999999998</v>
      </c>
      <c r="AD46" s="14">
        <v>3.1925075000000001</v>
      </c>
      <c r="AE46" s="14">
        <v>9.9944070000000007</v>
      </c>
      <c r="AF46" s="14">
        <v>0.73502109999999998</v>
      </c>
      <c r="AG46" s="14">
        <v>0</v>
      </c>
      <c r="AH46" s="14">
        <v>6.7559446999999997</v>
      </c>
      <c r="AI46" s="14">
        <v>3.9198596000000001</v>
      </c>
      <c r="AJ46" s="14">
        <v>1.1792902999999999</v>
      </c>
      <c r="AK46" s="14">
        <v>5.4286269999999996</v>
      </c>
      <c r="AL46" s="14">
        <v>0</v>
      </c>
      <c r="AM46" s="14">
        <v>0</v>
      </c>
      <c r="AN46" s="14">
        <v>2.0242119999999999</v>
      </c>
      <c r="AO46" s="14">
        <v>1.5261406</v>
      </c>
      <c r="AP46" s="14">
        <v>0</v>
      </c>
      <c r="AQ46" s="14">
        <v>1.9464583</v>
      </c>
      <c r="AR46" s="14">
        <v>2.8993096</v>
      </c>
      <c r="AS46" s="14">
        <v>2.3675891999999998</v>
      </c>
      <c r="AT46" s="14">
        <v>2.4766536000000001</v>
      </c>
      <c r="AU46" s="14">
        <v>2.4991590000000001</v>
      </c>
      <c r="AV46" s="14">
        <v>1.883982</v>
      </c>
      <c r="AW46" s="14">
        <v>6.0959529999999997</v>
      </c>
      <c r="AX46" s="14">
        <v>0</v>
      </c>
      <c r="AY46" s="14">
        <v>1.8497314</v>
      </c>
      <c r="AZ46" s="14">
        <v>0.97260654000000002</v>
      </c>
      <c r="BA46" s="14">
        <v>0</v>
      </c>
      <c r="BB46" s="14">
        <v>2.555644</v>
      </c>
      <c r="BC46" s="14">
        <v>1.5237314</v>
      </c>
      <c r="BD46" s="14">
        <v>0</v>
      </c>
      <c r="BE46" s="14">
        <v>3.5456922</v>
      </c>
      <c r="BF46" s="14"/>
      <c r="BG46" s="15">
        <v>3.1372620000000002</v>
      </c>
      <c r="BH46" s="15">
        <v>1.9585428</v>
      </c>
      <c r="BI46" s="15">
        <v>10.616209</v>
      </c>
      <c r="BJ46" s="15">
        <v>3.2721827000000001</v>
      </c>
      <c r="BK46" s="15">
        <v>0.1</v>
      </c>
      <c r="BL46" s="15">
        <v>2.5128617000000002</v>
      </c>
      <c r="BM46" s="15">
        <v>1.4538865000000001</v>
      </c>
      <c r="BN46" s="15">
        <v>1.2288053999999999</v>
      </c>
      <c r="BO46" s="15">
        <v>4.3062440000000004</v>
      </c>
      <c r="BP46" s="15">
        <v>3.0459923999999998</v>
      </c>
      <c r="BQ46" s="15">
        <v>4.0941359999999998</v>
      </c>
      <c r="BR46" s="15">
        <v>0.1</v>
      </c>
      <c r="BS46" s="15">
        <v>2.7738626000000002</v>
      </c>
      <c r="BT46" s="15">
        <v>1.4225684000000001</v>
      </c>
      <c r="BU46" s="15">
        <v>0.59922019999999998</v>
      </c>
      <c r="BV46" s="15">
        <v>1.0648249000000001</v>
      </c>
      <c r="BW46" s="15">
        <v>5.3145499999999997</v>
      </c>
      <c r="BX46" s="15">
        <v>1.3821397</v>
      </c>
      <c r="BY46" s="15">
        <v>0.1</v>
      </c>
      <c r="BZ46" s="15">
        <v>0.1</v>
      </c>
      <c r="CA46" s="15">
        <v>4.3617929999999996</v>
      </c>
      <c r="CB46" s="15">
        <v>2.4414946999999998</v>
      </c>
      <c r="CC46" s="15">
        <v>3.7755005000000001</v>
      </c>
      <c r="CD46" s="15">
        <v>2.608711</v>
      </c>
      <c r="CE46" s="15">
        <v>8.9934060000000002</v>
      </c>
      <c r="CF46" s="15">
        <v>4.2918159999999999</v>
      </c>
      <c r="CG46" s="15">
        <v>1.9971032</v>
      </c>
      <c r="CH46" s="15">
        <v>0.65276460000000003</v>
      </c>
      <c r="CI46" s="15">
        <v>0.1</v>
      </c>
      <c r="CJ46" s="15">
        <v>0.1</v>
      </c>
      <c r="CK46" s="15">
        <v>4.5436635000000001</v>
      </c>
      <c r="CL46" s="15">
        <v>0.1</v>
      </c>
      <c r="CM46" s="14">
        <v>7.2950134000000002</v>
      </c>
      <c r="CN46" s="14">
        <v>2.9888751999999998</v>
      </c>
      <c r="CO46" s="14">
        <v>3.7541597000000002</v>
      </c>
      <c r="CP46" s="14">
        <v>4.6277239999999997</v>
      </c>
      <c r="CQ46" s="14">
        <v>3.6814100000000001</v>
      </c>
      <c r="CR46" s="14" t="s">
        <v>1364</v>
      </c>
      <c r="CS46" s="14" t="s">
        <v>979</v>
      </c>
      <c r="CT46" s="14" t="s">
        <v>980</v>
      </c>
      <c r="CU46" s="14"/>
      <c r="CV46" s="14">
        <f t="shared" si="0"/>
        <v>0.62428410505721232</v>
      </c>
      <c r="CX46" s="14">
        <f t="shared" si="0"/>
        <v>0.3082251583404208</v>
      </c>
      <c r="CZ46" s="14">
        <f t="shared" si="0"/>
        <v>25.128617000000002</v>
      </c>
      <c r="DB46" s="14">
        <f t="shared" si="0"/>
        <v>0.84518660844570737</v>
      </c>
      <c r="DD46" s="14">
        <f t="shared" si="1"/>
        <v>0.70734319745931706</v>
      </c>
      <c r="DF46" s="14">
        <f t="shared" si="2"/>
        <v>2.442517786414521E-2</v>
      </c>
      <c r="DH46" s="14">
        <f t="shared" si="3"/>
        <v>0.51284746403805292</v>
      </c>
      <c r="DJ46" s="14">
        <f t="shared" si="4"/>
        <v>1.7770176973339686</v>
      </c>
      <c r="DL46" s="14">
        <f t="shared" si="5"/>
        <v>0.26006711762990281</v>
      </c>
      <c r="DN46" s="14">
        <f t="shared" si="6"/>
        <v>1</v>
      </c>
      <c r="DP46" s="14">
        <f t="shared" si="7"/>
        <v>0.55974565964042766</v>
      </c>
      <c r="DR46" s="14">
        <f t="shared" si="8"/>
        <v>0.69095766243442425</v>
      </c>
      <c r="DT46" s="14">
        <f t="shared" si="9"/>
        <v>0.47721808622895484</v>
      </c>
      <c r="DV46" s="14">
        <f t="shared" si="10"/>
        <v>0.32685571782169298</v>
      </c>
      <c r="DX46" s="14">
        <f t="shared" si="11"/>
        <v>1</v>
      </c>
      <c r="DZ46" s="14">
        <f t="shared" si="12"/>
        <v>2.2008672077058523E-2</v>
      </c>
      <c r="EA46" s="8">
        <f t="shared" si="13"/>
        <v>2.1415499577732051</v>
      </c>
      <c r="EB46" s="38">
        <f t="shared" si="14"/>
        <v>0.36936523601759458</v>
      </c>
      <c r="EC46" s="14" t="s">
        <v>980</v>
      </c>
      <c r="ED46" s="34">
        <v>3.6814100000000001</v>
      </c>
      <c r="EE46" s="14" t="s">
        <v>1364</v>
      </c>
      <c r="EF46" s="14" t="s">
        <v>979</v>
      </c>
    </row>
    <row r="47" spans="1:136">
      <c r="A47" s="14" t="s">
        <v>1193</v>
      </c>
      <c r="B47" s="14">
        <v>4.1936050000000004E-3</v>
      </c>
      <c r="C47" s="14">
        <v>5.0041966000000002</v>
      </c>
      <c r="D47" s="14" t="s">
        <v>1363</v>
      </c>
      <c r="E47" s="14">
        <v>5.9799952999999997</v>
      </c>
      <c r="F47" s="14">
        <v>10.259917</v>
      </c>
      <c r="G47" s="14">
        <v>5.0679702999999998</v>
      </c>
      <c r="H47" s="14">
        <v>0</v>
      </c>
      <c r="I47" s="14">
        <v>1.5846579999999999</v>
      </c>
      <c r="J47" s="14">
        <v>1.0198948000000001</v>
      </c>
      <c r="K47" s="14">
        <v>1.0301458999999999</v>
      </c>
      <c r="L47" s="14">
        <v>0.84095379999999997</v>
      </c>
      <c r="M47" s="14">
        <v>0</v>
      </c>
      <c r="N47" s="14">
        <v>4.1965750000000002</v>
      </c>
      <c r="O47" s="14">
        <v>3.5394079999999999</v>
      </c>
      <c r="P47" s="14">
        <v>6.5829066999999997</v>
      </c>
      <c r="Q47" s="14">
        <v>2.5733258999999999</v>
      </c>
      <c r="R47" s="14">
        <v>3.4474542000000001</v>
      </c>
      <c r="S47" s="14">
        <v>0.55380680000000004</v>
      </c>
      <c r="T47" s="14">
        <v>3.8123762999999999</v>
      </c>
      <c r="U47" s="14">
        <v>4.178045</v>
      </c>
      <c r="V47" s="14">
        <v>2.2880935999999998</v>
      </c>
      <c r="W47" s="14">
        <v>2.0106099999999998</v>
      </c>
      <c r="X47" s="14">
        <v>0</v>
      </c>
      <c r="Y47" s="14">
        <v>1.2160548</v>
      </c>
      <c r="Z47" s="14">
        <v>3.5292797</v>
      </c>
      <c r="AA47" s="14">
        <v>0.98038625999999995</v>
      </c>
      <c r="AB47" s="14">
        <v>1.535358</v>
      </c>
      <c r="AC47" s="14">
        <v>5.6596513000000002</v>
      </c>
      <c r="AD47" s="14">
        <v>3.9673880000000001</v>
      </c>
      <c r="AE47" s="14">
        <v>3.7260702000000001</v>
      </c>
      <c r="AF47" s="14">
        <v>3.2540740000000001</v>
      </c>
      <c r="AG47" s="14">
        <v>2.2783061999999998</v>
      </c>
      <c r="AH47" s="14">
        <v>0</v>
      </c>
      <c r="AI47" s="14">
        <v>0</v>
      </c>
      <c r="AJ47" s="14">
        <v>0.54957217000000003</v>
      </c>
      <c r="AK47" s="14">
        <v>6.0716295000000002</v>
      </c>
      <c r="AL47" s="14">
        <v>6.3520289999999999</v>
      </c>
      <c r="AM47" s="14">
        <v>0</v>
      </c>
      <c r="AN47" s="14">
        <v>0</v>
      </c>
      <c r="AO47" s="14">
        <v>1.4224223</v>
      </c>
      <c r="AP47" s="14">
        <v>3.1789860000000001</v>
      </c>
      <c r="AQ47" s="14">
        <v>1.5118123000000001</v>
      </c>
      <c r="AR47" s="14">
        <v>3.3778364999999999</v>
      </c>
      <c r="AS47" s="14">
        <v>2.2066849999999998</v>
      </c>
      <c r="AT47" s="14">
        <v>5.0013975999999998</v>
      </c>
      <c r="AU47" s="14">
        <v>2.5622446999999999</v>
      </c>
      <c r="AV47" s="14">
        <v>0.58531474999999999</v>
      </c>
      <c r="AW47" s="14">
        <v>0</v>
      </c>
      <c r="AX47" s="14">
        <v>6.2537326999999996</v>
      </c>
      <c r="AY47" s="14">
        <v>0</v>
      </c>
      <c r="AZ47" s="14">
        <v>2.946148</v>
      </c>
      <c r="BA47" s="14">
        <v>0.68397169999999996</v>
      </c>
      <c r="BB47" s="14">
        <v>2.3819593999999999</v>
      </c>
      <c r="BC47" s="14">
        <v>0</v>
      </c>
      <c r="BD47" s="14">
        <v>0</v>
      </c>
      <c r="BE47" s="14">
        <v>0</v>
      </c>
      <c r="BF47" s="14"/>
      <c r="BG47" s="15">
        <v>2.7412968000000002</v>
      </c>
      <c r="BH47" s="15">
        <v>6.8453920000000004</v>
      </c>
      <c r="BI47" s="15">
        <v>0.1</v>
      </c>
      <c r="BJ47" s="15">
        <v>2.2873511</v>
      </c>
      <c r="BK47" s="15">
        <v>1.805687</v>
      </c>
      <c r="BL47" s="15">
        <v>2.342085</v>
      </c>
      <c r="BM47" s="15">
        <v>0.1</v>
      </c>
      <c r="BN47" s="15">
        <v>4.5811770000000003</v>
      </c>
      <c r="BO47" s="15">
        <v>1.0033966000000001</v>
      </c>
      <c r="BP47" s="15">
        <v>4.9682206999999998</v>
      </c>
      <c r="BQ47" s="15">
        <v>0.81769155999999998</v>
      </c>
      <c r="BR47" s="15">
        <v>5.592282</v>
      </c>
      <c r="BS47" s="15">
        <v>2.4237635000000002</v>
      </c>
      <c r="BT47" s="15">
        <v>4.3091393</v>
      </c>
      <c r="BU47" s="15">
        <v>0.1</v>
      </c>
      <c r="BV47" s="15">
        <v>2.2330307999999999</v>
      </c>
      <c r="BW47" s="15">
        <v>0.82556116999999996</v>
      </c>
      <c r="BX47" s="15">
        <v>6.441039</v>
      </c>
      <c r="BY47" s="15">
        <v>2.3875622999999999</v>
      </c>
      <c r="BZ47" s="15">
        <v>0.71399283000000002</v>
      </c>
      <c r="CA47" s="15">
        <v>4.2686286000000004</v>
      </c>
      <c r="CB47" s="15">
        <v>3.4133518</v>
      </c>
      <c r="CC47" s="15">
        <v>0.1</v>
      </c>
      <c r="CD47" s="15">
        <v>0.1</v>
      </c>
      <c r="CE47" s="15">
        <v>0.1</v>
      </c>
      <c r="CF47" s="15">
        <v>6.0002089999999999</v>
      </c>
      <c r="CG47" s="15">
        <v>6.5148219999999997</v>
      </c>
      <c r="CH47" s="15">
        <v>3.0420099999999999</v>
      </c>
      <c r="CI47" s="15">
        <v>0.1</v>
      </c>
      <c r="CJ47" s="15">
        <v>4.2661389999999999</v>
      </c>
      <c r="CK47" s="15">
        <v>4.2348710000000001</v>
      </c>
      <c r="CL47" s="15">
        <v>7.1580769999999996</v>
      </c>
      <c r="CM47" s="14">
        <v>0.48565972000000002</v>
      </c>
      <c r="CN47" s="14">
        <v>4.52684</v>
      </c>
      <c r="CO47" s="14">
        <v>0</v>
      </c>
      <c r="CP47" s="14">
        <v>1.2939655999999999</v>
      </c>
      <c r="CQ47" s="14">
        <v>5.0041966000000002</v>
      </c>
      <c r="CR47" s="14" t="s">
        <v>1363</v>
      </c>
      <c r="CS47" s="14" t="s">
        <v>1194</v>
      </c>
      <c r="CT47" s="14" t="s">
        <v>1195</v>
      </c>
      <c r="CU47" s="3" t="s">
        <v>2469</v>
      </c>
      <c r="CV47" s="14">
        <f t="shared" si="0"/>
        <v>2.4971363917982177</v>
      </c>
      <c r="CX47" s="14">
        <f t="shared" si="0"/>
        <v>22.873510999999997</v>
      </c>
      <c r="CZ47" s="14">
        <f t="shared" si="0"/>
        <v>1.2970603432377814</v>
      </c>
      <c r="DB47" s="14">
        <f t="shared" si="0"/>
        <v>45.811770000000003</v>
      </c>
      <c r="DD47" s="14">
        <f t="shared" si="1"/>
        <v>4.9514027653671535</v>
      </c>
      <c r="DF47" s="14">
        <f t="shared" si="2"/>
        <v>6.8391093580567226</v>
      </c>
      <c r="DH47" s="14">
        <f t="shared" si="3"/>
        <v>1.7778711908154403</v>
      </c>
      <c r="DJ47" s="14">
        <f t="shared" si="4"/>
        <v>22.330307999999999</v>
      </c>
      <c r="DL47" s="14">
        <f t="shared" si="5"/>
        <v>7.8020130234565181</v>
      </c>
      <c r="DN47" s="14">
        <f t="shared" si="6"/>
        <v>0.29904678508284371</v>
      </c>
      <c r="DP47" s="14">
        <f t="shared" si="7"/>
        <v>0.79963663271149887</v>
      </c>
      <c r="DR47" s="14">
        <f t="shared" si="8"/>
        <v>1</v>
      </c>
      <c r="DT47" s="14">
        <f t="shared" si="9"/>
        <v>60.002089999999995</v>
      </c>
      <c r="DV47" s="14">
        <f t="shared" si="10"/>
        <v>0.46693677893271679</v>
      </c>
      <c r="DX47" s="14">
        <f t="shared" si="11"/>
        <v>42.661389999999997</v>
      </c>
      <c r="DZ47" s="14">
        <f t="shared" si="12"/>
        <v>1.690270376594706</v>
      </c>
      <c r="EA47" s="8">
        <f t="shared" si="13"/>
        <v>13.943722040378347</v>
      </c>
      <c r="EB47" s="38">
        <f t="shared" si="14"/>
        <v>9.4687904742235027E-2</v>
      </c>
      <c r="EC47" s="14" t="s">
        <v>1195</v>
      </c>
      <c r="ED47" s="34">
        <v>5.0041966000000002</v>
      </c>
      <c r="EE47" s="14" t="s">
        <v>1363</v>
      </c>
      <c r="EF47" s="14" t="s">
        <v>1194</v>
      </c>
    </row>
    <row r="48" spans="1:136">
      <c r="A48" s="14" t="s">
        <v>506</v>
      </c>
      <c r="B48" s="14">
        <v>9.8103259999999994E-3</v>
      </c>
      <c r="C48" s="14">
        <v>6.6968009999999998</v>
      </c>
      <c r="D48" s="14" t="s">
        <v>1363</v>
      </c>
      <c r="E48" s="14">
        <v>16.952159999999999</v>
      </c>
      <c r="F48" s="14">
        <v>7.6802396999999996</v>
      </c>
      <c r="G48" s="14">
        <v>11.501315</v>
      </c>
      <c r="H48" s="14">
        <v>10.334738</v>
      </c>
      <c r="I48" s="14">
        <v>10.428337000000001</v>
      </c>
      <c r="J48" s="14">
        <v>12.920094000000001</v>
      </c>
      <c r="K48" s="14">
        <v>4.745438</v>
      </c>
      <c r="L48" s="14">
        <v>10.169017999999999</v>
      </c>
      <c r="M48" s="14">
        <v>14.548904</v>
      </c>
      <c r="N48" s="14">
        <v>14.297487</v>
      </c>
      <c r="O48" s="14">
        <v>10.827225</v>
      </c>
      <c r="P48" s="14">
        <v>11.371729999999999</v>
      </c>
      <c r="Q48" s="14">
        <v>14.683047</v>
      </c>
      <c r="R48" s="14">
        <v>10.421863999999999</v>
      </c>
      <c r="S48" s="14">
        <v>12.4368515</v>
      </c>
      <c r="T48" s="14">
        <v>10.537184999999999</v>
      </c>
      <c r="U48" s="14">
        <v>10.755369</v>
      </c>
      <c r="V48" s="14">
        <v>9.0580359999999995</v>
      </c>
      <c r="W48" s="14">
        <v>19.392341999999999</v>
      </c>
      <c r="X48" s="14">
        <v>8.2793709999999994</v>
      </c>
      <c r="Y48" s="14">
        <v>11.90391</v>
      </c>
      <c r="Z48" s="14">
        <v>5.5886426</v>
      </c>
      <c r="AA48" s="14">
        <v>11.431673999999999</v>
      </c>
      <c r="AB48" s="14">
        <v>12.819326999999999</v>
      </c>
      <c r="AC48" s="14">
        <v>17.435364</v>
      </c>
      <c r="AD48" s="14">
        <v>12.564781</v>
      </c>
      <c r="AE48" s="14">
        <v>10.727748999999999</v>
      </c>
      <c r="AF48" s="14">
        <v>11.735683</v>
      </c>
      <c r="AG48" s="14">
        <v>10.495174</v>
      </c>
      <c r="AH48" s="14">
        <v>18.129159999999999</v>
      </c>
      <c r="AI48" s="14">
        <v>13.779498999999999</v>
      </c>
      <c r="AJ48" s="14">
        <v>9.6518859999999993</v>
      </c>
      <c r="AK48" s="14">
        <v>14.567385</v>
      </c>
      <c r="AL48" s="14">
        <v>16.318666</v>
      </c>
      <c r="AM48" s="14">
        <v>6.8681340000000004</v>
      </c>
      <c r="AN48" s="14">
        <v>15.209172000000001</v>
      </c>
      <c r="AO48" s="14">
        <v>6.5524864000000003</v>
      </c>
      <c r="AP48" s="14">
        <v>7.7797409999999996</v>
      </c>
      <c r="AQ48" s="14">
        <v>14.276749000000001</v>
      </c>
      <c r="AR48" s="14">
        <v>13.226201</v>
      </c>
      <c r="AS48" s="14">
        <v>13.977214999999999</v>
      </c>
      <c r="AT48" s="14">
        <v>8.4182000000000006</v>
      </c>
      <c r="AU48" s="14">
        <v>6.7063383999999999</v>
      </c>
      <c r="AV48" s="14">
        <v>11.459244999999999</v>
      </c>
      <c r="AW48" s="14">
        <v>4.3621635000000003</v>
      </c>
      <c r="AX48" s="14">
        <v>5.6587633999999998</v>
      </c>
      <c r="AY48" s="14">
        <v>11.416372000000001</v>
      </c>
      <c r="AZ48" s="14">
        <v>12.266667999999999</v>
      </c>
      <c r="BA48" s="14">
        <v>10.830748</v>
      </c>
      <c r="BB48" s="14">
        <v>8.7438380000000002</v>
      </c>
      <c r="BC48" s="14">
        <v>8.5865620000000007</v>
      </c>
      <c r="BD48" s="14">
        <v>8.1865229999999993</v>
      </c>
      <c r="BE48" s="14">
        <v>11.10042</v>
      </c>
      <c r="BF48" s="14"/>
      <c r="BG48" s="15">
        <v>15.469267</v>
      </c>
      <c r="BH48" s="15">
        <v>16.818012</v>
      </c>
      <c r="BI48" s="15">
        <v>9.9707790000000003</v>
      </c>
      <c r="BJ48" s="15">
        <v>12.512498000000001</v>
      </c>
      <c r="BK48" s="15">
        <v>9.8776499999999992</v>
      </c>
      <c r="BL48" s="15">
        <v>16.857773000000002</v>
      </c>
      <c r="BM48" s="15">
        <v>12.484527</v>
      </c>
      <c r="BN48" s="15">
        <v>8.0786870000000004</v>
      </c>
      <c r="BO48" s="15">
        <v>18.199975999999999</v>
      </c>
      <c r="BP48" s="15">
        <v>16.960495000000002</v>
      </c>
      <c r="BQ48" s="15">
        <v>10.672465000000001</v>
      </c>
      <c r="BR48" s="15">
        <v>12.880615000000001</v>
      </c>
      <c r="BS48" s="15">
        <v>7.9087066999999998</v>
      </c>
      <c r="BT48" s="15">
        <v>11.070385999999999</v>
      </c>
      <c r="BU48" s="15">
        <v>6.1102869999999996</v>
      </c>
      <c r="BV48" s="15">
        <v>11.000958000000001</v>
      </c>
      <c r="BW48" s="15">
        <v>9.2698230000000006</v>
      </c>
      <c r="BX48" s="15">
        <v>8.1595499999999994</v>
      </c>
      <c r="BY48" s="15">
        <v>11.273433000000001</v>
      </c>
      <c r="BZ48" s="15">
        <v>11.717266</v>
      </c>
      <c r="CA48" s="15">
        <v>10.300050000000001</v>
      </c>
      <c r="CB48" s="15">
        <v>9.1722400000000004</v>
      </c>
      <c r="CC48" s="15">
        <v>8.6116240000000008</v>
      </c>
      <c r="CD48" s="15">
        <v>12.950582499999999</v>
      </c>
      <c r="CE48" s="15">
        <v>10.05552</v>
      </c>
      <c r="CF48" s="15">
        <v>17.275234000000001</v>
      </c>
      <c r="CG48" s="15">
        <v>9.1104749999999992</v>
      </c>
      <c r="CH48" s="15">
        <v>18.567527999999999</v>
      </c>
      <c r="CI48" s="15">
        <v>9.9524650000000001</v>
      </c>
      <c r="CJ48" s="15">
        <v>16.142931000000001</v>
      </c>
      <c r="CK48" s="15">
        <v>12.802272</v>
      </c>
      <c r="CL48" s="15">
        <v>15.800124</v>
      </c>
      <c r="CM48" s="14">
        <v>7.2709809999999999</v>
      </c>
      <c r="CN48" s="14">
        <v>13.634786</v>
      </c>
      <c r="CO48" s="14">
        <v>6.0444329999999997</v>
      </c>
      <c r="CP48" s="14">
        <v>11.673120000000001</v>
      </c>
      <c r="CQ48" s="14">
        <v>6.6968009999999998</v>
      </c>
      <c r="CR48" s="14" t="s">
        <v>1363</v>
      </c>
      <c r="CS48" s="14" t="s">
        <v>507</v>
      </c>
      <c r="CT48" s="14" t="s">
        <v>508</v>
      </c>
      <c r="CU48" s="14"/>
      <c r="CV48" s="14">
        <f t="shared" si="0"/>
        <v>1.0871886819200935</v>
      </c>
      <c r="CX48" s="14">
        <f t="shared" si="0"/>
        <v>1.2549167923589521</v>
      </c>
      <c r="CZ48" s="14">
        <f t="shared" si="0"/>
        <v>1.7066582638583068</v>
      </c>
      <c r="DB48" s="14">
        <f t="shared" si="0"/>
        <v>0.64709596126469193</v>
      </c>
      <c r="DD48" s="14">
        <f t="shared" si="1"/>
        <v>0.93189655854491249</v>
      </c>
      <c r="DF48" s="14">
        <f t="shared" si="2"/>
        <v>1.206901592087676</v>
      </c>
      <c r="DH48" s="14">
        <f t="shared" si="3"/>
        <v>1.3997719753597639</v>
      </c>
      <c r="DJ48" s="14">
        <f t="shared" si="4"/>
        <v>1.8003995557000845</v>
      </c>
      <c r="DL48" s="14">
        <f t="shared" si="5"/>
        <v>0.88022716291346648</v>
      </c>
      <c r="DN48" s="14">
        <f t="shared" si="6"/>
        <v>1.0393698175169888</v>
      </c>
      <c r="DP48" s="14">
        <f t="shared" si="7"/>
        <v>0.89050441502711153</v>
      </c>
      <c r="DR48" s="14">
        <f t="shared" si="8"/>
        <v>1.5038490417138508</v>
      </c>
      <c r="DT48" s="14">
        <f t="shared" si="9"/>
        <v>1.7179851464668163</v>
      </c>
      <c r="DV48" s="14">
        <f t="shared" si="10"/>
        <v>2.0380417047409716</v>
      </c>
      <c r="DX48" s="14">
        <f t="shared" si="11"/>
        <v>1.6220032926516195</v>
      </c>
      <c r="DZ48" s="14">
        <f t="shared" si="12"/>
        <v>1.2341656231018994</v>
      </c>
      <c r="EA48" s="8">
        <f t="shared" si="13"/>
        <v>1.3100609740767004</v>
      </c>
      <c r="EB48" s="38">
        <f t="shared" si="14"/>
        <v>-1.6480453519864987E-2</v>
      </c>
      <c r="EC48" s="14" t="s">
        <v>508</v>
      </c>
      <c r="ED48" s="34">
        <v>6.6968009999999998</v>
      </c>
      <c r="EE48" s="14" t="s">
        <v>1363</v>
      </c>
      <c r="EF48" s="14" t="s">
        <v>507</v>
      </c>
    </row>
    <row r="49" spans="1:136">
      <c r="A49" s="14" t="s">
        <v>1039</v>
      </c>
      <c r="B49" s="14">
        <v>6.5582180000000002E-3</v>
      </c>
      <c r="C49" s="14">
        <v>2.6874273</v>
      </c>
      <c r="D49" s="14" t="s">
        <v>1363</v>
      </c>
      <c r="E49" s="14">
        <v>1.6361425999999999</v>
      </c>
      <c r="F49" s="14">
        <v>0</v>
      </c>
      <c r="G49" s="14">
        <v>6.0086436000000001</v>
      </c>
      <c r="H49" s="14">
        <v>5.9108752999999998</v>
      </c>
      <c r="I49" s="14">
        <v>2.6839840000000001</v>
      </c>
      <c r="J49" s="14">
        <v>1.8137985000000001</v>
      </c>
      <c r="K49" s="14">
        <v>1.2213528</v>
      </c>
      <c r="L49" s="14">
        <v>1.4955668</v>
      </c>
      <c r="M49" s="14">
        <v>1.9970726999999999</v>
      </c>
      <c r="N49" s="14">
        <v>2.0731282000000002</v>
      </c>
      <c r="O49" s="14">
        <v>0.26227270000000003</v>
      </c>
      <c r="P49" s="14">
        <v>1.560954</v>
      </c>
      <c r="Q49" s="14">
        <v>0.83208130000000002</v>
      </c>
      <c r="R49" s="14">
        <v>4.0873413000000003</v>
      </c>
      <c r="S49" s="14">
        <v>1.3131994</v>
      </c>
      <c r="T49" s="14">
        <v>8.1359949999999994</v>
      </c>
      <c r="U49" s="14">
        <v>3.4966149999999998</v>
      </c>
      <c r="V49" s="14">
        <v>5.7646790000000001</v>
      </c>
      <c r="W49" s="14">
        <v>1.7878518999999999</v>
      </c>
      <c r="X49" s="14">
        <v>0</v>
      </c>
      <c r="Y49" s="14">
        <v>5.0461900000000002</v>
      </c>
      <c r="Z49" s="14">
        <v>0</v>
      </c>
      <c r="AA49" s="14">
        <v>2.6153038</v>
      </c>
      <c r="AB49" s="14">
        <v>1.8203381000000001</v>
      </c>
      <c r="AC49" s="14">
        <v>3.3550740000000001</v>
      </c>
      <c r="AD49" s="14">
        <v>1.7639178</v>
      </c>
      <c r="AE49" s="14">
        <v>1.1044179000000001</v>
      </c>
      <c r="AF49" s="14">
        <v>2.2336182999999998</v>
      </c>
      <c r="AG49" s="14">
        <v>0</v>
      </c>
      <c r="AH49" s="14">
        <v>5.5991710000000001</v>
      </c>
      <c r="AI49" s="14">
        <v>3.0321102</v>
      </c>
      <c r="AJ49" s="14">
        <v>4.5610537999999998</v>
      </c>
      <c r="AK49" s="14">
        <v>0</v>
      </c>
      <c r="AL49" s="14">
        <v>0</v>
      </c>
      <c r="AM49" s="14">
        <v>0</v>
      </c>
      <c r="AN49" s="14">
        <v>3.9144467999999999</v>
      </c>
      <c r="AO49" s="14">
        <v>1.6864402000000001</v>
      </c>
      <c r="AP49" s="14">
        <v>1.8845212</v>
      </c>
      <c r="AQ49" s="14">
        <v>3.2263598</v>
      </c>
      <c r="AR49" s="14">
        <v>6.1406960000000002</v>
      </c>
      <c r="AS49" s="14">
        <v>0.87209046000000001</v>
      </c>
      <c r="AT49" s="14">
        <v>1.5964617000000001</v>
      </c>
      <c r="AU49" s="14">
        <v>3.3139927</v>
      </c>
      <c r="AV49" s="14">
        <v>2.0818677000000001</v>
      </c>
      <c r="AW49" s="14">
        <v>0</v>
      </c>
      <c r="AX49" s="14">
        <v>0</v>
      </c>
      <c r="AY49" s="14">
        <v>3.7473698</v>
      </c>
      <c r="AZ49" s="14">
        <v>3.2242956</v>
      </c>
      <c r="BA49" s="14">
        <v>0.40546238000000001</v>
      </c>
      <c r="BB49" s="14">
        <v>1.7650490999999999</v>
      </c>
      <c r="BC49" s="14">
        <v>0.4209445</v>
      </c>
      <c r="BD49" s="14">
        <v>0</v>
      </c>
      <c r="BE49" s="14">
        <v>1.9590586000000001</v>
      </c>
      <c r="BF49" s="14"/>
      <c r="BG49" s="15">
        <v>3.2501131999999999</v>
      </c>
      <c r="BH49" s="15">
        <v>2.9758580000000001</v>
      </c>
      <c r="BI49" s="15">
        <v>0.1</v>
      </c>
      <c r="BJ49" s="15">
        <v>2.7119097999999999</v>
      </c>
      <c r="BK49" s="15">
        <v>2.6760540000000002</v>
      </c>
      <c r="BL49" s="15">
        <v>1.3884014</v>
      </c>
      <c r="BM49" s="15">
        <v>0.80329850000000003</v>
      </c>
      <c r="BN49" s="15">
        <v>4.0736220000000003</v>
      </c>
      <c r="BO49" s="15">
        <v>1.7844580000000001</v>
      </c>
      <c r="BP49" s="15">
        <v>4.207414</v>
      </c>
      <c r="BQ49" s="15">
        <v>0.96946454000000004</v>
      </c>
      <c r="BR49" s="15">
        <v>2.2100909999999998</v>
      </c>
      <c r="BS49" s="15">
        <v>1.9157611999999999</v>
      </c>
      <c r="BT49" s="15">
        <v>2.3579840000000001</v>
      </c>
      <c r="BU49" s="15">
        <v>4.3040390000000004</v>
      </c>
      <c r="BV49" s="15">
        <v>4.4125120000000004</v>
      </c>
      <c r="BW49" s="15">
        <v>0.97879479999999996</v>
      </c>
      <c r="BX49" s="15">
        <v>3.0546280000000001</v>
      </c>
      <c r="BY49" s="15">
        <v>0.56614430000000004</v>
      </c>
      <c r="BZ49" s="15">
        <v>1.2697772000000001</v>
      </c>
      <c r="CA49" s="15">
        <v>3.8559505999999999</v>
      </c>
      <c r="CB49" s="15">
        <v>4.7213940000000001</v>
      </c>
      <c r="CC49" s="15">
        <v>1.0430159999999999</v>
      </c>
      <c r="CD49" s="15">
        <v>5.0447592999999999</v>
      </c>
      <c r="CE49" s="15">
        <v>1.6563395000000001</v>
      </c>
      <c r="CF49" s="15">
        <v>3.5569582</v>
      </c>
      <c r="CG49" s="15">
        <v>1.1034354</v>
      </c>
      <c r="CH49" s="15">
        <v>5.7706270000000002</v>
      </c>
      <c r="CI49" s="15">
        <v>2.644136</v>
      </c>
      <c r="CJ49" s="15">
        <v>0.72256909999999996</v>
      </c>
      <c r="CK49" s="15">
        <v>3.7656836999999999</v>
      </c>
      <c r="CL49" s="15">
        <v>5.6577989999999998</v>
      </c>
      <c r="CM49" s="14">
        <v>4.3185279999999997</v>
      </c>
      <c r="CN49" s="14">
        <v>1.6514074000000001</v>
      </c>
      <c r="CO49" s="14">
        <v>1.0371203</v>
      </c>
      <c r="CP49" s="14">
        <v>2.5569009999999999</v>
      </c>
      <c r="CQ49" s="14">
        <v>2.6874273</v>
      </c>
      <c r="CR49" s="14" t="s">
        <v>1363</v>
      </c>
      <c r="CS49" s="14" t="s">
        <v>1040</v>
      </c>
      <c r="CT49" s="14" t="s">
        <v>1041</v>
      </c>
      <c r="CU49" s="14"/>
      <c r="CV49" s="14">
        <f t="shared" si="0"/>
        <v>0.91561672374980663</v>
      </c>
      <c r="CX49" s="14">
        <f t="shared" si="0"/>
        <v>27.119097999999997</v>
      </c>
      <c r="CZ49" s="14">
        <f t="shared" si="0"/>
        <v>0.51882413434108576</v>
      </c>
      <c r="DB49" s="14">
        <f t="shared" si="0"/>
        <v>5.0711186439412002</v>
      </c>
      <c r="DD49" s="14">
        <f t="shared" si="1"/>
        <v>2.357810606918179</v>
      </c>
      <c r="DF49" s="14">
        <f t="shared" si="2"/>
        <v>2.279702772831691</v>
      </c>
      <c r="DH49" s="14">
        <f t="shared" si="3"/>
        <v>1.2308339891214</v>
      </c>
      <c r="DJ49" s="14">
        <f t="shared" si="4"/>
        <v>1.0252026062031501</v>
      </c>
      <c r="DL49" s="14">
        <f t="shared" si="5"/>
        <v>3.120805300559423</v>
      </c>
      <c r="DN49" s="14">
        <f t="shared" si="6"/>
        <v>2.2428508067642823</v>
      </c>
      <c r="DP49" s="14">
        <f t="shared" si="7"/>
        <v>1.224443591160115</v>
      </c>
      <c r="DR49" s="14">
        <f t="shared" si="8"/>
        <v>4.8367036555527436</v>
      </c>
      <c r="DT49" s="14">
        <f t="shared" si="9"/>
        <v>2.14748135874318</v>
      </c>
      <c r="DV49" s="14">
        <f t="shared" si="10"/>
        <v>5.2296917427155236</v>
      </c>
      <c r="DX49" s="14">
        <f t="shared" si="11"/>
        <v>0.27327229007887643</v>
      </c>
      <c r="DZ49" s="14">
        <f t="shared" si="12"/>
        <v>1.5024626205328928</v>
      </c>
      <c r="EA49" s="8">
        <f t="shared" si="13"/>
        <v>3.8184949277008471</v>
      </c>
      <c r="EB49" s="38">
        <f t="shared" si="14"/>
        <v>-0.30808985611400114</v>
      </c>
      <c r="EC49" s="14" t="s">
        <v>1041</v>
      </c>
      <c r="ED49" s="34">
        <v>2.6874273</v>
      </c>
      <c r="EE49" s="14" t="s">
        <v>1363</v>
      </c>
      <c r="EF49" s="14" t="s">
        <v>1040</v>
      </c>
    </row>
    <row r="50" spans="1:136">
      <c r="A50" s="14" t="s">
        <v>765</v>
      </c>
      <c r="B50" s="14">
        <v>8.4726209999999996E-3</v>
      </c>
      <c r="C50" s="14">
        <v>1.8107040999999999</v>
      </c>
      <c r="D50" s="14" t="s">
        <v>1363</v>
      </c>
      <c r="E50" s="14">
        <v>1.2419387</v>
      </c>
      <c r="F50" s="14">
        <v>2.2160343999999998</v>
      </c>
      <c r="G50" s="14">
        <v>0.32194953999999998</v>
      </c>
      <c r="H50" s="14">
        <v>0</v>
      </c>
      <c r="I50" s="14">
        <v>0.61119555999999997</v>
      </c>
      <c r="J50" s="14">
        <v>4.4057316999999996</v>
      </c>
      <c r="K50" s="14">
        <v>1.1125035000000001</v>
      </c>
      <c r="L50" s="14">
        <v>0.90818600000000005</v>
      </c>
      <c r="M50" s="14">
        <v>0</v>
      </c>
      <c r="N50" s="14">
        <v>0.37767345000000002</v>
      </c>
      <c r="O50" s="14">
        <v>1.9111875</v>
      </c>
      <c r="P50" s="14">
        <v>1.4218389</v>
      </c>
      <c r="Q50" s="14">
        <v>1.0105662</v>
      </c>
      <c r="R50" s="14">
        <v>0.93076749999999997</v>
      </c>
      <c r="S50" s="14">
        <v>1.1961645999999999</v>
      </c>
      <c r="T50" s="14">
        <v>1.6468666999999999</v>
      </c>
      <c r="U50" s="14">
        <v>0.53083170000000002</v>
      </c>
      <c r="V50" s="14">
        <v>0.92663289999999998</v>
      </c>
      <c r="W50" s="14">
        <v>5.4283840000000003</v>
      </c>
      <c r="X50" s="14">
        <v>0</v>
      </c>
      <c r="Y50" s="14">
        <v>6.5663767000000002</v>
      </c>
      <c r="Z50" s="14">
        <v>1.9057185999999999</v>
      </c>
      <c r="AA50" s="14">
        <v>0.52938289999999999</v>
      </c>
      <c r="AB50" s="14">
        <v>1.2435795999999999</v>
      </c>
      <c r="AC50" s="14">
        <v>1.2224253</v>
      </c>
      <c r="AD50" s="14">
        <v>0</v>
      </c>
      <c r="AE50" s="14">
        <v>4.0239605999999997</v>
      </c>
      <c r="AF50" s="14">
        <v>1.1097566999999999</v>
      </c>
      <c r="AG50" s="14">
        <v>0</v>
      </c>
      <c r="AH50" s="14">
        <v>0</v>
      </c>
      <c r="AI50" s="14">
        <v>1.5782187999999999</v>
      </c>
      <c r="AJ50" s="14">
        <v>1.7805275</v>
      </c>
      <c r="AK50" s="14">
        <v>0.54642009999999996</v>
      </c>
      <c r="AL50" s="14">
        <v>0</v>
      </c>
      <c r="AM50" s="14">
        <v>0</v>
      </c>
      <c r="AN50" s="14">
        <v>1.0187383000000001</v>
      </c>
      <c r="AO50" s="14">
        <v>1.5361415</v>
      </c>
      <c r="AP50" s="14">
        <v>1.7165691999999999</v>
      </c>
      <c r="AQ50" s="14">
        <v>1.9592137000000001</v>
      </c>
      <c r="AR50" s="14">
        <v>0.72957724000000002</v>
      </c>
      <c r="AS50" s="14">
        <v>1.9859202</v>
      </c>
      <c r="AT50" s="14">
        <v>1.0387014000000001</v>
      </c>
      <c r="AU50" s="14">
        <v>0.75466084</v>
      </c>
      <c r="AV50" s="14">
        <v>2.2123826000000002</v>
      </c>
      <c r="AW50" s="14">
        <v>0</v>
      </c>
      <c r="AX50" s="14">
        <v>0</v>
      </c>
      <c r="AY50" s="14">
        <v>1.2412353</v>
      </c>
      <c r="AZ50" s="14">
        <v>0.73423510000000003</v>
      </c>
      <c r="BA50" s="14">
        <v>0</v>
      </c>
      <c r="BB50" s="14">
        <v>0</v>
      </c>
      <c r="BC50" s="14">
        <v>4.2177205000000004</v>
      </c>
      <c r="BD50" s="14">
        <v>0</v>
      </c>
      <c r="BE50" s="14">
        <v>2.2305796</v>
      </c>
      <c r="BF50" s="14"/>
      <c r="BG50" s="15">
        <v>0.19736380000000001</v>
      </c>
      <c r="BH50" s="15">
        <v>0.73926650000000005</v>
      </c>
      <c r="BI50" s="15">
        <v>0.1</v>
      </c>
      <c r="BJ50" s="15">
        <v>0.82340639999999998</v>
      </c>
      <c r="BK50" s="15">
        <v>2.1938029999999999</v>
      </c>
      <c r="BL50" s="15">
        <v>5.6909900000000002</v>
      </c>
      <c r="BM50" s="15">
        <v>0.1</v>
      </c>
      <c r="BN50" s="15">
        <v>1.2368577999999999</v>
      </c>
      <c r="BO50" s="15">
        <v>1.0836158</v>
      </c>
      <c r="BP50" s="15">
        <v>1.5329765</v>
      </c>
      <c r="BQ50" s="15">
        <v>0.1</v>
      </c>
      <c r="BR50" s="15">
        <v>2.0131237999999998</v>
      </c>
      <c r="BS50" s="15">
        <v>1.2215174</v>
      </c>
      <c r="BT50" s="15">
        <v>2.5058085999999999</v>
      </c>
      <c r="BU50" s="15">
        <v>0.90472039999999998</v>
      </c>
      <c r="BV50" s="15">
        <v>0.53590137000000004</v>
      </c>
      <c r="BW50" s="15">
        <v>1.7831254999999999</v>
      </c>
      <c r="BX50" s="15">
        <v>4.1735907000000001</v>
      </c>
      <c r="BY50" s="15">
        <v>0.1</v>
      </c>
      <c r="BZ50" s="15">
        <v>0.1</v>
      </c>
      <c r="CA50" s="15">
        <v>0.87807524000000003</v>
      </c>
      <c r="CB50" s="15">
        <v>0.1</v>
      </c>
      <c r="CC50" s="15">
        <v>0.1</v>
      </c>
      <c r="CD50" s="15">
        <v>0.1</v>
      </c>
      <c r="CE50" s="15">
        <v>0.37718087</v>
      </c>
      <c r="CF50" s="15">
        <v>2.1599702999999999</v>
      </c>
      <c r="CG50" s="15">
        <v>3.0152855000000001</v>
      </c>
      <c r="CH50" s="15">
        <v>3.2852112999999998</v>
      </c>
      <c r="CI50" s="15">
        <v>0.1</v>
      </c>
      <c r="CJ50" s="15">
        <v>0.65817236999999995</v>
      </c>
      <c r="CK50" s="15">
        <v>2.572559</v>
      </c>
      <c r="CL50" s="15">
        <v>2.5767825000000002</v>
      </c>
      <c r="CM50" s="14">
        <v>1.0489740000000001</v>
      </c>
      <c r="CN50" s="14">
        <v>1.8802885</v>
      </c>
      <c r="CO50" s="14">
        <v>0</v>
      </c>
      <c r="CP50" s="14">
        <v>2.3290250000000001</v>
      </c>
      <c r="CQ50" s="14">
        <v>1.8107040999999999</v>
      </c>
      <c r="CR50" s="14" t="s">
        <v>1363</v>
      </c>
      <c r="CS50" s="14" t="s">
        <v>766</v>
      </c>
      <c r="CT50" s="14" t="s">
        <v>767</v>
      </c>
      <c r="CU50" s="14"/>
      <c r="CV50" s="14">
        <f t="shared" si="0"/>
        <v>3.7457046327644687</v>
      </c>
      <c r="CX50" s="14">
        <f t="shared" si="0"/>
        <v>8.234064</v>
      </c>
      <c r="CZ50" s="14">
        <f t="shared" si="0"/>
        <v>2.5941208030073803</v>
      </c>
      <c r="DB50" s="14">
        <f t="shared" si="0"/>
        <v>12.368577999999998</v>
      </c>
      <c r="DD50" s="14">
        <f t="shared" si="1"/>
        <v>1.4146863676221775</v>
      </c>
      <c r="DF50" s="14">
        <f t="shared" si="2"/>
        <v>20.131237999999996</v>
      </c>
      <c r="DH50" s="14">
        <f t="shared" si="3"/>
        <v>2.0513900170394623</v>
      </c>
      <c r="DJ50" s="14">
        <f t="shared" si="4"/>
        <v>0.59233921330833272</v>
      </c>
      <c r="DL50" s="14">
        <f t="shared" si="5"/>
        <v>2.3406040124489276</v>
      </c>
      <c r="DN50" s="14">
        <f t="shared" si="6"/>
        <v>1</v>
      </c>
      <c r="DP50" s="14">
        <f t="shared" si="7"/>
        <v>0.11388545701391148</v>
      </c>
      <c r="DR50" s="14">
        <f t="shared" si="8"/>
        <v>1</v>
      </c>
      <c r="DT50" s="14">
        <f t="shared" si="9"/>
        <v>5.7266167820229059</v>
      </c>
      <c r="DV50" s="14">
        <f t="shared" si="10"/>
        <v>1.0895191516690541</v>
      </c>
      <c r="DX50" s="14">
        <f t="shared" si="11"/>
        <v>6.5817236999999995</v>
      </c>
      <c r="DZ50" s="14">
        <f t="shared" si="12"/>
        <v>1.0016417504904651</v>
      </c>
      <c r="EA50" s="8">
        <f t="shared" si="13"/>
        <v>4.3741319929616926</v>
      </c>
      <c r="EB50" s="38">
        <f t="shared" si="14"/>
        <v>-0.15682400779202968</v>
      </c>
      <c r="EC50" s="14" t="s">
        <v>767</v>
      </c>
      <c r="ED50" s="34">
        <v>1.8107040999999999</v>
      </c>
      <c r="EE50" s="14" t="s">
        <v>1363</v>
      </c>
      <c r="EF50" s="14" t="s">
        <v>766</v>
      </c>
    </row>
    <row r="51" spans="1:136">
      <c r="A51" s="14" t="s">
        <v>768</v>
      </c>
      <c r="B51" s="14">
        <v>3.609344E-3</v>
      </c>
      <c r="C51" s="14">
        <v>2.1454933</v>
      </c>
      <c r="D51" s="14" t="s">
        <v>1363</v>
      </c>
      <c r="E51" s="14">
        <v>1.3833565999999999</v>
      </c>
      <c r="F51" s="14">
        <v>2.3140980999999998</v>
      </c>
      <c r="G51" s="14">
        <v>0.44826186000000001</v>
      </c>
      <c r="H51" s="14">
        <v>0</v>
      </c>
      <c r="I51" s="14">
        <v>0</v>
      </c>
      <c r="J51" s="14">
        <v>0</v>
      </c>
      <c r="K51" s="14">
        <v>1.5489786000000001</v>
      </c>
      <c r="L51" s="14">
        <v>1.2644998999999999</v>
      </c>
      <c r="M51" s="14">
        <v>0</v>
      </c>
      <c r="N51" s="14">
        <v>0</v>
      </c>
      <c r="O51" s="14">
        <v>1.3305073999999999</v>
      </c>
      <c r="P51" s="14">
        <v>1.3197848000000001</v>
      </c>
      <c r="Q51" s="14">
        <v>0.70352376000000005</v>
      </c>
      <c r="R51" s="14">
        <v>1.2959409</v>
      </c>
      <c r="S51" s="14">
        <v>1.6654627</v>
      </c>
      <c r="T51" s="14">
        <v>2.2929914</v>
      </c>
      <c r="U51" s="14">
        <v>0.73909590000000003</v>
      </c>
      <c r="V51" s="14">
        <v>1.2901841000000001</v>
      </c>
      <c r="W51" s="14">
        <v>4.5348797000000003</v>
      </c>
      <c r="X51" s="14">
        <v>0</v>
      </c>
      <c r="Y51" s="14">
        <v>8.2283410000000003</v>
      </c>
      <c r="Z51" s="14">
        <v>2.6534</v>
      </c>
      <c r="AA51" s="14">
        <v>0.73707869999999998</v>
      </c>
      <c r="AB51" s="14">
        <v>1.7314803999999999</v>
      </c>
      <c r="AC51" s="14">
        <v>1.7020265000000001</v>
      </c>
      <c r="AD51" s="14">
        <v>0</v>
      </c>
      <c r="AE51" s="14">
        <v>5.6027040000000001</v>
      </c>
      <c r="AF51" s="14">
        <v>1.0301026</v>
      </c>
      <c r="AG51" s="14">
        <v>0</v>
      </c>
      <c r="AH51" s="14">
        <v>0</v>
      </c>
      <c r="AI51" s="14">
        <v>1.0987051999999999</v>
      </c>
      <c r="AJ51" s="14">
        <v>2.4790920999999999</v>
      </c>
      <c r="AK51" s="14">
        <v>0.76080029999999998</v>
      </c>
      <c r="AL51" s="14">
        <v>0</v>
      </c>
      <c r="AM51" s="14">
        <v>0</v>
      </c>
      <c r="AN51" s="14">
        <v>1.4184258000000001</v>
      </c>
      <c r="AO51" s="14">
        <v>2.1388246999999998</v>
      </c>
      <c r="AP51" s="14">
        <v>2.3900405999999998</v>
      </c>
      <c r="AQ51" s="14">
        <v>2.2732359999999998</v>
      </c>
      <c r="AR51" s="14">
        <v>0.3386055</v>
      </c>
      <c r="AS51" s="14">
        <v>2.7650678000000002</v>
      </c>
      <c r="AT51" s="14">
        <v>1.4462211</v>
      </c>
      <c r="AU51" s="14">
        <v>1.0507413000000001</v>
      </c>
      <c r="AV51" s="14">
        <v>2.2002709999999999</v>
      </c>
      <c r="AW51" s="14">
        <v>0</v>
      </c>
      <c r="AX51" s="14">
        <v>0</v>
      </c>
      <c r="AY51" s="14">
        <v>1.7282162999999999</v>
      </c>
      <c r="AZ51" s="14">
        <v>1.0223017999999999</v>
      </c>
      <c r="BA51" s="14">
        <v>0</v>
      </c>
      <c r="BB51" s="14">
        <v>0</v>
      </c>
      <c r="BC51" s="14">
        <v>3.2031727000000001</v>
      </c>
      <c r="BD51" s="14">
        <v>0</v>
      </c>
      <c r="BE51" s="14">
        <v>2.0704772</v>
      </c>
      <c r="BF51" s="14"/>
      <c r="BG51" s="15">
        <v>0.27479666000000003</v>
      </c>
      <c r="BH51" s="15">
        <v>1.0293071</v>
      </c>
      <c r="BI51" s="15">
        <v>0.1</v>
      </c>
      <c r="BJ51" s="15">
        <v>0.57322910000000005</v>
      </c>
      <c r="BK51" s="15">
        <v>2.7151206000000001</v>
      </c>
      <c r="BL51" s="15">
        <v>5.2825126999999998</v>
      </c>
      <c r="BM51" s="15">
        <v>0.1</v>
      </c>
      <c r="BN51" s="15">
        <v>1.2915909999999999</v>
      </c>
      <c r="BO51" s="15">
        <v>1.5087571</v>
      </c>
      <c r="BP51" s="15">
        <v>1.6008134999999999</v>
      </c>
      <c r="BQ51" s="15">
        <v>0.1</v>
      </c>
      <c r="BR51" s="15">
        <v>1.4014721000000001</v>
      </c>
      <c r="BS51" s="15">
        <v>0.97186430000000001</v>
      </c>
      <c r="BT51" s="15">
        <v>2.9905089999999999</v>
      </c>
      <c r="BU51" s="15">
        <v>1.2596745</v>
      </c>
      <c r="BV51" s="15">
        <v>0.74615467000000002</v>
      </c>
      <c r="BW51" s="15">
        <v>2.4827094000000001</v>
      </c>
      <c r="BX51" s="15">
        <v>4.8425330000000004</v>
      </c>
      <c r="BY51" s="15">
        <v>0.1</v>
      </c>
      <c r="BZ51" s="15">
        <v>0.1</v>
      </c>
      <c r="CA51" s="15">
        <v>1.2225755</v>
      </c>
      <c r="CB51" s="15">
        <v>0.1</v>
      </c>
      <c r="CC51" s="15">
        <v>0.1</v>
      </c>
      <c r="CD51" s="15">
        <v>0.1</v>
      </c>
      <c r="CE51" s="15">
        <v>0.1</v>
      </c>
      <c r="CF51" s="15">
        <v>3.0074038999999999</v>
      </c>
      <c r="CG51" s="15">
        <v>1.39943</v>
      </c>
      <c r="CH51" s="15">
        <v>4.5741170000000002</v>
      </c>
      <c r="CI51" s="15">
        <v>0.1</v>
      </c>
      <c r="CJ51" s="15">
        <v>0.91639689999999996</v>
      </c>
      <c r="CK51" s="15">
        <v>2.3879108000000002</v>
      </c>
      <c r="CL51" s="15">
        <v>3.5877463999999999</v>
      </c>
      <c r="CM51" s="14">
        <v>1.4605241</v>
      </c>
      <c r="CN51" s="14">
        <v>2.6179929</v>
      </c>
      <c r="CO51" s="14">
        <v>0</v>
      </c>
      <c r="CP51" s="14">
        <v>3.242785</v>
      </c>
      <c r="CQ51" s="14">
        <v>2.1454933</v>
      </c>
      <c r="CR51" s="14" t="s">
        <v>1363</v>
      </c>
      <c r="CS51" s="14" t="s">
        <v>769</v>
      </c>
      <c r="CT51" s="14" t="s">
        <v>767</v>
      </c>
      <c r="CU51" s="14"/>
      <c r="CV51" s="14">
        <f t="shared" si="0"/>
        <v>3.7457045511397409</v>
      </c>
      <c r="CX51" s="14">
        <f t="shared" si="0"/>
        <v>5.732291</v>
      </c>
      <c r="CZ51" s="14">
        <f t="shared" si="0"/>
        <v>1.9455904463322917</v>
      </c>
      <c r="DB51" s="14">
        <f t="shared" si="0"/>
        <v>12.915909999999998</v>
      </c>
      <c r="DD51" s="14">
        <f t="shared" si="1"/>
        <v>1.0610147252993871</v>
      </c>
      <c r="DF51" s="14">
        <f t="shared" si="2"/>
        <v>14.014721</v>
      </c>
      <c r="DH51" s="14">
        <f t="shared" si="3"/>
        <v>3.0770849387100645</v>
      </c>
      <c r="DJ51" s="14">
        <f t="shared" si="4"/>
        <v>0.5923392670090567</v>
      </c>
      <c r="DL51" s="14">
        <f t="shared" si="5"/>
        <v>1.9505033492844552</v>
      </c>
      <c r="DN51" s="14">
        <f t="shared" si="6"/>
        <v>1</v>
      </c>
      <c r="DP51" s="14">
        <f t="shared" si="7"/>
        <v>8.1794539478338965E-2</v>
      </c>
      <c r="DR51" s="14">
        <f t="shared" si="8"/>
        <v>1</v>
      </c>
      <c r="DT51" s="14">
        <f t="shared" si="9"/>
        <v>30.074038999999999</v>
      </c>
      <c r="DV51" s="14">
        <f t="shared" si="10"/>
        <v>3.2685571982878745</v>
      </c>
      <c r="DX51" s="14">
        <f t="shared" si="11"/>
        <v>9.1639689999999998</v>
      </c>
      <c r="DZ51" s="14">
        <f t="shared" si="12"/>
        <v>1.5024624872922387</v>
      </c>
      <c r="EA51" s="8">
        <f t="shared" si="13"/>
        <v>5.69537384392709</v>
      </c>
      <c r="EB51" s="38">
        <f t="shared" si="14"/>
        <v>0.1423603464478044</v>
      </c>
      <c r="EC51" s="14" t="s">
        <v>767</v>
      </c>
      <c r="ED51" s="34">
        <v>2.1454933</v>
      </c>
      <c r="EE51" s="14" t="s">
        <v>1363</v>
      </c>
      <c r="EF51" s="14" t="s">
        <v>769</v>
      </c>
    </row>
    <row r="52" spans="1:136">
      <c r="A52" s="14" t="s">
        <v>1250</v>
      </c>
      <c r="B52" s="14">
        <v>4.7053499999999996E-3</v>
      </c>
      <c r="C52" s="14">
        <v>1.8167408</v>
      </c>
      <c r="D52" s="14" t="s">
        <v>1363</v>
      </c>
      <c r="E52" s="14">
        <v>2.6358812</v>
      </c>
      <c r="F52" s="14">
        <v>4.1153826999999996</v>
      </c>
      <c r="G52" s="14">
        <v>3.0748644000000001</v>
      </c>
      <c r="H52" s="14">
        <v>3.4281432999999999</v>
      </c>
      <c r="I52" s="14">
        <v>1.5566361</v>
      </c>
      <c r="J52" s="14">
        <v>0</v>
      </c>
      <c r="K52" s="14">
        <v>2.3611689</v>
      </c>
      <c r="L52" s="14">
        <v>2.8912903999999999</v>
      </c>
      <c r="M52" s="14">
        <v>0</v>
      </c>
      <c r="N52" s="14">
        <v>0.40078560000000002</v>
      </c>
      <c r="O52" s="14">
        <v>3.0422172999999999</v>
      </c>
      <c r="P52" s="14">
        <v>0</v>
      </c>
      <c r="Q52" s="14">
        <v>3.7534312999999999</v>
      </c>
      <c r="R52" s="14">
        <v>2.7162487999999998</v>
      </c>
      <c r="S52" s="14">
        <v>0</v>
      </c>
      <c r="T52" s="14">
        <v>0</v>
      </c>
      <c r="U52" s="14">
        <v>4.7881904000000004</v>
      </c>
      <c r="V52" s="14">
        <v>5.2444759999999997</v>
      </c>
      <c r="W52" s="14">
        <v>0.57605799999999996</v>
      </c>
      <c r="X52" s="14">
        <v>3.2956270000000001</v>
      </c>
      <c r="Y52" s="14">
        <v>3.4841068000000002</v>
      </c>
      <c r="Z52" s="14">
        <v>4.0446819999999999</v>
      </c>
      <c r="AA52" s="14">
        <v>5.8986799999999997</v>
      </c>
      <c r="AB52" s="14">
        <v>2.6393635</v>
      </c>
      <c r="AC52" s="14">
        <v>4.8646235000000004</v>
      </c>
      <c r="AD52" s="14">
        <v>2.2733850000000002</v>
      </c>
      <c r="AE52" s="14">
        <v>2.1351056000000002</v>
      </c>
      <c r="AF52" s="14">
        <v>4.9069560000000001</v>
      </c>
      <c r="AG52" s="14">
        <v>0</v>
      </c>
      <c r="AH52" s="14">
        <v>0</v>
      </c>
      <c r="AI52" s="14">
        <v>3.3495990999999998</v>
      </c>
      <c r="AJ52" s="14">
        <v>0.94474440000000004</v>
      </c>
      <c r="AK52" s="14">
        <v>1.7395767</v>
      </c>
      <c r="AL52" s="14">
        <v>7.2796545000000004</v>
      </c>
      <c r="AM52" s="14">
        <v>0</v>
      </c>
      <c r="AN52" s="14">
        <v>1.0810812000000001</v>
      </c>
      <c r="AO52" s="14">
        <v>1.6301475000000001</v>
      </c>
      <c r="AP52" s="14">
        <v>4.5540414</v>
      </c>
      <c r="AQ52" s="14">
        <v>3.4651833000000001</v>
      </c>
      <c r="AR52" s="14">
        <v>4.9034219999999999</v>
      </c>
      <c r="AS52" s="14">
        <v>0.84298030000000002</v>
      </c>
      <c r="AT52" s="14">
        <v>2.2045317</v>
      </c>
      <c r="AU52" s="14">
        <v>2.6694772000000002</v>
      </c>
      <c r="AV52" s="14">
        <v>3.3539596</v>
      </c>
      <c r="AW52" s="14">
        <v>0</v>
      </c>
      <c r="AX52" s="14">
        <v>3.0715729999999999</v>
      </c>
      <c r="AY52" s="14">
        <v>3.6222837000000001</v>
      </c>
      <c r="AZ52" s="14">
        <v>2.5972246999999999</v>
      </c>
      <c r="BA52" s="14">
        <v>1.9596408999999999</v>
      </c>
      <c r="BB52" s="14">
        <v>2.388585</v>
      </c>
      <c r="BC52" s="14">
        <v>2.4413610000000001</v>
      </c>
      <c r="BD52" s="14">
        <v>1.4812130999999999</v>
      </c>
      <c r="BE52" s="14">
        <v>4.1029429999999998</v>
      </c>
      <c r="BF52" s="14"/>
      <c r="BG52" s="15">
        <v>2.9321836999999999</v>
      </c>
      <c r="BH52" s="15">
        <v>3.1380270000000001</v>
      </c>
      <c r="BI52" s="15">
        <v>0.1</v>
      </c>
      <c r="BJ52" s="15">
        <v>0.87379569999999995</v>
      </c>
      <c r="BK52" s="15">
        <v>1.5520369000000001</v>
      </c>
      <c r="BL52" s="15">
        <v>4.0261706999999998</v>
      </c>
      <c r="BM52" s="15">
        <v>3.8824230000000002</v>
      </c>
      <c r="BN52" s="15">
        <v>3.6095090000000001</v>
      </c>
      <c r="BO52" s="15">
        <v>1.7248933</v>
      </c>
      <c r="BP52" s="15">
        <v>3.2535775</v>
      </c>
      <c r="BQ52" s="15">
        <v>3.7484164</v>
      </c>
      <c r="BR52" s="15">
        <v>4.2726379999999997</v>
      </c>
      <c r="BS52" s="15">
        <v>2.5925389999999999</v>
      </c>
      <c r="BT52" s="15">
        <v>3.0390337000000001</v>
      </c>
      <c r="BU52" s="15">
        <v>2.5602288</v>
      </c>
      <c r="BV52" s="15">
        <v>2.2747860000000002</v>
      </c>
      <c r="BW52" s="15">
        <v>0.94612293999999997</v>
      </c>
      <c r="BX52" s="15">
        <v>2.9526656</v>
      </c>
      <c r="BY52" s="15">
        <v>2.1889862999999998</v>
      </c>
      <c r="BZ52" s="15">
        <v>2.4547848999999999</v>
      </c>
      <c r="CA52" s="15">
        <v>2.7954302000000002</v>
      </c>
      <c r="CB52" s="15">
        <v>2.6078831999999998</v>
      </c>
      <c r="CC52" s="15">
        <v>0.1</v>
      </c>
      <c r="CD52" s="15">
        <v>2.7864952000000001</v>
      </c>
      <c r="CE52" s="15">
        <v>0.1</v>
      </c>
      <c r="CF52" s="15">
        <v>2.2921521999999999</v>
      </c>
      <c r="CG52" s="15">
        <v>2.1332061000000002</v>
      </c>
      <c r="CH52" s="15">
        <v>3.1376279999999999</v>
      </c>
      <c r="CI52" s="15">
        <v>1.2779377999999999</v>
      </c>
      <c r="CJ52" s="15">
        <v>1.3968999</v>
      </c>
      <c r="CK52" s="15">
        <v>0.1</v>
      </c>
      <c r="CL52" s="15">
        <v>0.1</v>
      </c>
      <c r="CM52" s="14">
        <v>2.5046263</v>
      </c>
      <c r="CN52" s="14">
        <v>1.5962839</v>
      </c>
      <c r="CO52" s="14">
        <v>3.0075047000000001</v>
      </c>
      <c r="CP52" s="14">
        <v>1.9772419000000001</v>
      </c>
      <c r="CQ52" s="14">
        <v>1.8167408</v>
      </c>
      <c r="CR52" s="14" t="s">
        <v>1363</v>
      </c>
      <c r="CS52" s="14" t="s">
        <v>1251</v>
      </c>
      <c r="CT52" s="14" t="s">
        <v>1252</v>
      </c>
      <c r="CU52" s="14"/>
      <c r="CV52" s="14">
        <f t="shared" si="0"/>
        <v>1.0702013656238523</v>
      </c>
      <c r="CX52" s="14">
        <f t="shared" si="0"/>
        <v>8.7379569999999998</v>
      </c>
      <c r="CZ52" s="14">
        <f t="shared" si="0"/>
        <v>2.594120474841803</v>
      </c>
      <c r="DB52" s="14">
        <f t="shared" si="0"/>
        <v>0.92970523819789852</v>
      </c>
      <c r="DD52" s="14">
        <f t="shared" si="1"/>
        <v>1.886248558099217</v>
      </c>
      <c r="DF52" s="14">
        <f t="shared" si="2"/>
        <v>1.1398514850164458</v>
      </c>
      <c r="DH52" s="14">
        <f t="shared" si="3"/>
        <v>1.1722229443800074</v>
      </c>
      <c r="DJ52" s="14">
        <f t="shared" si="4"/>
        <v>0.888508870769675</v>
      </c>
      <c r="DL52" s="14">
        <f t="shared" si="5"/>
        <v>3.1208054209107328</v>
      </c>
      <c r="DN52" s="14">
        <f t="shared" si="6"/>
        <v>1.121425428747544</v>
      </c>
      <c r="DP52" s="14">
        <f t="shared" si="7"/>
        <v>0.93290943197222365</v>
      </c>
      <c r="DR52" s="14">
        <f t="shared" si="8"/>
        <v>27.864951999999999</v>
      </c>
      <c r="DT52" s="14">
        <f t="shared" si="9"/>
        <v>22.921521999999996</v>
      </c>
      <c r="DV52" s="14">
        <f t="shared" si="10"/>
        <v>1.4708508474638242</v>
      </c>
      <c r="DX52" s="14">
        <f t="shared" si="11"/>
        <v>1.0930891159178484</v>
      </c>
      <c r="DZ52" s="14">
        <f t="shared" si="12"/>
        <v>1</v>
      </c>
      <c r="EA52" s="8">
        <f t="shared" si="13"/>
        <v>4.8715231363713167</v>
      </c>
      <c r="EB52" s="38">
        <f t="shared" si="14"/>
        <v>0.33468997112347737</v>
      </c>
      <c r="EC52" s="14" t="s">
        <v>1252</v>
      </c>
      <c r="ED52" s="34">
        <v>1.8167408</v>
      </c>
      <c r="EE52" s="14" t="s">
        <v>1363</v>
      </c>
      <c r="EF52" s="14" t="s">
        <v>1251</v>
      </c>
    </row>
    <row r="53" spans="1:136">
      <c r="A53" s="14" t="s">
        <v>595</v>
      </c>
      <c r="B53" s="14">
        <v>6.0578439999999997E-3</v>
      </c>
      <c r="C53" s="14">
        <v>1.9276677</v>
      </c>
      <c r="D53" s="14" t="s">
        <v>1363</v>
      </c>
      <c r="E53" s="14">
        <v>0</v>
      </c>
      <c r="F53" s="14">
        <v>0</v>
      </c>
      <c r="G53" s="14">
        <v>0.43400618000000002</v>
      </c>
      <c r="H53" s="14">
        <v>2.9032214000000001</v>
      </c>
      <c r="I53" s="14">
        <v>2.3069932</v>
      </c>
      <c r="J53" s="14">
        <v>1.4847939000000001</v>
      </c>
      <c r="K53" s="14">
        <v>0</v>
      </c>
      <c r="L53" s="14">
        <v>0</v>
      </c>
      <c r="M53" s="14">
        <v>0</v>
      </c>
      <c r="N53" s="14">
        <v>1.0182503000000001</v>
      </c>
      <c r="O53" s="14">
        <v>0</v>
      </c>
      <c r="P53" s="14">
        <v>0</v>
      </c>
      <c r="Q53" s="14">
        <v>0</v>
      </c>
      <c r="R53" s="14">
        <v>0.15684089000000001</v>
      </c>
      <c r="S53" s="14">
        <v>1.6124974000000001</v>
      </c>
      <c r="T53" s="14">
        <v>1.1100346999999999</v>
      </c>
      <c r="U53" s="14">
        <v>1.0733866999999999</v>
      </c>
      <c r="V53" s="14">
        <v>0.83276903999999996</v>
      </c>
      <c r="W53" s="14">
        <v>0.73177683000000004</v>
      </c>
      <c r="X53" s="14">
        <v>0</v>
      </c>
      <c r="Y53" s="14">
        <v>7.0814776000000004</v>
      </c>
      <c r="Z53" s="14">
        <v>1.9267622</v>
      </c>
      <c r="AA53" s="14">
        <v>0</v>
      </c>
      <c r="AB53" s="14">
        <v>0</v>
      </c>
      <c r="AC53" s="14">
        <v>1.2359239</v>
      </c>
      <c r="AD53" s="14">
        <v>1.4439610000000001</v>
      </c>
      <c r="AE53" s="14">
        <v>0</v>
      </c>
      <c r="AF53" s="14">
        <v>0.49867159999999999</v>
      </c>
      <c r="AG53" s="14">
        <v>0</v>
      </c>
      <c r="AH53" s="14">
        <v>0</v>
      </c>
      <c r="AI53" s="14">
        <v>2.1275282</v>
      </c>
      <c r="AJ53" s="14">
        <v>0.40004193999999998</v>
      </c>
      <c r="AK53" s="14">
        <v>0.73660519999999996</v>
      </c>
      <c r="AL53" s="14">
        <v>0</v>
      </c>
      <c r="AM53" s="14">
        <v>0</v>
      </c>
      <c r="AN53" s="14">
        <v>1.3733168</v>
      </c>
      <c r="AO53" s="14">
        <v>0</v>
      </c>
      <c r="AP53" s="14">
        <v>0</v>
      </c>
      <c r="AQ53" s="14">
        <v>0</v>
      </c>
      <c r="AR53" s="14">
        <v>0</v>
      </c>
      <c r="AS53" s="14">
        <v>0</v>
      </c>
      <c r="AT53" s="14">
        <v>0</v>
      </c>
      <c r="AU53" s="14">
        <v>0</v>
      </c>
      <c r="AV53" s="14">
        <v>0.63908929999999997</v>
      </c>
      <c r="AW53" s="14">
        <v>0</v>
      </c>
      <c r="AX53" s="14">
        <v>0</v>
      </c>
      <c r="AY53" s="14">
        <v>0</v>
      </c>
      <c r="AZ53" s="14">
        <v>0.32993012999999999</v>
      </c>
      <c r="BA53" s="14">
        <v>0</v>
      </c>
      <c r="BB53" s="14">
        <v>1.7338644000000001</v>
      </c>
      <c r="BC53" s="14">
        <v>0</v>
      </c>
      <c r="BD53" s="14">
        <v>0</v>
      </c>
      <c r="BE53" s="14">
        <v>1.6037052999999999</v>
      </c>
      <c r="BF53" s="14"/>
      <c r="BG53" s="15">
        <v>0.1</v>
      </c>
      <c r="BH53" s="15">
        <v>0.1</v>
      </c>
      <c r="BI53" s="15">
        <v>0.1</v>
      </c>
      <c r="BJ53" s="15">
        <v>2.2199966999999998</v>
      </c>
      <c r="BK53" s="15">
        <v>0.1</v>
      </c>
      <c r="BL53" s="15">
        <v>3.4096782000000001</v>
      </c>
      <c r="BM53" s="15">
        <v>0.1</v>
      </c>
      <c r="BN53" s="15">
        <v>1.2505157</v>
      </c>
      <c r="BO53" s="15">
        <v>0.1</v>
      </c>
      <c r="BP53" s="15">
        <v>1.0332695000000001</v>
      </c>
      <c r="BQ53" s="15">
        <v>0.79361349999999997</v>
      </c>
      <c r="BR53" s="15">
        <v>0.1</v>
      </c>
      <c r="BS53" s="15">
        <v>0.94095689999999998</v>
      </c>
      <c r="BT53" s="15">
        <v>0.96513479999999996</v>
      </c>
      <c r="BU53" s="15">
        <v>0.1</v>
      </c>
      <c r="BV53" s="15">
        <v>0.7224254</v>
      </c>
      <c r="BW53" s="15">
        <v>2.4037540000000002</v>
      </c>
      <c r="BX53" s="15">
        <v>3.7508241999999998</v>
      </c>
      <c r="BY53" s="15">
        <v>0.1</v>
      </c>
      <c r="BZ53" s="15">
        <v>2.0789049999999998</v>
      </c>
      <c r="CA53" s="15">
        <v>0.1</v>
      </c>
      <c r="CB53" s="15">
        <v>0.1</v>
      </c>
      <c r="CC53" s="15">
        <v>0.1</v>
      </c>
      <c r="CD53" s="15">
        <v>0.88493376999999995</v>
      </c>
      <c r="CE53" s="15">
        <v>0.1</v>
      </c>
      <c r="CF53" s="15">
        <v>0.1</v>
      </c>
      <c r="CG53" s="15">
        <v>0.1</v>
      </c>
      <c r="CH53" s="15">
        <v>0.88573009999999996</v>
      </c>
      <c r="CI53" s="15">
        <v>0.1</v>
      </c>
      <c r="CJ53" s="15">
        <v>2.6617606</v>
      </c>
      <c r="CK53" s="15">
        <v>2.3119702000000002</v>
      </c>
      <c r="CL53" s="15">
        <v>1.7368243000000001</v>
      </c>
      <c r="CM53" s="14">
        <v>0</v>
      </c>
      <c r="CN53" s="14">
        <v>0</v>
      </c>
      <c r="CO53" s="14">
        <v>1.2734958000000001</v>
      </c>
      <c r="CP53" s="14">
        <v>0</v>
      </c>
      <c r="CQ53" s="14">
        <v>1.9276677</v>
      </c>
      <c r="CR53" s="14" t="s">
        <v>1363</v>
      </c>
      <c r="CS53" s="14" t="s">
        <v>596</v>
      </c>
      <c r="CT53" s="14" t="s">
        <v>597</v>
      </c>
      <c r="CU53" s="14"/>
      <c r="CV53" s="14">
        <f t="shared" si="0"/>
        <v>1</v>
      </c>
      <c r="CX53" s="14">
        <f t="shared" si="0"/>
        <v>22.199966999999997</v>
      </c>
      <c r="CZ53" s="14">
        <f t="shared" si="0"/>
        <v>34.096781999999997</v>
      </c>
      <c r="DB53" s="14">
        <f t="shared" si="0"/>
        <v>12.505156999999999</v>
      </c>
      <c r="DD53" s="14">
        <f t="shared" si="1"/>
        <v>10.332694999999999</v>
      </c>
      <c r="DF53" s="14">
        <f t="shared" si="2"/>
        <v>0.12600592101822866</v>
      </c>
      <c r="DH53" s="14">
        <f t="shared" si="3"/>
        <v>1.0256950132359941</v>
      </c>
      <c r="DJ53" s="14">
        <f t="shared" si="4"/>
        <v>7.2242539999999993</v>
      </c>
      <c r="DL53" s="14">
        <f t="shared" si="5"/>
        <v>1.5604026867974008</v>
      </c>
      <c r="DN53" s="14">
        <f t="shared" si="6"/>
        <v>20.789049999999996</v>
      </c>
      <c r="DP53" s="14">
        <f t="shared" si="7"/>
        <v>1</v>
      </c>
      <c r="DR53" s="14">
        <f t="shared" si="8"/>
        <v>8.8493376999999995</v>
      </c>
      <c r="DT53" s="14">
        <f t="shared" si="9"/>
        <v>1</v>
      </c>
      <c r="DV53" s="14">
        <f t="shared" si="10"/>
        <v>8.8573009999999996</v>
      </c>
      <c r="DX53" s="14">
        <f t="shared" si="11"/>
        <v>26.617605999999999</v>
      </c>
      <c r="DZ53" s="14">
        <f t="shared" si="12"/>
        <v>0.75123126587012234</v>
      </c>
      <c r="EA53" s="8">
        <f t="shared" si="13"/>
        <v>9.8709677866826091</v>
      </c>
      <c r="EB53" s="38">
        <f t="shared" si="14"/>
        <v>0.25093390476313365</v>
      </c>
      <c r="EC53" s="14" t="s">
        <v>597</v>
      </c>
      <c r="ED53" s="34">
        <v>1.9276677</v>
      </c>
      <c r="EE53" s="14" t="s">
        <v>1363</v>
      </c>
      <c r="EF53" s="14" t="s">
        <v>596</v>
      </c>
    </row>
    <row r="54" spans="1:136">
      <c r="A54" s="14" t="s">
        <v>770</v>
      </c>
      <c r="B54" s="14">
        <v>9.363784E-3</v>
      </c>
      <c r="C54" s="14">
        <v>1.8749492999999999</v>
      </c>
      <c r="D54" s="14" t="s">
        <v>1363</v>
      </c>
      <c r="E54" s="14">
        <v>0</v>
      </c>
      <c r="F54" s="14">
        <v>0</v>
      </c>
      <c r="G54" s="14">
        <v>2.6825777999999998</v>
      </c>
      <c r="H54" s="14">
        <v>0</v>
      </c>
      <c r="I54" s="14">
        <v>0.29100920000000002</v>
      </c>
      <c r="J54" s="14">
        <v>0</v>
      </c>
      <c r="K54" s="14">
        <v>0.66212190000000004</v>
      </c>
      <c r="L54" s="14">
        <v>1.0810390000000001</v>
      </c>
      <c r="M54" s="14">
        <v>0</v>
      </c>
      <c r="N54" s="14">
        <v>0</v>
      </c>
      <c r="O54" s="14">
        <v>0.56873479999999998</v>
      </c>
      <c r="P54" s="14">
        <v>0</v>
      </c>
      <c r="Q54" s="14">
        <v>0</v>
      </c>
      <c r="R54" s="14">
        <v>0.27697957000000001</v>
      </c>
      <c r="S54" s="14">
        <v>0</v>
      </c>
      <c r="T54" s="14">
        <v>0.98015540000000001</v>
      </c>
      <c r="U54" s="14">
        <v>0.63186359999999997</v>
      </c>
      <c r="V54" s="14">
        <v>0.36766559999999998</v>
      </c>
      <c r="W54" s="14">
        <v>0</v>
      </c>
      <c r="X54" s="14">
        <v>0</v>
      </c>
      <c r="Y54" s="14">
        <v>0</v>
      </c>
      <c r="Z54" s="14">
        <v>1.1342146</v>
      </c>
      <c r="AA54" s="14">
        <v>2.835626</v>
      </c>
      <c r="AB54" s="14">
        <v>0.98684479999999997</v>
      </c>
      <c r="AC54" s="14">
        <v>1.091315</v>
      </c>
      <c r="AD54" s="14">
        <v>2.5500216</v>
      </c>
      <c r="AE54" s="14">
        <v>0</v>
      </c>
      <c r="AF54" s="14">
        <v>1.1008116999999999</v>
      </c>
      <c r="AG54" s="14">
        <v>0</v>
      </c>
      <c r="AH54" s="14">
        <v>0</v>
      </c>
      <c r="AI54" s="14">
        <v>1.8785974000000001</v>
      </c>
      <c r="AJ54" s="14">
        <v>0</v>
      </c>
      <c r="AK54" s="14">
        <v>0.65041894</v>
      </c>
      <c r="AL54" s="14">
        <v>0</v>
      </c>
      <c r="AM54" s="14">
        <v>0</v>
      </c>
      <c r="AN54" s="14">
        <v>1.8189485000000001</v>
      </c>
      <c r="AO54" s="14">
        <v>1.8285117</v>
      </c>
      <c r="AP54" s="14">
        <v>0</v>
      </c>
      <c r="AQ54" s="14">
        <v>0.77736870000000002</v>
      </c>
      <c r="AR54" s="14">
        <v>0.28947866</v>
      </c>
      <c r="AS54" s="14">
        <v>2.8366747000000001</v>
      </c>
      <c r="AT54" s="14">
        <v>0.74183697000000004</v>
      </c>
      <c r="AU54" s="14">
        <v>1.4971561</v>
      </c>
      <c r="AV54" s="14">
        <v>1.5048341999999999</v>
      </c>
      <c r="AW54" s="14">
        <v>0</v>
      </c>
      <c r="AX54" s="14">
        <v>0</v>
      </c>
      <c r="AY54" s="14">
        <v>2.5855842</v>
      </c>
      <c r="AZ54" s="14">
        <v>1.1653070000000001</v>
      </c>
      <c r="BA54" s="14">
        <v>0.43961990000000001</v>
      </c>
      <c r="BB54" s="14">
        <v>1.5309942000000001</v>
      </c>
      <c r="BC54" s="14">
        <v>0</v>
      </c>
      <c r="BD54" s="14">
        <v>1.6614542999999999</v>
      </c>
      <c r="BE54" s="14">
        <v>1.7700803000000001</v>
      </c>
      <c r="BF54" s="14"/>
      <c r="BG54" s="15">
        <v>1.644493</v>
      </c>
      <c r="BH54" s="15">
        <v>0.87996929999999995</v>
      </c>
      <c r="BI54" s="15">
        <v>0.1</v>
      </c>
      <c r="BJ54" s="15">
        <v>1.4701850000000001</v>
      </c>
      <c r="BK54" s="15">
        <v>0.5802988</v>
      </c>
      <c r="BL54" s="15">
        <v>0.75268250000000003</v>
      </c>
      <c r="BM54" s="15">
        <v>0.1</v>
      </c>
      <c r="BN54" s="15">
        <v>0.36806652000000001</v>
      </c>
      <c r="BO54" s="15">
        <v>1.2898578999999999</v>
      </c>
      <c r="BP54" s="15">
        <v>0.91237219999999997</v>
      </c>
      <c r="BQ54" s="15">
        <v>1.0511355</v>
      </c>
      <c r="BR54" s="15">
        <v>1.1981383999999999</v>
      </c>
      <c r="BS54" s="15">
        <v>0.1</v>
      </c>
      <c r="BT54" s="15">
        <v>0.85220949999999995</v>
      </c>
      <c r="BU54" s="15">
        <v>0.1</v>
      </c>
      <c r="BV54" s="15">
        <v>0.95684736999999997</v>
      </c>
      <c r="BW54" s="15">
        <v>0.1</v>
      </c>
      <c r="BX54" s="15">
        <v>1.6559801000000001</v>
      </c>
      <c r="BY54" s="15">
        <v>1.2276764</v>
      </c>
      <c r="BZ54" s="15">
        <v>1.8356634000000001</v>
      </c>
      <c r="CA54" s="15">
        <v>0.52259860000000002</v>
      </c>
      <c r="CB54" s="15">
        <v>0.73130580000000001</v>
      </c>
      <c r="CC54" s="15">
        <v>0.1</v>
      </c>
      <c r="CD54" s="15">
        <v>2.3441771999999998</v>
      </c>
      <c r="CE54" s="15">
        <v>0.1</v>
      </c>
      <c r="CF54" s="15">
        <v>3.8566083999999998</v>
      </c>
      <c r="CG54" s="15">
        <v>0.1</v>
      </c>
      <c r="CH54" s="15">
        <v>1.9552388000000001</v>
      </c>
      <c r="CI54" s="15">
        <v>1.4334434</v>
      </c>
      <c r="CJ54" s="15">
        <v>0.78344069999999999</v>
      </c>
      <c r="CK54" s="15">
        <v>1.3609724999999999</v>
      </c>
      <c r="CL54" s="15">
        <v>3.0672153999999998</v>
      </c>
      <c r="CM54" s="14">
        <v>0</v>
      </c>
      <c r="CN54" s="14">
        <v>0.44763186999999999</v>
      </c>
      <c r="CO54" s="14">
        <v>0</v>
      </c>
      <c r="CP54" s="14">
        <v>1.1089211999999999</v>
      </c>
      <c r="CQ54" s="14">
        <v>1.8749492999999999</v>
      </c>
      <c r="CR54" s="14" t="s">
        <v>1363</v>
      </c>
      <c r="CS54" s="14" t="s">
        <v>771</v>
      </c>
      <c r="CT54" s="14" t="s">
        <v>772</v>
      </c>
      <c r="CU54" s="14"/>
      <c r="CV54" s="14">
        <f t="shared" si="0"/>
        <v>0.53510066628438069</v>
      </c>
      <c r="CX54" s="14">
        <f t="shared" si="0"/>
        <v>14.70185</v>
      </c>
      <c r="CZ54" s="14">
        <f t="shared" si="0"/>
        <v>1.2970602386218961</v>
      </c>
      <c r="DB54" s="14">
        <f t="shared" si="0"/>
        <v>3.6806652</v>
      </c>
      <c r="DD54" s="14">
        <f t="shared" si="1"/>
        <v>0.70734318873420088</v>
      </c>
      <c r="DF54" s="14">
        <f t="shared" si="2"/>
        <v>1.1398515224726022</v>
      </c>
      <c r="DH54" s="14">
        <f t="shared" si="3"/>
        <v>8.5220949999999984</v>
      </c>
      <c r="DJ54" s="14">
        <f t="shared" si="4"/>
        <v>9.5684736999999984</v>
      </c>
      <c r="DL54" s="14">
        <f t="shared" si="5"/>
        <v>16.559801</v>
      </c>
      <c r="DN54" s="14">
        <f t="shared" si="6"/>
        <v>1.4952339232064737</v>
      </c>
      <c r="DP54" s="14">
        <f t="shared" si="7"/>
        <v>1.3993642539417441</v>
      </c>
      <c r="DR54" s="14">
        <f t="shared" si="8"/>
        <v>23.441771999999997</v>
      </c>
      <c r="DT54" s="14">
        <f t="shared" si="9"/>
        <v>38.566083999999996</v>
      </c>
      <c r="DV54" s="14">
        <f t="shared" si="10"/>
        <v>19.552388000000001</v>
      </c>
      <c r="DX54" s="14">
        <f t="shared" si="11"/>
        <v>0.54654456534523788</v>
      </c>
      <c r="DZ54" s="14">
        <f t="shared" si="12"/>
        <v>2.2536938843363843</v>
      </c>
      <c r="EA54" s="8">
        <f t="shared" si="13"/>
        <v>8.9979575714339326</v>
      </c>
      <c r="EB54" s="38">
        <f t="shared" si="14"/>
        <v>6.2940038558666728E-2</v>
      </c>
      <c r="EC54" s="14" t="s">
        <v>772</v>
      </c>
      <c r="ED54" s="34">
        <v>1.8749492999999999</v>
      </c>
      <c r="EE54" s="14" t="s">
        <v>1363</v>
      </c>
      <c r="EF54" s="14" t="s">
        <v>771</v>
      </c>
    </row>
    <row r="55" spans="1:136">
      <c r="A55" s="14" t="s">
        <v>436</v>
      </c>
      <c r="B55" s="14">
        <v>8.6916330000000007E-3</v>
      </c>
      <c r="C55" s="14">
        <v>5.7529789999999998</v>
      </c>
      <c r="D55" s="14" t="s">
        <v>1363</v>
      </c>
      <c r="E55" s="14">
        <v>4.9225935999999999</v>
      </c>
      <c r="F55" s="14">
        <v>8.7835549999999998</v>
      </c>
      <c r="G55" s="14">
        <v>5.4233859999999998</v>
      </c>
      <c r="H55" s="14">
        <v>2.1340563000000001</v>
      </c>
      <c r="I55" s="14">
        <v>5.3296250000000001</v>
      </c>
      <c r="J55" s="14">
        <v>8.7313594999999999</v>
      </c>
      <c r="K55" s="14">
        <v>3.3071697000000002</v>
      </c>
      <c r="L55" s="14">
        <v>0</v>
      </c>
      <c r="M55" s="14">
        <v>8.1114859999999993</v>
      </c>
      <c r="N55" s="14">
        <v>7.1105609999999997</v>
      </c>
      <c r="O55" s="14">
        <v>5.6814394000000004</v>
      </c>
      <c r="P55" s="14">
        <v>0</v>
      </c>
      <c r="Q55" s="14">
        <v>10.013793</v>
      </c>
      <c r="R55" s="14">
        <v>6.2255649999999996</v>
      </c>
      <c r="S55" s="14">
        <v>8.2970319999999997</v>
      </c>
      <c r="T55" s="14">
        <v>7.3435280000000001</v>
      </c>
      <c r="U55" s="14">
        <v>4.4710502999999999</v>
      </c>
      <c r="V55" s="14">
        <v>6.7335323999999996</v>
      </c>
      <c r="W55" s="14">
        <v>13.985491</v>
      </c>
      <c r="X55" s="14">
        <v>0</v>
      </c>
      <c r="Y55" s="14">
        <v>5.2053459999999996</v>
      </c>
      <c r="Z55" s="14">
        <v>12.274559999999999</v>
      </c>
      <c r="AA55" s="14">
        <v>8.3931260000000005</v>
      </c>
      <c r="AB55" s="14">
        <v>3.2860649</v>
      </c>
      <c r="AC55" s="14">
        <v>6.3593900000000003</v>
      </c>
      <c r="AD55" s="14">
        <v>6.3684305999999999</v>
      </c>
      <c r="AE55" s="14">
        <v>0</v>
      </c>
      <c r="AF55" s="14">
        <v>6.7812859999999997</v>
      </c>
      <c r="AG55" s="14">
        <v>7.3142509999999996</v>
      </c>
      <c r="AH55" s="14">
        <v>9.2652950000000001</v>
      </c>
      <c r="AI55" s="14">
        <v>8.9922599999999999</v>
      </c>
      <c r="AJ55" s="14">
        <v>5.8811359999999997</v>
      </c>
      <c r="AK55" s="14">
        <v>20.575201</v>
      </c>
      <c r="AL55" s="14">
        <v>20.392486999999999</v>
      </c>
      <c r="AM55" s="14">
        <v>25.528051000000001</v>
      </c>
      <c r="AN55" s="14">
        <v>4.0379079999999998</v>
      </c>
      <c r="AO55" s="14">
        <v>0</v>
      </c>
      <c r="AP55" s="14">
        <v>3.4019279999999998</v>
      </c>
      <c r="AQ55" s="14">
        <v>15.207654</v>
      </c>
      <c r="AR55" s="14">
        <v>6.9884659999999998</v>
      </c>
      <c r="AS55" s="14">
        <v>10.626478000000001</v>
      </c>
      <c r="AT55" s="14">
        <v>4.5287379999999997</v>
      </c>
      <c r="AU55" s="14">
        <v>7.9765367999999999</v>
      </c>
      <c r="AV55" s="14">
        <v>7.8295355000000004</v>
      </c>
      <c r="AW55" s="14">
        <v>4.0534129999999999</v>
      </c>
      <c r="AX55" s="14">
        <v>0.95604370000000005</v>
      </c>
      <c r="AY55" s="14">
        <v>6.4572444000000004</v>
      </c>
      <c r="AZ55" s="14">
        <v>3.6378012000000002</v>
      </c>
      <c r="BA55" s="14">
        <v>5.12357</v>
      </c>
      <c r="BB55" s="14">
        <v>8.6028950000000002</v>
      </c>
      <c r="BC55" s="14">
        <v>5.3192076999999998</v>
      </c>
      <c r="BD55" s="14">
        <v>0</v>
      </c>
      <c r="BE55" s="14">
        <v>1.1788274999999999</v>
      </c>
      <c r="BF55" s="14"/>
      <c r="BG55" s="15">
        <v>5.2803789999999999</v>
      </c>
      <c r="BH55" s="15">
        <v>13.918372</v>
      </c>
      <c r="BI55" s="15">
        <v>0.1</v>
      </c>
      <c r="BJ55" s="15">
        <v>5.7114463000000004</v>
      </c>
      <c r="BK55" s="15">
        <v>7.7292779999999999</v>
      </c>
      <c r="BL55" s="15">
        <v>8.7721719999999994</v>
      </c>
      <c r="BM55" s="15">
        <v>6.5254960000000004</v>
      </c>
      <c r="BN55" s="15">
        <v>10.111313000000001</v>
      </c>
      <c r="BO55" s="15">
        <v>18.254002</v>
      </c>
      <c r="BP55" s="15">
        <v>20.886804999999999</v>
      </c>
      <c r="BQ55" s="15">
        <v>2.3334298000000002</v>
      </c>
      <c r="BR55" s="15">
        <v>9.9741125000000004</v>
      </c>
      <c r="BS55" s="15">
        <v>7.0895605000000002</v>
      </c>
      <c r="BT55" s="15">
        <v>5.6754939999999996</v>
      </c>
      <c r="BU55" s="15">
        <v>8.3672930000000001</v>
      </c>
      <c r="BV55" s="15">
        <v>10.089561</v>
      </c>
      <c r="BW55" s="15">
        <v>4.4172883000000001</v>
      </c>
      <c r="BX55" s="15">
        <v>4.8249240000000002</v>
      </c>
      <c r="BY55" s="15">
        <v>11.753009</v>
      </c>
      <c r="BZ55" s="15">
        <v>7.2586183999999996</v>
      </c>
      <c r="CA55" s="15">
        <v>5.6556030000000002</v>
      </c>
      <c r="CB55" s="15">
        <v>9.7406129999999997</v>
      </c>
      <c r="CC55" s="15">
        <v>0.1</v>
      </c>
      <c r="CD55" s="15">
        <v>2.6019350999999999</v>
      </c>
      <c r="CE55" s="15">
        <v>4.4850234999999996</v>
      </c>
      <c r="CF55" s="15">
        <v>3.2105014000000001</v>
      </c>
      <c r="CG55" s="15">
        <v>7.9676640000000001</v>
      </c>
      <c r="CH55" s="15">
        <v>10.091571999999999</v>
      </c>
      <c r="CI55" s="15">
        <v>2.3865902000000001</v>
      </c>
      <c r="CJ55" s="15">
        <v>5.2175117000000002</v>
      </c>
      <c r="CK55" s="15">
        <v>5.6648272999999998</v>
      </c>
      <c r="CL55" s="15">
        <v>10.213428499999999</v>
      </c>
      <c r="CM55" s="14">
        <v>12.473255</v>
      </c>
      <c r="CN55" s="14">
        <v>10.433892</v>
      </c>
      <c r="CO55" s="14">
        <v>0</v>
      </c>
      <c r="CP55" s="14">
        <v>0</v>
      </c>
      <c r="CQ55" s="14">
        <v>5.7529789999999998</v>
      </c>
      <c r="CR55" s="14" t="s">
        <v>1363</v>
      </c>
      <c r="CS55" s="14" t="s">
        <v>437</v>
      </c>
      <c r="CT55" s="14" t="s">
        <v>438</v>
      </c>
      <c r="CU55" s="14"/>
      <c r="CV55" s="14">
        <f t="shared" si="0"/>
        <v>2.6358660997629149</v>
      </c>
      <c r="CX55" s="14">
        <f t="shared" si="0"/>
        <v>57.114463000000001</v>
      </c>
      <c r="CZ55" s="14">
        <f t="shared" si="0"/>
        <v>1.1349277383993692</v>
      </c>
      <c r="DB55" s="14">
        <f t="shared" si="0"/>
        <v>1.5495087269994496</v>
      </c>
      <c r="DD55" s="14">
        <f t="shared" si="1"/>
        <v>1.1442315498814999</v>
      </c>
      <c r="DF55" s="14">
        <f t="shared" si="2"/>
        <v>4.274442925173922</v>
      </c>
      <c r="DH55" s="14">
        <f t="shared" si="3"/>
        <v>0.80054243136792469</v>
      </c>
      <c r="DJ55" s="14">
        <f t="shared" si="4"/>
        <v>1.2058333561403909</v>
      </c>
      <c r="DL55" s="14">
        <f t="shared" si="5"/>
        <v>1.0922818870572699</v>
      </c>
      <c r="DN55" s="14">
        <f t="shared" si="6"/>
        <v>0.61759660015575579</v>
      </c>
      <c r="DP55" s="14">
        <f t="shared" si="7"/>
        <v>1.7222943336015628</v>
      </c>
      <c r="DR55" s="14">
        <f t="shared" si="8"/>
        <v>26.019350999999997</v>
      </c>
      <c r="DT55" s="14">
        <f t="shared" si="9"/>
        <v>0.71582710770634761</v>
      </c>
      <c r="DV55" s="14">
        <f t="shared" si="10"/>
        <v>1.2665659596087384</v>
      </c>
      <c r="DX55" s="14">
        <f t="shared" si="11"/>
        <v>2.1861782973884667</v>
      </c>
      <c r="DZ55" s="14">
        <f t="shared" si="12"/>
        <v>1.8029549638697722</v>
      </c>
      <c r="EA55" s="8">
        <f t="shared" si="13"/>
        <v>6.5801791235695859</v>
      </c>
      <c r="EB55" s="38">
        <f t="shared" si="14"/>
        <v>-0.22728026974847762</v>
      </c>
      <c r="EC55" s="14" t="s">
        <v>438</v>
      </c>
      <c r="ED55" s="34">
        <v>5.7529789999999998</v>
      </c>
      <c r="EE55" s="14" t="s">
        <v>1363</v>
      </c>
      <c r="EF55" s="14" t="s">
        <v>437</v>
      </c>
    </row>
    <row r="56" spans="1:136">
      <c r="A56" s="14" t="s">
        <v>1059</v>
      </c>
      <c r="B56" s="14">
        <v>3.2829629999999999E-3</v>
      </c>
      <c r="C56" s="14">
        <v>4.5430802999999997</v>
      </c>
      <c r="D56" s="14" t="s">
        <v>1364</v>
      </c>
      <c r="E56" s="14">
        <v>6.7806744999999999</v>
      </c>
      <c r="F56" s="14">
        <v>0</v>
      </c>
      <c r="G56" s="14">
        <v>3.9549686999999998</v>
      </c>
      <c r="H56" s="14">
        <v>0</v>
      </c>
      <c r="I56" s="14">
        <v>4.3380669999999997</v>
      </c>
      <c r="J56" s="14">
        <v>1.503387</v>
      </c>
      <c r="K56" s="14">
        <v>3.0369953999999999</v>
      </c>
      <c r="L56" s="14">
        <v>2.4792342000000001</v>
      </c>
      <c r="M56" s="14">
        <v>0</v>
      </c>
      <c r="N56" s="14">
        <v>3.0930037000000001</v>
      </c>
      <c r="O56" s="14">
        <v>1.3043256999999999</v>
      </c>
      <c r="P56" s="14">
        <v>3.2345350000000002</v>
      </c>
      <c r="Q56" s="14">
        <v>2.7587191999999998</v>
      </c>
      <c r="R56" s="14">
        <v>2.5408784999999998</v>
      </c>
      <c r="S56" s="14">
        <v>6.5307589999999998</v>
      </c>
      <c r="T56" s="14">
        <v>3.3718047000000002</v>
      </c>
      <c r="U56" s="14">
        <v>6.1586920000000003</v>
      </c>
      <c r="V56" s="14">
        <v>2.5295917999999999</v>
      </c>
      <c r="W56" s="14">
        <v>3.7047021</v>
      </c>
      <c r="X56" s="14">
        <v>0</v>
      </c>
      <c r="Y56" s="14">
        <v>1.7925386000000001</v>
      </c>
      <c r="Z56" s="14">
        <v>7.8035592999999999</v>
      </c>
      <c r="AA56" s="14">
        <v>5.0580214999999997</v>
      </c>
      <c r="AB56" s="14">
        <v>4.5264220000000002</v>
      </c>
      <c r="AC56" s="14">
        <v>6.2570030000000001</v>
      </c>
      <c r="AD56" s="14">
        <v>2.9240856000000002</v>
      </c>
      <c r="AE56" s="14">
        <v>8.2386809999999997</v>
      </c>
      <c r="AF56" s="14">
        <v>3.5344129</v>
      </c>
      <c r="AG56" s="14">
        <v>1.679181</v>
      </c>
      <c r="AH56" s="14">
        <v>6.9614023999999999</v>
      </c>
      <c r="AI56" s="14">
        <v>4.3083396</v>
      </c>
      <c r="AJ56" s="14">
        <v>3.2404112999999999</v>
      </c>
      <c r="AK56" s="14">
        <v>5.9666342999999999</v>
      </c>
      <c r="AL56" s="14">
        <v>7.2025204</v>
      </c>
      <c r="AM56" s="14">
        <v>17.581931999999998</v>
      </c>
      <c r="AN56" s="14">
        <v>2.0857709999999998</v>
      </c>
      <c r="AO56" s="14">
        <v>3.1451055999999999</v>
      </c>
      <c r="AP56" s="14">
        <v>2.3430095</v>
      </c>
      <c r="AQ56" s="14">
        <v>11.588217999999999</v>
      </c>
      <c r="AR56" s="14">
        <v>8.2985609999999994</v>
      </c>
      <c r="AS56" s="14">
        <v>6.5055759999999996</v>
      </c>
      <c r="AT56" s="14">
        <v>9.9243360000000003</v>
      </c>
      <c r="AU56" s="14">
        <v>4.1202592999999998</v>
      </c>
      <c r="AV56" s="14">
        <v>5.6081323999999997</v>
      </c>
      <c r="AW56" s="14">
        <v>2.7917065999999999</v>
      </c>
      <c r="AX56" s="14">
        <v>0</v>
      </c>
      <c r="AY56" s="14">
        <v>4.2355213000000003</v>
      </c>
      <c r="AZ56" s="14">
        <v>2.0043696999999998</v>
      </c>
      <c r="BA56" s="14">
        <v>8.5698360000000005</v>
      </c>
      <c r="BB56" s="14">
        <v>2.6333647</v>
      </c>
      <c r="BC56" s="14">
        <v>4.1868540000000003</v>
      </c>
      <c r="BD56" s="14">
        <v>3.8103478000000002</v>
      </c>
      <c r="BE56" s="14">
        <v>4.4654154999999998</v>
      </c>
      <c r="BF56" s="14"/>
      <c r="BG56" s="15">
        <v>6.1959520000000001</v>
      </c>
      <c r="BH56" s="15">
        <v>3.6998590999999998</v>
      </c>
      <c r="BI56" s="15">
        <v>10.939063000000001</v>
      </c>
      <c r="BJ56" s="15">
        <v>8.9911849999999998</v>
      </c>
      <c r="BK56" s="15">
        <v>9.3159229999999997</v>
      </c>
      <c r="BL56" s="15">
        <v>4.3154693000000002</v>
      </c>
      <c r="BM56" s="15">
        <v>1.9974685000000001</v>
      </c>
      <c r="BN56" s="15">
        <v>4.2205839999999997</v>
      </c>
      <c r="BO56" s="15">
        <v>7.3953385000000003</v>
      </c>
      <c r="BP56" s="15">
        <v>6.2772509999999997</v>
      </c>
      <c r="BQ56" s="15">
        <v>5.2230844000000003</v>
      </c>
      <c r="BR56" s="15">
        <v>1.3738938999999999</v>
      </c>
      <c r="BS56" s="15">
        <v>5.0018845000000001</v>
      </c>
      <c r="BT56" s="15">
        <v>6.8405436999999996</v>
      </c>
      <c r="BU56" s="15">
        <v>6.1744336999999998</v>
      </c>
      <c r="BV56" s="15">
        <v>3.6573593999999998</v>
      </c>
      <c r="BW56" s="15">
        <v>3.650782</v>
      </c>
      <c r="BX56" s="15">
        <v>0.1</v>
      </c>
      <c r="BY56" s="15">
        <v>5.6310596000000004</v>
      </c>
      <c r="BZ56" s="15">
        <v>3.6836411999999998</v>
      </c>
      <c r="CA56" s="15">
        <v>2.3970354</v>
      </c>
      <c r="CB56" s="15">
        <v>0.1</v>
      </c>
      <c r="CC56" s="15">
        <v>5.1870922999999998</v>
      </c>
      <c r="CD56" s="15">
        <v>6.2721065999999999</v>
      </c>
      <c r="CE56" s="15">
        <v>0.1</v>
      </c>
      <c r="CF56" s="15">
        <v>0.1</v>
      </c>
      <c r="CG56" s="15">
        <v>4.8016220000000001</v>
      </c>
      <c r="CH56" s="15">
        <v>0.89682156000000002</v>
      </c>
      <c r="CI56" s="15">
        <v>6.5748644000000001</v>
      </c>
      <c r="CJ56" s="15">
        <v>0.1</v>
      </c>
      <c r="CK56" s="15">
        <v>4.6818429999999998</v>
      </c>
      <c r="CL56" s="15">
        <v>0.1</v>
      </c>
      <c r="CM56" s="14">
        <v>4.6532980000000004</v>
      </c>
      <c r="CN56" s="14">
        <v>6.6728376999999996</v>
      </c>
      <c r="CO56" s="14">
        <v>2.5788859999999998</v>
      </c>
      <c r="CP56" s="14">
        <v>1.2715894000000001</v>
      </c>
      <c r="CQ56" s="14">
        <v>4.5430802999999997</v>
      </c>
      <c r="CR56" s="14" t="s">
        <v>1364</v>
      </c>
      <c r="CS56" s="14" t="s">
        <v>1060</v>
      </c>
      <c r="CT56" s="14" t="s">
        <v>1061</v>
      </c>
      <c r="CU56" s="14"/>
      <c r="CV56" s="14">
        <f t="shared" si="0"/>
        <v>0.5971413432512066</v>
      </c>
      <c r="CX56" s="14">
        <f t="shared" si="0"/>
        <v>0.82193374331969737</v>
      </c>
      <c r="CZ56" s="14">
        <f t="shared" si="0"/>
        <v>0.46323582751811071</v>
      </c>
      <c r="DB56" s="14">
        <f t="shared" si="0"/>
        <v>2.1129664873313394</v>
      </c>
      <c r="DD56" s="14">
        <f t="shared" si="1"/>
        <v>0.84881185627946565</v>
      </c>
      <c r="DF56" s="14">
        <f t="shared" si="2"/>
        <v>0.26304263817754886</v>
      </c>
      <c r="DH56" s="14">
        <f t="shared" si="3"/>
        <v>1.3675932940874582</v>
      </c>
      <c r="DJ56" s="14">
        <f t="shared" si="4"/>
        <v>0.59233924562182927</v>
      </c>
      <c r="DL56" s="14">
        <f t="shared" si="5"/>
        <v>2.7391391762093712E-2</v>
      </c>
      <c r="DN56" s="14">
        <f t="shared" si="6"/>
        <v>0.65416483959786176</v>
      </c>
      <c r="DP56" s="14">
        <f t="shared" si="7"/>
        <v>4.1718199072070444E-2</v>
      </c>
      <c r="DR56" s="14">
        <f t="shared" si="8"/>
        <v>1.2091758228400911</v>
      </c>
      <c r="DT56" s="14">
        <f t="shared" si="9"/>
        <v>1</v>
      </c>
      <c r="DV56" s="14">
        <f t="shared" si="10"/>
        <v>0.18677471071233845</v>
      </c>
      <c r="DX56" s="14">
        <f t="shared" si="11"/>
        <v>1.5209439148281143E-2</v>
      </c>
      <c r="DZ56" s="14">
        <f t="shared" si="12"/>
        <v>2.1359110076950467E-2</v>
      </c>
      <c r="EA56" s="8">
        <f t="shared" si="13"/>
        <v>0.6389286217997715</v>
      </c>
      <c r="EB56" s="38">
        <f t="shared" si="14"/>
        <v>0.37848464379206775</v>
      </c>
      <c r="EC56" s="14" t="s">
        <v>1061</v>
      </c>
      <c r="ED56" s="34">
        <v>4.5430802999999997</v>
      </c>
      <c r="EE56" s="14" t="s">
        <v>1364</v>
      </c>
      <c r="EF56" s="14" t="s">
        <v>1060</v>
      </c>
    </row>
    <row r="57" spans="1:136">
      <c r="A57" s="14" t="s">
        <v>338</v>
      </c>
      <c r="B57" s="14">
        <v>7.1459979999999998E-3</v>
      </c>
      <c r="C57" s="14">
        <v>9.3071920000000006</v>
      </c>
      <c r="D57" s="14" t="s">
        <v>1363</v>
      </c>
      <c r="E57" s="14">
        <v>0</v>
      </c>
      <c r="F57" s="14">
        <v>1.9040927000000001</v>
      </c>
      <c r="G57" s="14">
        <v>1.8442004000000001</v>
      </c>
      <c r="H57" s="14">
        <v>3.7009534999999998</v>
      </c>
      <c r="I57" s="14">
        <v>2.8008541999999998</v>
      </c>
      <c r="J57" s="14">
        <v>4.4164814999999997</v>
      </c>
      <c r="K57" s="14">
        <v>12.745348999999999</v>
      </c>
      <c r="L57" s="14">
        <v>3.1213782000000001</v>
      </c>
      <c r="M57" s="14">
        <v>0</v>
      </c>
      <c r="N57" s="14">
        <v>2.5960795999999999</v>
      </c>
      <c r="O57" s="14">
        <v>2.7369297000000001</v>
      </c>
      <c r="P57" s="14">
        <v>5.4297449999999996</v>
      </c>
      <c r="Q57" s="14">
        <v>3.7626900000000001</v>
      </c>
      <c r="R57" s="14">
        <v>3.732154</v>
      </c>
      <c r="S57" s="14">
        <v>0</v>
      </c>
      <c r="T57" s="14">
        <v>6.6035395000000001</v>
      </c>
      <c r="U57" s="14">
        <v>4.8651600000000004</v>
      </c>
      <c r="V57" s="14">
        <v>2.8309145</v>
      </c>
      <c r="W57" s="14">
        <v>1.2438009000000001</v>
      </c>
      <c r="X57" s="14">
        <v>0</v>
      </c>
      <c r="Y57" s="14">
        <v>4.5136447000000004</v>
      </c>
      <c r="Z57" s="14">
        <v>2.1832780000000001</v>
      </c>
      <c r="AA57" s="14">
        <v>7.5810649999999997</v>
      </c>
      <c r="AB57" s="14">
        <v>4.7490053000000003</v>
      </c>
      <c r="AC57" s="14">
        <v>3.1510490999999998</v>
      </c>
      <c r="AD57" s="14">
        <v>1.8407251</v>
      </c>
      <c r="AE57" s="14">
        <v>0</v>
      </c>
      <c r="AF57" s="14">
        <v>4.4498576999999999</v>
      </c>
      <c r="AG57" s="14">
        <v>2.8188054999999999</v>
      </c>
      <c r="AH57" s="14">
        <v>0</v>
      </c>
      <c r="AI57" s="14">
        <v>5.4242379999999999</v>
      </c>
      <c r="AJ57" s="14">
        <v>2.0398535999999998</v>
      </c>
      <c r="AK57" s="14">
        <v>9.3900579999999998</v>
      </c>
      <c r="AL57" s="14">
        <v>1.2090718</v>
      </c>
      <c r="AM57" s="14">
        <v>0</v>
      </c>
      <c r="AN57" s="14">
        <v>1.1671130999999999</v>
      </c>
      <c r="AO57" s="14">
        <v>1.7598739000000001</v>
      </c>
      <c r="AP57" s="14">
        <v>2.9498698999999999</v>
      </c>
      <c r="AQ57" s="14">
        <v>5.2373175999999999</v>
      </c>
      <c r="AR57" s="14">
        <v>5.8508589999999998</v>
      </c>
      <c r="AS57" s="14">
        <v>6.3704504999999996</v>
      </c>
      <c r="AT57" s="14">
        <v>1.4279805000000001</v>
      </c>
      <c r="AU57" s="14">
        <v>3.1701044999999999</v>
      </c>
      <c r="AV57" s="14">
        <v>4.3450394000000001</v>
      </c>
      <c r="AW57" s="14">
        <v>1.1715945000000001</v>
      </c>
      <c r="AX57" s="14">
        <v>2.2106716999999998</v>
      </c>
      <c r="AY57" s="14">
        <v>2.8440316000000001</v>
      </c>
      <c r="AZ57" s="14">
        <v>1.9627376000000001</v>
      </c>
      <c r="BA57" s="14">
        <v>1.6924706</v>
      </c>
      <c r="BB57" s="14">
        <v>4.7889543000000003</v>
      </c>
      <c r="BC57" s="14">
        <v>0.87854785000000002</v>
      </c>
      <c r="BD57" s="14">
        <v>3.1981747</v>
      </c>
      <c r="BE57" s="14">
        <v>3.0665445</v>
      </c>
      <c r="BF57" s="14"/>
      <c r="BG57" s="15">
        <v>2.4871986000000001</v>
      </c>
      <c r="BH57" s="15">
        <v>3.3877497000000001</v>
      </c>
      <c r="BI57" s="15">
        <v>0.1</v>
      </c>
      <c r="BJ57" s="15">
        <v>6.1316575999999996</v>
      </c>
      <c r="BK57" s="15">
        <v>1.1170316</v>
      </c>
      <c r="BL57" s="15">
        <v>5.7954290000000004</v>
      </c>
      <c r="BM57" s="15">
        <v>1.6765538</v>
      </c>
      <c r="BN57" s="15">
        <v>7.4392543</v>
      </c>
      <c r="BO57" s="15">
        <v>2.4828793999999998</v>
      </c>
      <c r="BP57" s="15">
        <v>7.0249914999999996</v>
      </c>
      <c r="BQ57" s="15">
        <v>3.3722615</v>
      </c>
      <c r="BR57" s="15">
        <v>4.6126529999999999</v>
      </c>
      <c r="BS57" s="15">
        <v>2.1990983000000002</v>
      </c>
      <c r="BT57" s="15">
        <v>3.6909885</v>
      </c>
      <c r="BU57" s="15">
        <v>6.5644299999999998</v>
      </c>
      <c r="BV57" s="15">
        <v>3.6837187</v>
      </c>
      <c r="BW57" s="15">
        <v>3.0642450000000001</v>
      </c>
      <c r="BX57" s="15">
        <v>6.3752747000000003</v>
      </c>
      <c r="BY57" s="15">
        <v>2.9539811999999999</v>
      </c>
      <c r="BZ57" s="15">
        <v>2.6501358000000002</v>
      </c>
      <c r="CA57" s="15">
        <v>2.0119262</v>
      </c>
      <c r="CB57" s="15">
        <v>7.0385429999999998</v>
      </c>
      <c r="CC57" s="15">
        <v>0.1</v>
      </c>
      <c r="CD57" s="15">
        <v>4.512365</v>
      </c>
      <c r="CE57" s="15">
        <v>0.86423119999999998</v>
      </c>
      <c r="CF57" s="15">
        <v>2.4745604999999999</v>
      </c>
      <c r="CG57" s="15">
        <v>3.4544486999999999</v>
      </c>
      <c r="CH57" s="15">
        <v>1.5054752</v>
      </c>
      <c r="CI57" s="15">
        <v>0.68981780000000004</v>
      </c>
      <c r="CJ57" s="15">
        <v>3.0161292999999998</v>
      </c>
      <c r="CK57" s="15">
        <v>2.6197699999999999</v>
      </c>
      <c r="CL57" s="15">
        <v>17.712478999999998</v>
      </c>
      <c r="CM57" s="14">
        <v>4.2061339999999996</v>
      </c>
      <c r="CN57" s="14">
        <v>2.5849730000000002</v>
      </c>
      <c r="CO57" s="14">
        <v>4.3291209999999998</v>
      </c>
      <c r="CP57" s="14">
        <v>5.8701223999999996</v>
      </c>
      <c r="CQ57" s="14">
        <v>9.3071920000000006</v>
      </c>
      <c r="CR57" s="14" t="s">
        <v>1363</v>
      </c>
      <c r="CS57" s="14" t="s">
        <v>339</v>
      </c>
      <c r="CT57" s="14" t="s">
        <v>340</v>
      </c>
      <c r="CU57" s="14"/>
      <c r="CV57" s="14">
        <f t="shared" si="0"/>
        <v>1.3620744640174693</v>
      </c>
      <c r="CX57" s="14">
        <f t="shared" si="0"/>
        <v>61.316575999999991</v>
      </c>
      <c r="CZ57" s="14">
        <f t="shared" si="0"/>
        <v>5.1882408698196185</v>
      </c>
      <c r="DB57" s="14">
        <f t="shared" si="0"/>
        <v>4.4372296910483877</v>
      </c>
      <c r="DD57" s="14">
        <f t="shared" si="1"/>
        <v>2.8293728241492517</v>
      </c>
      <c r="DF57" s="14">
        <f t="shared" si="2"/>
        <v>1.3678218607898587</v>
      </c>
      <c r="DH57" s="14">
        <f t="shared" si="3"/>
        <v>1.6784099646659723</v>
      </c>
      <c r="DJ57" s="14">
        <f t="shared" si="4"/>
        <v>0.5611635282880616</v>
      </c>
      <c r="DL57" s="14">
        <f t="shared" si="5"/>
        <v>2.0805368696040949</v>
      </c>
      <c r="DN57" s="14">
        <f t="shared" si="6"/>
        <v>0.89714037448850392</v>
      </c>
      <c r="DP57" s="14">
        <f t="shared" si="7"/>
        <v>3.4984101305505142</v>
      </c>
      <c r="DR57" s="14">
        <f t="shared" si="8"/>
        <v>45.123649999999998</v>
      </c>
      <c r="DT57" s="14">
        <f t="shared" si="9"/>
        <v>2.8633084526455419</v>
      </c>
      <c r="DV57" s="14">
        <f t="shared" si="10"/>
        <v>0.43580765868660898</v>
      </c>
      <c r="DX57" s="14">
        <f t="shared" si="11"/>
        <v>4.3723564396279704</v>
      </c>
      <c r="DZ57" s="14">
        <f t="shared" si="12"/>
        <v>6.7610816980116573</v>
      </c>
      <c r="EA57" s="8">
        <f t="shared" si="13"/>
        <v>9.048323801649591</v>
      </c>
      <c r="EB57" s="38">
        <f t="shared" si="14"/>
        <v>-9.994035234204908E-2</v>
      </c>
      <c r="EC57" s="14" t="s">
        <v>340</v>
      </c>
      <c r="ED57" s="34">
        <v>9.3071920000000006</v>
      </c>
      <c r="EE57" s="14" t="s">
        <v>1363</v>
      </c>
      <c r="EF57" s="14" t="s">
        <v>339</v>
      </c>
    </row>
    <row r="58" spans="1:136">
      <c r="A58" s="14" t="s">
        <v>34</v>
      </c>
      <c r="B58" s="14">
        <v>7.533339E-3</v>
      </c>
      <c r="C58" s="14">
        <v>1.7106680000000001</v>
      </c>
      <c r="D58" s="14" t="s">
        <v>1364</v>
      </c>
      <c r="E58" s="14">
        <v>1.7022742</v>
      </c>
      <c r="F58" s="14">
        <v>0.63279730000000001</v>
      </c>
      <c r="G58" s="14">
        <v>2.0225468000000002</v>
      </c>
      <c r="H58" s="14">
        <v>2.4599152000000002</v>
      </c>
      <c r="I58" s="14">
        <v>1.5358575999999999</v>
      </c>
      <c r="J58" s="14">
        <v>0.94355540000000004</v>
      </c>
      <c r="K58" s="14">
        <v>1.2707189000000001</v>
      </c>
      <c r="L58" s="14">
        <v>0</v>
      </c>
      <c r="M58" s="14">
        <v>1.5583445</v>
      </c>
      <c r="N58" s="14">
        <v>0</v>
      </c>
      <c r="O58" s="14">
        <v>1.0914941</v>
      </c>
      <c r="P58" s="14">
        <v>0</v>
      </c>
      <c r="Q58" s="14">
        <v>1.7314267000000001</v>
      </c>
      <c r="R58" s="14">
        <v>0.66446066000000004</v>
      </c>
      <c r="S58" s="14">
        <v>0</v>
      </c>
      <c r="T58" s="14">
        <v>0</v>
      </c>
      <c r="U58" s="14">
        <v>0</v>
      </c>
      <c r="V58" s="14">
        <v>2.1168292000000002</v>
      </c>
      <c r="W58" s="14">
        <v>0.62003845000000002</v>
      </c>
      <c r="X58" s="14">
        <v>0</v>
      </c>
      <c r="Y58" s="14">
        <v>0.75002179999999996</v>
      </c>
      <c r="Z58" s="14">
        <v>1.9046487000000001</v>
      </c>
      <c r="AA58" s="14">
        <v>1.5116734999999999</v>
      </c>
      <c r="AB58" s="14">
        <v>3.0776112000000002</v>
      </c>
      <c r="AC58" s="14">
        <v>0.52360249999999997</v>
      </c>
      <c r="AD58" s="14">
        <v>1.2234758999999999</v>
      </c>
      <c r="AE58" s="14">
        <v>0</v>
      </c>
      <c r="AF58" s="14">
        <v>1.7957402</v>
      </c>
      <c r="AG58" s="14">
        <v>2.8103660000000001</v>
      </c>
      <c r="AH58" s="14">
        <v>1.4563713</v>
      </c>
      <c r="AI58" s="14">
        <v>1.5773326999999999</v>
      </c>
      <c r="AJ58" s="14">
        <v>1.0168731</v>
      </c>
      <c r="AK58" s="14">
        <v>1.2482591999999999</v>
      </c>
      <c r="AL58" s="14">
        <v>1.2054518000000001</v>
      </c>
      <c r="AM58" s="14">
        <v>11.034767</v>
      </c>
      <c r="AN58" s="14">
        <v>0</v>
      </c>
      <c r="AO58" s="14">
        <v>1.7546048000000001</v>
      </c>
      <c r="AP58" s="14">
        <v>0</v>
      </c>
      <c r="AQ58" s="14">
        <v>1.1189222000000001</v>
      </c>
      <c r="AR58" s="14">
        <v>1.9444471999999999</v>
      </c>
      <c r="AS58" s="14">
        <v>0.68050469999999996</v>
      </c>
      <c r="AT58" s="14">
        <v>1.6609893</v>
      </c>
      <c r="AU58" s="14">
        <v>0.71832114000000002</v>
      </c>
      <c r="AV58" s="14">
        <v>1.4440101000000001</v>
      </c>
      <c r="AW58" s="14">
        <v>0</v>
      </c>
      <c r="AX58" s="14">
        <v>2.204053</v>
      </c>
      <c r="AY58" s="14">
        <v>1.5949781000000001</v>
      </c>
      <c r="AZ58" s="14">
        <v>0.55910320000000002</v>
      </c>
      <c r="BA58" s="14">
        <v>0.63277625999999998</v>
      </c>
      <c r="BB58" s="14">
        <v>2.7545861999999999</v>
      </c>
      <c r="BC58" s="14">
        <v>0</v>
      </c>
      <c r="BD58" s="14">
        <v>0</v>
      </c>
      <c r="BE58" s="14">
        <v>0</v>
      </c>
      <c r="BF58" s="14"/>
      <c r="BG58" s="15">
        <v>1.239876</v>
      </c>
      <c r="BH58" s="15">
        <v>0.56293446000000003</v>
      </c>
      <c r="BI58" s="15">
        <v>0.1</v>
      </c>
      <c r="BJ58" s="15">
        <v>0.1</v>
      </c>
      <c r="BK58" s="15">
        <v>1.9489524</v>
      </c>
      <c r="BL58" s="15">
        <v>1.4445193999999999</v>
      </c>
      <c r="BM58" s="15">
        <v>2.5073013</v>
      </c>
      <c r="BN58" s="15">
        <v>1.0595686</v>
      </c>
      <c r="BO58" s="15">
        <v>0.61886143999999998</v>
      </c>
      <c r="BP58" s="15">
        <v>0.43774742</v>
      </c>
      <c r="BQ58" s="15">
        <v>2.3535156000000002</v>
      </c>
      <c r="BR58" s="15">
        <v>1.7245659</v>
      </c>
      <c r="BS58" s="15">
        <v>1.9931947000000001</v>
      </c>
      <c r="BT58" s="15">
        <v>0.81776389999999999</v>
      </c>
      <c r="BU58" s="15">
        <v>0.1</v>
      </c>
      <c r="BV58" s="15">
        <v>0.30605745000000001</v>
      </c>
      <c r="BW58" s="15">
        <v>1.5275353</v>
      </c>
      <c r="BX58" s="15">
        <v>1.5890466999999999</v>
      </c>
      <c r="BY58" s="15">
        <v>2.3561093999999998</v>
      </c>
      <c r="BZ58" s="15">
        <v>0.1</v>
      </c>
      <c r="CA58" s="15">
        <v>0.50147562999999995</v>
      </c>
      <c r="CB58" s="15">
        <v>0.1</v>
      </c>
      <c r="CC58" s="15">
        <v>3.2555215</v>
      </c>
      <c r="CD58" s="15">
        <v>2.6243319999999999</v>
      </c>
      <c r="CE58" s="15">
        <v>3.4465750000000002</v>
      </c>
      <c r="CF58" s="15">
        <v>0.1</v>
      </c>
      <c r="CG58" s="15">
        <v>0.1</v>
      </c>
      <c r="CH58" s="15">
        <v>0.37524194</v>
      </c>
      <c r="CI58" s="15">
        <v>1.0316285999999999</v>
      </c>
      <c r="CJ58" s="15">
        <v>0.75177470000000002</v>
      </c>
      <c r="CK58" s="15">
        <v>1.3059632000000001</v>
      </c>
      <c r="CL58" s="15">
        <v>0.1</v>
      </c>
      <c r="CM58" s="14">
        <v>0.89861590000000002</v>
      </c>
      <c r="CN58" s="14">
        <v>0.42953897000000002</v>
      </c>
      <c r="CO58" s="14">
        <v>0</v>
      </c>
      <c r="CP58" s="14">
        <v>0.53204969999999996</v>
      </c>
      <c r="CQ58" s="14">
        <v>1.7106680000000001</v>
      </c>
      <c r="CR58" s="14" t="s">
        <v>1364</v>
      </c>
      <c r="CS58" s="14" t="s">
        <v>35</v>
      </c>
      <c r="CT58" s="14" t="s">
        <v>36</v>
      </c>
      <c r="CU58" s="14"/>
      <c r="CV58" s="14">
        <f t="shared" si="0"/>
        <v>0.4540248057063771</v>
      </c>
      <c r="CX58" s="14">
        <f t="shared" si="0"/>
        <v>1</v>
      </c>
      <c r="CZ58" s="14">
        <f t="shared" si="0"/>
        <v>0.74117736277191781</v>
      </c>
      <c r="DB58" s="14">
        <f t="shared" si="0"/>
        <v>0.42259324796744613</v>
      </c>
      <c r="DD58" s="14">
        <f t="shared" si="1"/>
        <v>0.70734318169831356</v>
      </c>
      <c r="DF58" s="14">
        <f t="shared" si="2"/>
        <v>0.73276161840609844</v>
      </c>
      <c r="DH58" s="14">
        <f t="shared" si="3"/>
        <v>0.41027798237673418</v>
      </c>
      <c r="DJ58" s="14">
        <f t="shared" si="4"/>
        <v>3.0605745</v>
      </c>
      <c r="DL58" s="14">
        <f t="shared" si="5"/>
        <v>1.0402683983800569</v>
      </c>
      <c r="DN58" s="14">
        <f t="shared" si="6"/>
        <v>4.2442850913459285E-2</v>
      </c>
      <c r="DP58" s="14">
        <f t="shared" si="7"/>
        <v>0.19941148486118859</v>
      </c>
      <c r="DR58" s="14">
        <f t="shared" si="8"/>
        <v>0.80611723805233659</v>
      </c>
      <c r="DT58" s="14">
        <f t="shared" si="9"/>
        <v>2.901431130905319E-2</v>
      </c>
      <c r="DV58" s="14">
        <f t="shared" si="10"/>
        <v>3.7524194</v>
      </c>
      <c r="DX58" s="14">
        <f t="shared" si="11"/>
        <v>0.72872611325432435</v>
      </c>
      <c r="DZ58" s="14">
        <f t="shared" si="12"/>
        <v>7.657183602110687E-2</v>
      </c>
      <c r="EA58" s="8">
        <f t="shared" si="13"/>
        <v>0.88773277073240098</v>
      </c>
      <c r="EB58" s="38">
        <f t="shared" si="14"/>
        <v>-0.21949236747136661</v>
      </c>
      <c r="EC58" s="14" t="s">
        <v>36</v>
      </c>
      <c r="ED58" s="34">
        <v>1.7106680000000001</v>
      </c>
      <c r="EE58" s="14" t="s">
        <v>1364</v>
      </c>
      <c r="EF58" s="14" t="s">
        <v>35</v>
      </c>
    </row>
    <row r="59" spans="1:136">
      <c r="A59" s="14" t="s">
        <v>1342</v>
      </c>
      <c r="B59" s="14">
        <v>5.9921519999999997E-3</v>
      </c>
      <c r="C59" s="14">
        <v>3.5723467000000002</v>
      </c>
      <c r="D59" s="14" t="s">
        <v>1363</v>
      </c>
      <c r="E59" s="14">
        <v>7.6573677</v>
      </c>
      <c r="F59" s="14">
        <v>4.4731069999999997</v>
      </c>
      <c r="G59" s="14">
        <v>9.4525249999999996</v>
      </c>
      <c r="H59" s="14">
        <v>11.855867999999999</v>
      </c>
      <c r="I59" s="14">
        <v>7.3573950000000004</v>
      </c>
      <c r="J59" s="14">
        <v>8.8930509999999998</v>
      </c>
      <c r="K59" s="14">
        <v>4.0829259999999996</v>
      </c>
      <c r="L59" s="14">
        <v>7.1661077000000004</v>
      </c>
      <c r="M59" s="14">
        <v>2.0028362</v>
      </c>
      <c r="N59" s="14">
        <v>4.8512597</v>
      </c>
      <c r="O59" s="14">
        <v>7.3648290000000003</v>
      </c>
      <c r="P59" s="14">
        <v>6.0878959999999998</v>
      </c>
      <c r="Q59" s="14">
        <v>11.172796</v>
      </c>
      <c r="R59" s="14">
        <v>8.9668639999999993</v>
      </c>
      <c r="S59" s="14">
        <v>7.4629393000000004</v>
      </c>
      <c r="T59" s="14">
        <v>6.6484620000000003</v>
      </c>
      <c r="U59" s="14">
        <v>7.8900889999999997</v>
      </c>
      <c r="V59" s="14">
        <v>6.0080340000000003</v>
      </c>
      <c r="W59" s="14">
        <v>6.7735995999999998</v>
      </c>
      <c r="X59" s="14">
        <v>9.1180599999999998</v>
      </c>
      <c r="Y59" s="14">
        <v>6.3861885000000003</v>
      </c>
      <c r="Z59" s="14">
        <v>4.5461330000000002</v>
      </c>
      <c r="AA59" s="14">
        <v>5.7314160000000003</v>
      </c>
      <c r="AB59" s="14">
        <v>5.78104</v>
      </c>
      <c r="AC59" s="14">
        <v>7.5146230000000003</v>
      </c>
      <c r="AD59" s="14">
        <v>4.3242430000000001</v>
      </c>
      <c r="AE59" s="14">
        <v>5.9072279999999999</v>
      </c>
      <c r="AF59" s="14">
        <v>6.3807897999999996</v>
      </c>
      <c r="AG59" s="14">
        <v>7.2239513000000004</v>
      </c>
      <c r="AH59" s="14">
        <v>5.6153307000000003</v>
      </c>
      <c r="AI59" s="14">
        <v>5.50251</v>
      </c>
      <c r="AJ59" s="14">
        <v>4.7920369999999997</v>
      </c>
      <c r="AK59" s="14">
        <v>12.032282</v>
      </c>
      <c r="AL59" s="14">
        <v>8.521077</v>
      </c>
      <c r="AM59" s="14">
        <v>0</v>
      </c>
      <c r="AN59" s="14">
        <v>8.0384279999999997</v>
      </c>
      <c r="AO59" s="14">
        <v>1.9731919</v>
      </c>
      <c r="AP59" s="14">
        <v>5.0398930000000002</v>
      </c>
      <c r="AQ59" s="14">
        <v>8.6284559999999999</v>
      </c>
      <c r="AR59" s="14">
        <v>7.4079522999999998</v>
      </c>
      <c r="AS59" s="14">
        <v>4.9561080000000004</v>
      </c>
      <c r="AT59" s="14">
        <v>5.4131384000000002</v>
      </c>
      <c r="AU59" s="14">
        <v>4.8006935000000004</v>
      </c>
      <c r="AV59" s="14">
        <v>6.2636279999999998</v>
      </c>
      <c r="AW59" s="14">
        <v>6.0050559999999997</v>
      </c>
      <c r="AX59" s="14">
        <v>1.4163611</v>
      </c>
      <c r="AY59" s="14">
        <v>3.1887626999999998</v>
      </c>
      <c r="AZ59" s="14">
        <v>5.8384460000000002</v>
      </c>
      <c r="BA59" s="14">
        <v>3.5241487</v>
      </c>
      <c r="BB59" s="14">
        <v>5.9004764999999999</v>
      </c>
      <c r="BC59" s="14">
        <v>3.6587143000000002</v>
      </c>
      <c r="BD59" s="14">
        <v>2.0490469999999998</v>
      </c>
      <c r="BE59" s="14">
        <v>5.2392335000000001</v>
      </c>
      <c r="BF59" s="14"/>
      <c r="BG59" s="15">
        <v>7.1708845999999999</v>
      </c>
      <c r="BH59" s="15">
        <v>9.2246520000000007</v>
      </c>
      <c r="BI59" s="15">
        <v>0.1</v>
      </c>
      <c r="BJ59" s="15">
        <v>4.9861829999999996</v>
      </c>
      <c r="BK59" s="15">
        <v>8.5880860000000006</v>
      </c>
      <c r="BL59" s="15">
        <v>7.6582455999999999</v>
      </c>
      <c r="BM59" s="15">
        <v>3.7595450000000001</v>
      </c>
      <c r="BN59" s="15">
        <v>6.3550339999999998</v>
      </c>
      <c r="BO59" s="15">
        <v>3.1815251999999998</v>
      </c>
      <c r="BP59" s="15">
        <v>7.5952019999999996</v>
      </c>
      <c r="BQ59" s="15">
        <v>7.2379537000000003</v>
      </c>
      <c r="BR59" s="15">
        <v>8.8658780000000004</v>
      </c>
      <c r="BS59" s="15">
        <v>7.1728163</v>
      </c>
      <c r="BT59" s="15">
        <v>10.378797</v>
      </c>
      <c r="BU59" s="15">
        <v>3.0989974</v>
      </c>
      <c r="BV59" s="15">
        <v>5.5069733000000003</v>
      </c>
      <c r="BW59" s="15">
        <v>5.7261142999999999</v>
      </c>
      <c r="BX59" s="15">
        <v>5.6163135000000004</v>
      </c>
      <c r="BY59" s="15">
        <v>6.4348190000000001</v>
      </c>
      <c r="BZ59" s="15">
        <v>8.2773710000000005</v>
      </c>
      <c r="CA59" s="15">
        <v>7.5730294999999996</v>
      </c>
      <c r="CB59" s="15">
        <v>5.6369286000000001</v>
      </c>
      <c r="CC59" s="15">
        <v>2.7894030000000001</v>
      </c>
      <c r="CD59" s="15">
        <v>6.2639180000000003</v>
      </c>
      <c r="CE59" s="15">
        <v>2.2148262999999999</v>
      </c>
      <c r="CF59" s="15">
        <v>6.3417310000000002</v>
      </c>
      <c r="CG59" s="15">
        <v>5.1642264999999998</v>
      </c>
      <c r="CH59" s="15">
        <v>9.0426269999999995</v>
      </c>
      <c r="CI59" s="15">
        <v>3.9776503999999999</v>
      </c>
      <c r="CJ59" s="15">
        <v>4.3479266000000001</v>
      </c>
      <c r="CK59" s="15">
        <v>5.4550190000000001</v>
      </c>
      <c r="CL59" s="15">
        <v>2.8370636</v>
      </c>
      <c r="CM59" s="14">
        <v>7.6032960000000003</v>
      </c>
      <c r="CN59" s="14">
        <v>6.0726357000000002</v>
      </c>
      <c r="CO59" s="14">
        <v>6.9340897000000004</v>
      </c>
      <c r="CP59" s="14">
        <v>5.4704639999999998</v>
      </c>
      <c r="CQ59" s="14">
        <v>3.5723467000000002</v>
      </c>
      <c r="CR59" s="14" t="s">
        <v>1363</v>
      </c>
      <c r="CS59" s="14" t="s">
        <v>1343</v>
      </c>
      <c r="CT59" s="14" t="s">
        <v>1344</v>
      </c>
      <c r="CU59" s="14"/>
      <c r="CV59" s="14">
        <f t="shared" si="0"/>
        <v>1.2864036328237665</v>
      </c>
      <c r="CX59" s="14">
        <f t="shared" si="0"/>
        <v>49.861829999999991</v>
      </c>
      <c r="CZ59" s="14">
        <f t="shared" si="0"/>
        <v>0.89172903019368921</v>
      </c>
      <c r="DB59" s="14">
        <f t="shared" si="0"/>
        <v>1.6903731701575588</v>
      </c>
      <c r="DD59" s="14">
        <f t="shared" si="1"/>
        <v>2.3872833067611721</v>
      </c>
      <c r="DF59" s="14">
        <f t="shared" si="2"/>
        <v>1.2249149922028377</v>
      </c>
      <c r="DH59" s="14">
        <f t="shared" si="3"/>
        <v>1.4469626107669871</v>
      </c>
      <c r="DJ59" s="14">
        <f t="shared" si="4"/>
        <v>1.7770177219251622</v>
      </c>
      <c r="DL59" s="14">
        <f t="shared" si="5"/>
        <v>0.98082455322276763</v>
      </c>
      <c r="DN59" s="14">
        <f t="shared" si="6"/>
        <v>1.2863409211665473</v>
      </c>
      <c r="DP59" s="14">
        <f t="shared" si="7"/>
        <v>0.74434261744259678</v>
      </c>
      <c r="DR59" s="14">
        <f t="shared" si="8"/>
        <v>2.2456124124050918</v>
      </c>
      <c r="DT59" s="14">
        <f t="shared" si="9"/>
        <v>2.8633085131777607</v>
      </c>
      <c r="DV59" s="14">
        <f t="shared" si="10"/>
        <v>1.7510128573950039</v>
      </c>
      <c r="DX59" s="14">
        <f t="shared" si="11"/>
        <v>1.0930891764645783</v>
      </c>
      <c r="DZ59" s="14">
        <f t="shared" si="12"/>
        <v>0.52008317477904298</v>
      </c>
      <c r="EA59" s="8">
        <f t="shared" si="13"/>
        <v>4.5031955431802837</v>
      </c>
      <c r="EB59" s="38">
        <f t="shared" si="14"/>
        <v>-0.34967896915393271</v>
      </c>
      <c r="EC59" s="14" t="s">
        <v>1344</v>
      </c>
      <c r="ED59" s="34">
        <v>3.5723467000000002</v>
      </c>
      <c r="EE59" s="14" t="s">
        <v>1363</v>
      </c>
      <c r="EF59" s="14" t="s">
        <v>1343</v>
      </c>
    </row>
    <row r="60" spans="1:136">
      <c r="A60" s="14" t="s">
        <v>1345</v>
      </c>
      <c r="B60" s="14">
        <v>2.9443360000000001E-3</v>
      </c>
      <c r="C60" s="14">
        <v>4.4085029999999996</v>
      </c>
      <c r="D60" s="14" t="s">
        <v>1363</v>
      </c>
      <c r="E60" s="14">
        <v>2.6787260000000002</v>
      </c>
      <c r="F60" s="14">
        <v>2.9873397000000002</v>
      </c>
      <c r="G60" s="14">
        <v>3.9060557</v>
      </c>
      <c r="H60" s="14">
        <v>7.2580539999999996</v>
      </c>
      <c r="I60" s="14">
        <v>3.2957046000000001</v>
      </c>
      <c r="J60" s="14">
        <v>7.4239693000000004</v>
      </c>
      <c r="K60" s="14">
        <v>2.2495766000000001</v>
      </c>
      <c r="L60" s="14">
        <v>3.6728584999999998</v>
      </c>
      <c r="M60" s="14">
        <v>4.9044720000000002</v>
      </c>
      <c r="N60" s="14">
        <v>2.0365006999999999</v>
      </c>
      <c r="O60" s="14">
        <v>2.8984375</v>
      </c>
      <c r="P60" s="14">
        <v>4.4723449999999998</v>
      </c>
      <c r="Q60" s="14">
        <v>5.1086264000000003</v>
      </c>
      <c r="R60" s="14">
        <v>2.5094542999999998</v>
      </c>
      <c r="S60" s="14">
        <v>4.031244</v>
      </c>
      <c r="T60" s="14">
        <v>0</v>
      </c>
      <c r="U60" s="14">
        <v>4.6513423999999999</v>
      </c>
      <c r="V60" s="14">
        <v>3.3310761000000002</v>
      </c>
      <c r="W60" s="14">
        <v>5.8542147</v>
      </c>
      <c r="X60" s="14">
        <v>8.3729899999999997</v>
      </c>
      <c r="Y60" s="14">
        <v>4.4259240000000002</v>
      </c>
      <c r="Z60" s="14">
        <v>1.2845081</v>
      </c>
      <c r="AA60" s="14">
        <v>4.2818284000000002</v>
      </c>
      <c r="AB60" s="14">
        <v>5.0292469999999998</v>
      </c>
      <c r="AC60" s="14">
        <v>2.4718477999999999</v>
      </c>
      <c r="AD60" s="14">
        <v>3.6099024000000002</v>
      </c>
      <c r="AE60" s="14">
        <v>6.7806579999999999</v>
      </c>
      <c r="AF60" s="14">
        <v>2.7426936999999998</v>
      </c>
      <c r="AG60" s="14">
        <v>9.9504819999999992</v>
      </c>
      <c r="AH60" s="14">
        <v>0</v>
      </c>
      <c r="AI60" s="14">
        <v>4.2550564</v>
      </c>
      <c r="AJ60" s="14">
        <v>1.2001257999999999</v>
      </c>
      <c r="AK60" s="14">
        <v>7.3660519999999998</v>
      </c>
      <c r="AL60" s="14">
        <v>4.2680660000000001</v>
      </c>
      <c r="AM60" s="14">
        <v>0</v>
      </c>
      <c r="AN60" s="14">
        <v>8.2399009999999997</v>
      </c>
      <c r="AO60" s="14">
        <v>1.0354028</v>
      </c>
      <c r="AP60" s="14">
        <v>2.3140323</v>
      </c>
      <c r="AQ60" s="14">
        <v>2.6411307000000002</v>
      </c>
      <c r="AR60" s="14">
        <v>4.5897199999999998</v>
      </c>
      <c r="AS60" s="14">
        <v>1.6062795999999999</v>
      </c>
      <c r="AT60" s="14">
        <v>3.6405932999999999</v>
      </c>
      <c r="AU60" s="14">
        <v>2.3737594999999998</v>
      </c>
      <c r="AV60" s="14">
        <v>4.6866545999999998</v>
      </c>
      <c r="AW60" s="14">
        <v>5.5143599999999999</v>
      </c>
      <c r="AX60" s="14">
        <v>3.9018744999999999</v>
      </c>
      <c r="AY60" s="14">
        <v>2.9281969999999999</v>
      </c>
      <c r="AZ60" s="14">
        <v>2.6394410000000001</v>
      </c>
      <c r="BA60" s="14">
        <v>1.9914936000000001</v>
      </c>
      <c r="BB60" s="14">
        <v>2.1673304999999998</v>
      </c>
      <c r="BC60" s="14">
        <v>0.51688414999999999</v>
      </c>
      <c r="BD60" s="14">
        <v>0</v>
      </c>
      <c r="BE60" s="14">
        <v>3.6083370000000001</v>
      </c>
      <c r="BF60" s="14"/>
      <c r="BG60" s="15">
        <v>5.3211513000000004</v>
      </c>
      <c r="BH60" s="15">
        <v>6.3116292999999999</v>
      </c>
      <c r="BI60" s="15">
        <v>0.1</v>
      </c>
      <c r="BJ60" s="15">
        <v>3.8849944999999999</v>
      </c>
      <c r="BK60" s="15">
        <v>1.314387</v>
      </c>
      <c r="BL60" s="15">
        <v>5.1145170000000002</v>
      </c>
      <c r="BM60" s="15">
        <v>0.1</v>
      </c>
      <c r="BN60" s="15">
        <v>2.5010314</v>
      </c>
      <c r="BO60" s="15">
        <v>1.4607753999999999</v>
      </c>
      <c r="BP60" s="15">
        <v>5.1663474999999996</v>
      </c>
      <c r="BQ60" s="15">
        <v>6.7457146999999997</v>
      </c>
      <c r="BR60" s="15">
        <v>5.4276090000000003</v>
      </c>
      <c r="BS60" s="15">
        <v>3.2933493</v>
      </c>
      <c r="BT60" s="15">
        <v>6.2733759999999998</v>
      </c>
      <c r="BU60" s="15">
        <v>0.40653810000000001</v>
      </c>
      <c r="BV60" s="15">
        <v>3.9733396000000001</v>
      </c>
      <c r="BW60" s="15">
        <v>0.60093850000000004</v>
      </c>
      <c r="BX60" s="15">
        <v>3.7508241999999998</v>
      </c>
      <c r="BY60" s="15">
        <v>2.7807088000000002</v>
      </c>
      <c r="BZ60" s="15">
        <v>2.5986313999999999</v>
      </c>
      <c r="CA60" s="15">
        <v>4.7347802999999997</v>
      </c>
      <c r="CB60" s="15">
        <v>5.7974715000000003</v>
      </c>
      <c r="CC60" s="15">
        <v>1.2807352999999999</v>
      </c>
      <c r="CD60" s="15">
        <v>6.1945366999999996</v>
      </c>
      <c r="CE60" s="15">
        <v>2.0338444999999998</v>
      </c>
      <c r="CF60" s="15">
        <v>2.911762</v>
      </c>
      <c r="CG60" s="15">
        <v>3.3873129999999998</v>
      </c>
      <c r="CH60" s="15">
        <v>9.7430315000000007</v>
      </c>
      <c r="CI60" s="15">
        <v>1.6233875</v>
      </c>
      <c r="CJ60" s="15">
        <v>2.6617606</v>
      </c>
      <c r="CK60" s="15">
        <v>3.0826267999999999</v>
      </c>
      <c r="CL60" s="15">
        <v>0.1</v>
      </c>
      <c r="CM60" s="14">
        <v>4.5957480000000004</v>
      </c>
      <c r="CN60" s="14">
        <v>2.5347352000000001</v>
      </c>
      <c r="CO60" s="14">
        <v>7.6409750000000001</v>
      </c>
      <c r="CP60" s="14">
        <v>5.0234519999999998</v>
      </c>
      <c r="CQ60" s="14">
        <v>4.4085029999999996</v>
      </c>
      <c r="CR60" s="14" t="s">
        <v>1363</v>
      </c>
      <c r="CS60" s="14" t="s">
        <v>1343</v>
      </c>
      <c r="CT60" s="14" t="s">
        <v>1344</v>
      </c>
      <c r="CU60" s="14"/>
      <c r="CV60" s="14">
        <f t="shared" si="0"/>
        <v>1.1861397927174142</v>
      </c>
      <c r="CX60" s="14">
        <f t="shared" si="0"/>
        <v>38.849944999999998</v>
      </c>
      <c r="CZ60" s="14">
        <f t="shared" si="0"/>
        <v>3.8911804514195594</v>
      </c>
      <c r="DB60" s="14">
        <f t="shared" si="0"/>
        <v>25.010313999999997</v>
      </c>
      <c r="DD60" s="14">
        <f t="shared" si="1"/>
        <v>3.5367158428325118</v>
      </c>
      <c r="DF60" s="14">
        <f t="shared" si="2"/>
        <v>0.80460103063653143</v>
      </c>
      <c r="DH60" s="14">
        <f t="shared" si="3"/>
        <v>1.9048620199503283</v>
      </c>
      <c r="DJ60" s="14">
        <f t="shared" si="4"/>
        <v>9.7735971118082166</v>
      </c>
      <c r="DL60" s="14">
        <f t="shared" si="5"/>
        <v>6.2416107471896032</v>
      </c>
      <c r="DN60" s="14">
        <f t="shared" si="6"/>
        <v>0.93452122710583707</v>
      </c>
      <c r="DP60" s="14">
        <f t="shared" si="7"/>
        <v>1.2244436135716794</v>
      </c>
      <c r="DR60" s="14">
        <f t="shared" si="8"/>
        <v>4.8367033375280588</v>
      </c>
      <c r="DT60" s="14">
        <f t="shared" si="9"/>
        <v>1.4316541898852151</v>
      </c>
      <c r="DV60" s="14">
        <f t="shared" si="10"/>
        <v>2.8763304424480411</v>
      </c>
      <c r="DX60" s="14">
        <f t="shared" si="11"/>
        <v>1.639633544055255</v>
      </c>
      <c r="DZ60" s="14">
        <f t="shared" si="12"/>
        <v>3.2439865896189579E-2</v>
      </c>
      <c r="EA60" s="8">
        <f t="shared" si="13"/>
        <v>6.5109182635652774</v>
      </c>
      <c r="EB60" s="38">
        <f t="shared" si="14"/>
        <v>-0.18716416472033373</v>
      </c>
      <c r="EC60" s="14" t="s">
        <v>1344</v>
      </c>
      <c r="ED60" s="34">
        <v>4.4085029999999996</v>
      </c>
      <c r="EE60" s="14" t="s">
        <v>1363</v>
      </c>
      <c r="EF60" s="14" t="s">
        <v>1343</v>
      </c>
    </row>
    <row r="61" spans="1:136">
      <c r="A61" s="14" t="s">
        <v>1331</v>
      </c>
      <c r="B61" s="14">
        <v>8.5606039999999994E-3</v>
      </c>
      <c r="C61" s="14">
        <v>2.9159958000000001</v>
      </c>
      <c r="D61" s="14" t="s">
        <v>1363</v>
      </c>
      <c r="E61" s="14">
        <v>2.0126002000000001</v>
      </c>
      <c r="F61" s="14">
        <v>1.4963135999999999</v>
      </c>
      <c r="G61" s="14">
        <v>5.2172919999999996</v>
      </c>
      <c r="H61" s="14">
        <v>8.7250800000000002</v>
      </c>
      <c r="I61" s="14">
        <v>4.622153</v>
      </c>
      <c r="J61" s="14">
        <v>7.4371090000000004</v>
      </c>
      <c r="K61" s="14">
        <v>1.5023721000000001</v>
      </c>
      <c r="L61" s="14">
        <v>3.0661325000000001</v>
      </c>
      <c r="M61" s="14">
        <v>0</v>
      </c>
      <c r="N61" s="14">
        <v>2.5501312999999999</v>
      </c>
      <c r="O61" s="14">
        <v>0.96785580000000004</v>
      </c>
      <c r="P61" s="14">
        <v>0.64003719999999997</v>
      </c>
      <c r="Q61" s="14">
        <v>4.7764907000000001</v>
      </c>
      <c r="R61" s="14">
        <v>5.9705024</v>
      </c>
      <c r="S61" s="14">
        <v>3.2307028999999998</v>
      </c>
      <c r="T61" s="14">
        <v>0</v>
      </c>
      <c r="U61" s="14">
        <v>7.5270049999999999</v>
      </c>
      <c r="V61" s="14">
        <v>5.005458</v>
      </c>
      <c r="W61" s="14">
        <v>8.0637919999999994</v>
      </c>
      <c r="X61" s="14">
        <v>8.3878090000000007</v>
      </c>
      <c r="Y61" s="14">
        <v>4.4337572999999999</v>
      </c>
      <c r="Z61" s="14">
        <v>3.8603450000000001</v>
      </c>
      <c r="AA61" s="14">
        <v>2.502154</v>
      </c>
      <c r="AB61" s="14">
        <v>0.55979425000000005</v>
      </c>
      <c r="AC61" s="14">
        <v>1.6508151</v>
      </c>
      <c r="AD61" s="14">
        <v>1.4465166</v>
      </c>
      <c r="AE61" s="14">
        <v>10.868255</v>
      </c>
      <c r="AF61" s="14">
        <v>2.9973252000000001</v>
      </c>
      <c r="AG61" s="14">
        <v>3.3226979000000001</v>
      </c>
      <c r="AH61" s="14">
        <v>4.5916509999999997</v>
      </c>
      <c r="AI61" s="14">
        <v>1.5984702</v>
      </c>
      <c r="AJ61" s="14">
        <v>2.0037498</v>
      </c>
      <c r="AK61" s="14">
        <v>4.4274535000000004</v>
      </c>
      <c r="AL61" s="14">
        <v>3.5630169999999999</v>
      </c>
      <c r="AM61" s="14">
        <v>17.395219999999998</v>
      </c>
      <c r="AN61" s="14">
        <v>4.1272425999999998</v>
      </c>
      <c r="AO61" s="14">
        <v>3.1117062999999998</v>
      </c>
      <c r="AP61" s="14">
        <v>5.7953196</v>
      </c>
      <c r="AQ61" s="14">
        <v>6.173546</v>
      </c>
      <c r="AR61" s="14">
        <v>5.9115130000000002</v>
      </c>
      <c r="AS61" s="14">
        <v>1.6091226000000001</v>
      </c>
      <c r="AT61" s="14">
        <v>4.4886609999999996</v>
      </c>
      <c r="AU61" s="14">
        <v>2.377961</v>
      </c>
      <c r="AV61" s="14">
        <v>3.4145088000000001</v>
      </c>
      <c r="AW61" s="14">
        <v>0</v>
      </c>
      <c r="AX61" s="14">
        <v>0</v>
      </c>
      <c r="AY61" s="14">
        <v>2.0952709999999999</v>
      </c>
      <c r="AZ61" s="14">
        <v>3.9661689</v>
      </c>
      <c r="BA61" s="14">
        <v>0</v>
      </c>
      <c r="BB61" s="14">
        <v>3.4738665000000002</v>
      </c>
      <c r="BC61" s="14">
        <v>2.0711957999999999</v>
      </c>
      <c r="BD61" s="14">
        <v>0</v>
      </c>
      <c r="BE61" s="14">
        <v>2.0081796999999999</v>
      </c>
      <c r="BF61" s="14"/>
      <c r="BG61" s="15">
        <v>4.5309834000000002</v>
      </c>
      <c r="BH61" s="15">
        <v>5.9900209999999996</v>
      </c>
      <c r="BI61" s="15">
        <v>0.1</v>
      </c>
      <c r="BJ61" s="15">
        <v>3.8918705</v>
      </c>
      <c r="BK61" s="15">
        <v>2.6334266999999998</v>
      </c>
      <c r="BL61" s="15">
        <v>5.9774979999999998</v>
      </c>
      <c r="BM61" s="15">
        <v>4.9406410000000003</v>
      </c>
      <c r="BN61" s="15">
        <v>5.0109159999999999</v>
      </c>
      <c r="BO61" s="15">
        <v>2.1950411999999999</v>
      </c>
      <c r="BP61" s="15">
        <v>3.1052949999999999</v>
      </c>
      <c r="BQ61" s="15">
        <v>1.1925272</v>
      </c>
      <c r="BR61" s="15">
        <v>2.7186077000000002</v>
      </c>
      <c r="BS61" s="15">
        <v>3.2991780999999998</v>
      </c>
      <c r="BT61" s="15">
        <v>5.3176364999999999</v>
      </c>
      <c r="BU61" s="15">
        <v>5.2943490000000004</v>
      </c>
      <c r="BV61" s="15">
        <v>6.151484</v>
      </c>
      <c r="BW61" s="15">
        <v>3.6120125999999999</v>
      </c>
      <c r="BX61" s="15">
        <v>3.7574627</v>
      </c>
      <c r="BY61" s="15">
        <v>4.8748529999999999</v>
      </c>
      <c r="BZ61" s="15">
        <v>1.5619384000000001</v>
      </c>
      <c r="CA61" s="15">
        <v>3.260923</v>
      </c>
      <c r="CB61" s="15">
        <v>6.6374086999999999</v>
      </c>
      <c r="CC61" s="15">
        <v>0.1</v>
      </c>
      <c r="CD61" s="15">
        <v>2.6595000999999998</v>
      </c>
      <c r="CE61" s="15">
        <v>4.0748879999999996</v>
      </c>
      <c r="CF61" s="15">
        <v>8.7507470000000005</v>
      </c>
      <c r="CG61" s="15">
        <v>6.1079545</v>
      </c>
      <c r="CH61" s="15">
        <v>6.2110843999999998</v>
      </c>
      <c r="CI61" s="15">
        <v>0.1</v>
      </c>
      <c r="CJ61" s="15">
        <v>3.5552956999999998</v>
      </c>
      <c r="CK61" s="15">
        <v>2.3160622000000002</v>
      </c>
      <c r="CL61" s="15">
        <v>1.7398982000000001</v>
      </c>
      <c r="CM61" s="14">
        <v>3.8955926999999999</v>
      </c>
      <c r="CN61" s="14">
        <v>4.5705986000000003</v>
      </c>
      <c r="CO61" s="14">
        <v>1.2757498</v>
      </c>
      <c r="CP61" s="14">
        <v>0</v>
      </c>
      <c r="CQ61" s="14">
        <v>2.9159958000000001</v>
      </c>
      <c r="CR61" s="14" t="s">
        <v>1363</v>
      </c>
      <c r="CS61" s="14" t="s">
        <v>1332</v>
      </c>
      <c r="CT61" s="14" t="s">
        <v>1333</v>
      </c>
      <c r="CU61" s="14"/>
      <c r="CV61" s="14">
        <f t="shared" si="0"/>
        <v>1.3220134507665597</v>
      </c>
      <c r="CX61" s="14">
        <f t="shared" si="0"/>
        <v>38.918704999999996</v>
      </c>
      <c r="CZ61" s="14">
        <f t="shared" si="0"/>
        <v>2.2698554700611187</v>
      </c>
      <c r="DB61" s="14">
        <f t="shared" si="0"/>
        <v>1.0142238628550424</v>
      </c>
      <c r="DD61" s="14">
        <f t="shared" si="1"/>
        <v>1.414686430487045</v>
      </c>
      <c r="DF61" s="14">
        <f t="shared" si="2"/>
        <v>2.2797028864415001</v>
      </c>
      <c r="DH61" s="14">
        <f t="shared" si="3"/>
        <v>1.6118064374881733</v>
      </c>
      <c r="DJ61" s="14">
        <f t="shared" si="4"/>
        <v>1.1618962029137103</v>
      </c>
      <c r="DL61" s="14">
        <f t="shared" si="5"/>
        <v>1.0402684364943799</v>
      </c>
      <c r="DN61" s="14">
        <f t="shared" si="6"/>
        <v>0.32040728202470931</v>
      </c>
      <c r="DP61" s="14">
        <f t="shared" si="7"/>
        <v>2.0354386472787001</v>
      </c>
      <c r="DR61" s="14">
        <f t="shared" si="8"/>
        <v>26.595000999999996</v>
      </c>
      <c r="DT61" s="14">
        <f t="shared" si="9"/>
        <v>2.1474815994942684</v>
      </c>
      <c r="DV61" s="14">
        <f t="shared" si="10"/>
        <v>1.0168845232884429</v>
      </c>
      <c r="DX61" s="14">
        <f t="shared" si="11"/>
        <v>35.552956999999999</v>
      </c>
      <c r="DZ61" s="14">
        <f t="shared" si="12"/>
        <v>0.75123120613945515</v>
      </c>
      <c r="EA61" s="8">
        <f t="shared" si="13"/>
        <v>7.4657849647333192</v>
      </c>
      <c r="EB61" s="38">
        <f t="shared" si="14"/>
        <v>-0.17774860750440011</v>
      </c>
      <c r="EC61" s="14" t="s">
        <v>1333</v>
      </c>
      <c r="ED61" s="34">
        <v>2.9159958000000001</v>
      </c>
      <c r="EE61" s="14" t="s">
        <v>1363</v>
      </c>
      <c r="EF61" s="14" t="s">
        <v>1332</v>
      </c>
    </row>
    <row r="62" spans="1:136">
      <c r="A62" s="14" t="s">
        <v>678</v>
      </c>
      <c r="B62" s="14">
        <v>9.5394280000000008E-3</v>
      </c>
      <c r="C62" s="14">
        <v>2.0074854000000002</v>
      </c>
      <c r="D62" s="14" t="s">
        <v>1364</v>
      </c>
      <c r="E62" s="14">
        <v>0.4890835</v>
      </c>
      <c r="F62" s="14">
        <v>0</v>
      </c>
      <c r="G62" s="14">
        <v>2.3772337000000001</v>
      </c>
      <c r="H62" s="14">
        <v>0</v>
      </c>
      <c r="I62" s="14">
        <v>1.4441565000000001</v>
      </c>
      <c r="J62" s="14">
        <v>0</v>
      </c>
      <c r="K62" s="14">
        <v>0</v>
      </c>
      <c r="L62" s="14">
        <v>0</v>
      </c>
      <c r="M62" s="14">
        <v>0</v>
      </c>
      <c r="N62" s="14">
        <v>1.4873023999999999</v>
      </c>
      <c r="O62" s="14">
        <v>0</v>
      </c>
      <c r="P62" s="14">
        <v>0</v>
      </c>
      <c r="Q62" s="14">
        <v>0.99491876000000001</v>
      </c>
      <c r="R62" s="14">
        <v>1.1454445</v>
      </c>
      <c r="S62" s="14">
        <v>0</v>
      </c>
      <c r="T62" s="14">
        <v>0.81068337000000001</v>
      </c>
      <c r="U62" s="14">
        <v>1.437184</v>
      </c>
      <c r="V62" s="14">
        <v>0.60819000000000001</v>
      </c>
      <c r="W62" s="14">
        <v>0</v>
      </c>
      <c r="X62" s="14">
        <v>0</v>
      </c>
      <c r="Y62" s="14">
        <v>2.5858815000000002</v>
      </c>
      <c r="Z62" s="14">
        <v>0</v>
      </c>
      <c r="AA62" s="14">
        <v>1.563558</v>
      </c>
      <c r="AB62" s="14">
        <v>2.4486482000000001</v>
      </c>
      <c r="AC62" s="14">
        <v>0.60174870000000003</v>
      </c>
      <c r="AD62" s="14">
        <v>0</v>
      </c>
      <c r="AE62" s="14">
        <v>0</v>
      </c>
      <c r="AF62" s="14">
        <v>0.9104778</v>
      </c>
      <c r="AG62" s="14">
        <v>1.2111769999999999</v>
      </c>
      <c r="AH62" s="14">
        <v>0</v>
      </c>
      <c r="AI62" s="14">
        <v>1.9422272</v>
      </c>
      <c r="AJ62" s="14">
        <v>0.58431935000000002</v>
      </c>
      <c r="AK62" s="14">
        <v>4.8416347999999996</v>
      </c>
      <c r="AL62" s="14">
        <v>0.51951086999999996</v>
      </c>
      <c r="AM62" s="14">
        <v>0</v>
      </c>
      <c r="AN62" s="14">
        <v>1.5044464</v>
      </c>
      <c r="AO62" s="14">
        <v>6.0494246</v>
      </c>
      <c r="AP62" s="14">
        <v>0.84499500000000005</v>
      </c>
      <c r="AQ62" s="14">
        <v>2.8933163</v>
      </c>
      <c r="AR62" s="14">
        <v>0.95770745999999995</v>
      </c>
      <c r="AS62" s="14">
        <v>0.78206819999999999</v>
      </c>
      <c r="AT62" s="14">
        <v>0.81809460000000001</v>
      </c>
      <c r="AU62" s="14">
        <v>0.49531720000000001</v>
      </c>
      <c r="AV62" s="14">
        <v>1.7113849000000001</v>
      </c>
      <c r="AW62" s="14">
        <v>0</v>
      </c>
      <c r="AX62" s="14">
        <v>0</v>
      </c>
      <c r="AY62" s="14">
        <v>0</v>
      </c>
      <c r="AZ62" s="14">
        <v>2.1685989999999999</v>
      </c>
      <c r="BA62" s="14">
        <v>0</v>
      </c>
      <c r="BB62" s="14">
        <v>0</v>
      </c>
      <c r="BC62" s="14">
        <v>0</v>
      </c>
      <c r="BD62" s="14">
        <v>0</v>
      </c>
      <c r="BE62" s="14">
        <v>1.4640278</v>
      </c>
      <c r="BF62" s="14"/>
      <c r="BG62" s="15">
        <v>2.9146174999999999</v>
      </c>
      <c r="BH62" s="15">
        <v>1.0917296000000001</v>
      </c>
      <c r="BI62" s="15">
        <v>0.1</v>
      </c>
      <c r="BJ62" s="15">
        <v>0.1</v>
      </c>
      <c r="BK62" s="15">
        <v>0.71994482999999998</v>
      </c>
      <c r="BL62" s="15">
        <v>0.1</v>
      </c>
      <c r="BM62" s="15">
        <v>0.7203773</v>
      </c>
      <c r="BN62" s="15">
        <v>0.60885319999999998</v>
      </c>
      <c r="BO62" s="15">
        <v>1.6002558</v>
      </c>
      <c r="BP62" s="15">
        <v>0.75462010000000002</v>
      </c>
      <c r="BQ62" s="15">
        <v>0.57959384000000003</v>
      </c>
      <c r="BR62" s="15">
        <v>0.1</v>
      </c>
      <c r="BS62" s="15">
        <v>1.7180051999999999</v>
      </c>
      <c r="BT62" s="15">
        <v>0.1</v>
      </c>
      <c r="BU62" s="15">
        <v>2.3752314999999999</v>
      </c>
      <c r="BV62" s="15">
        <v>3.9570267000000001</v>
      </c>
      <c r="BW62" s="15">
        <v>0.87775789999999998</v>
      </c>
      <c r="BX62" s="15">
        <v>0.1</v>
      </c>
      <c r="BY62" s="15">
        <v>1.7769625</v>
      </c>
      <c r="BZ62" s="15">
        <v>1.3284874</v>
      </c>
      <c r="CA62" s="15">
        <v>1.7289585000000001</v>
      </c>
      <c r="CB62" s="15">
        <v>0.60486066000000005</v>
      </c>
      <c r="CC62" s="15">
        <v>1.8706996</v>
      </c>
      <c r="CD62" s="15">
        <v>0.1</v>
      </c>
      <c r="CE62" s="15">
        <v>4.8274283000000002</v>
      </c>
      <c r="CF62" s="15">
        <v>0.1</v>
      </c>
      <c r="CG62" s="15">
        <v>0.49476619999999999</v>
      </c>
      <c r="CH62" s="15">
        <v>0.64686869999999996</v>
      </c>
      <c r="CI62" s="15">
        <v>1.1855964999999999</v>
      </c>
      <c r="CJ62" s="15">
        <v>0.1</v>
      </c>
      <c r="CK62" s="15">
        <v>1.6884840000000001</v>
      </c>
      <c r="CL62" s="15">
        <v>0.1</v>
      </c>
      <c r="CM62" s="14">
        <v>1.6781893000000001</v>
      </c>
      <c r="CN62" s="14">
        <v>0</v>
      </c>
      <c r="CO62" s="14">
        <v>0</v>
      </c>
      <c r="CP62" s="14">
        <v>0.91718507000000005</v>
      </c>
      <c r="CQ62" s="14">
        <v>2.0074854000000002</v>
      </c>
      <c r="CR62" s="14" t="s">
        <v>1364</v>
      </c>
      <c r="CS62" s="14" t="s">
        <v>679</v>
      </c>
      <c r="CT62" s="14" t="s">
        <v>680</v>
      </c>
      <c r="CU62" s="14"/>
      <c r="CV62" s="14">
        <f t="shared" si="0"/>
        <v>0.37457045392748795</v>
      </c>
      <c r="CX62" s="14">
        <f t="shared" si="0"/>
        <v>1</v>
      </c>
      <c r="CZ62" s="14">
        <f t="shared" si="0"/>
        <v>0.13889953206553343</v>
      </c>
      <c r="DB62" s="14">
        <f t="shared" si="0"/>
        <v>0.84518654321839404</v>
      </c>
      <c r="DD62" s="14">
        <f t="shared" si="1"/>
        <v>0.47156217149783181</v>
      </c>
      <c r="DF62" s="14">
        <f t="shared" si="2"/>
        <v>0.17253461492965488</v>
      </c>
      <c r="DH62" s="14">
        <f t="shared" si="3"/>
        <v>5.8207041515357466E-2</v>
      </c>
      <c r="DJ62" s="14">
        <f t="shared" si="4"/>
        <v>1.6659541185774946</v>
      </c>
      <c r="DL62" s="14">
        <f t="shared" si="5"/>
        <v>0.11392663056635549</v>
      </c>
      <c r="DN62" s="14">
        <f t="shared" si="6"/>
        <v>0.74761701499046829</v>
      </c>
      <c r="DP62" s="14">
        <f t="shared" si="7"/>
        <v>0.34984105170829721</v>
      </c>
      <c r="DR62" s="14">
        <f t="shared" si="8"/>
        <v>5.3455937019497947E-2</v>
      </c>
      <c r="DT62" s="14">
        <f t="shared" si="9"/>
        <v>2.0714963285938394E-2</v>
      </c>
      <c r="DV62" s="14">
        <f t="shared" si="10"/>
        <v>1.3074229807937567</v>
      </c>
      <c r="DX62" s="14">
        <f t="shared" si="11"/>
        <v>8.434572807865072E-2</v>
      </c>
      <c r="DZ62" s="14">
        <f t="shared" si="12"/>
        <v>5.9224724664255032E-2</v>
      </c>
      <c r="EA62" s="8">
        <f t="shared" si="13"/>
        <v>0.46646646917743589</v>
      </c>
      <c r="EB62" s="38">
        <f t="shared" si="14"/>
        <v>-0.1410048419599893</v>
      </c>
      <c r="EC62" s="14" t="s">
        <v>680</v>
      </c>
      <c r="ED62" s="34">
        <v>2.0074854000000002</v>
      </c>
      <c r="EE62" s="14" t="s">
        <v>1364</v>
      </c>
      <c r="EF62" s="14" t="s">
        <v>679</v>
      </c>
    </row>
    <row r="63" spans="1:136">
      <c r="A63" s="14" t="s">
        <v>1244</v>
      </c>
      <c r="B63" s="14">
        <v>9.0226669999999998E-3</v>
      </c>
      <c r="C63" s="14">
        <v>2.5189059</v>
      </c>
      <c r="D63" s="14" t="s">
        <v>1363</v>
      </c>
      <c r="E63" s="14">
        <v>0</v>
      </c>
      <c r="F63" s="14">
        <v>1.4526068000000001</v>
      </c>
      <c r="G63" s="14">
        <v>3.376598</v>
      </c>
      <c r="H63" s="14">
        <v>2.8234080000000001</v>
      </c>
      <c r="I63" s="14">
        <v>0.64102024000000002</v>
      </c>
      <c r="J63" s="14">
        <v>5.0539116999999996</v>
      </c>
      <c r="K63" s="14">
        <v>5.8339534000000004</v>
      </c>
      <c r="L63" s="14">
        <v>0</v>
      </c>
      <c r="M63" s="14">
        <v>0</v>
      </c>
      <c r="N63" s="14">
        <v>1.9805143999999999</v>
      </c>
      <c r="O63" s="14">
        <v>2.5055603999999998</v>
      </c>
      <c r="P63" s="14">
        <v>1.8640258000000001</v>
      </c>
      <c r="Q63" s="14">
        <v>4.636971</v>
      </c>
      <c r="R63" s="14">
        <v>2.7455242000000002</v>
      </c>
      <c r="S63" s="14">
        <v>0</v>
      </c>
      <c r="T63" s="14">
        <v>0</v>
      </c>
      <c r="U63" s="14">
        <v>1.391837</v>
      </c>
      <c r="V63" s="14">
        <v>4.8592500000000003</v>
      </c>
      <c r="W63" s="14">
        <v>2.8466369999999999</v>
      </c>
      <c r="X63" s="14">
        <v>0</v>
      </c>
      <c r="Y63" s="14">
        <v>0</v>
      </c>
      <c r="Z63" s="14">
        <v>3.7475858</v>
      </c>
      <c r="AA63" s="14">
        <v>3.4700959</v>
      </c>
      <c r="AB63" s="14">
        <v>2.1737714000000001</v>
      </c>
      <c r="AC63" s="14">
        <v>4.4071373999999999</v>
      </c>
      <c r="AD63" s="14">
        <v>5.6170580000000001</v>
      </c>
      <c r="AE63" s="14">
        <v>0</v>
      </c>
      <c r="AF63" s="14">
        <v>1.9398496000000001</v>
      </c>
      <c r="AG63" s="14">
        <v>8.0641079999999992</v>
      </c>
      <c r="AH63" s="14">
        <v>4.4575304999999998</v>
      </c>
      <c r="AI63" s="14">
        <v>1.5517795000000001</v>
      </c>
      <c r="AJ63" s="14">
        <v>3.1123538000000002</v>
      </c>
      <c r="AK63" s="14">
        <v>0.71635490000000002</v>
      </c>
      <c r="AL63" s="14">
        <v>1.3835770000000001</v>
      </c>
      <c r="AM63" s="14">
        <v>0</v>
      </c>
      <c r="AN63" s="14">
        <v>3.3389060000000002</v>
      </c>
      <c r="AO63" s="14">
        <v>0</v>
      </c>
      <c r="AP63" s="14">
        <v>3.3756244</v>
      </c>
      <c r="AQ63" s="14">
        <v>2.1404352000000002</v>
      </c>
      <c r="AR63" s="14">
        <v>1.9129465999999999</v>
      </c>
      <c r="AS63" s="14">
        <v>2.0828275999999999</v>
      </c>
      <c r="AT63" s="14">
        <v>1.9064276</v>
      </c>
      <c r="AU63" s="14">
        <v>3.2978592</v>
      </c>
      <c r="AV63" s="14">
        <v>2.4860791999999998</v>
      </c>
      <c r="AW63" s="14">
        <v>8.0441439999999993</v>
      </c>
      <c r="AX63" s="14">
        <v>0</v>
      </c>
      <c r="AY63" s="14">
        <v>0.81362760000000001</v>
      </c>
      <c r="AZ63" s="14">
        <v>1.2834395000000001</v>
      </c>
      <c r="BA63" s="14">
        <v>2.4209309000000001</v>
      </c>
      <c r="BB63" s="14">
        <v>4.2154949999999998</v>
      </c>
      <c r="BC63" s="14">
        <v>1.0053486</v>
      </c>
      <c r="BD63" s="14">
        <v>3.6597672000000001</v>
      </c>
      <c r="BE63" s="14">
        <v>1.5596171999999999</v>
      </c>
      <c r="BF63" s="14"/>
      <c r="BG63" s="15">
        <v>2.5874326000000001</v>
      </c>
      <c r="BH63" s="15">
        <v>3.2305860000000002</v>
      </c>
      <c r="BI63" s="15">
        <v>0.1</v>
      </c>
      <c r="BJ63" s="15">
        <v>2.1589659999999999</v>
      </c>
      <c r="BK63" s="15">
        <v>3.1956315000000002</v>
      </c>
      <c r="BL63" s="15">
        <v>3.3159413</v>
      </c>
      <c r="BM63" s="15">
        <v>4.7963266000000004</v>
      </c>
      <c r="BN63" s="15">
        <v>1.6215162999999999</v>
      </c>
      <c r="BO63" s="15">
        <v>0.7103083</v>
      </c>
      <c r="BP63" s="15">
        <v>3.0145905000000002</v>
      </c>
      <c r="BQ63" s="15">
        <v>1.157694</v>
      </c>
      <c r="BR63" s="15">
        <v>2.6391982999999999</v>
      </c>
      <c r="BS63" s="15">
        <v>0.91508864999999995</v>
      </c>
      <c r="BT63" s="15">
        <v>4.6930094000000002</v>
      </c>
      <c r="BU63" s="15">
        <v>0.1</v>
      </c>
      <c r="BV63" s="15">
        <v>1.7564123</v>
      </c>
      <c r="BW63" s="15">
        <v>2.3376714999999999</v>
      </c>
      <c r="BX63" s="15">
        <v>6.3834900000000001</v>
      </c>
      <c r="BY63" s="15">
        <v>2.7042632000000002</v>
      </c>
      <c r="BZ63" s="15">
        <v>4.0435059999999998</v>
      </c>
      <c r="CA63" s="15">
        <v>1.4389421</v>
      </c>
      <c r="CB63" s="15">
        <v>1.6108830999999999</v>
      </c>
      <c r="CC63" s="15">
        <v>0.1</v>
      </c>
      <c r="CD63" s="15">
        <v>3.4424229</v>
      </c>
      <c r="CE63" s="15">
        <v>0.1</v>
      </c>
      <c r="CF63" s="15">
        <v>0.1</v>
      </c>
      <c r="CG63" s="15">
        <v>1.3176763</v>
      </c>
      <c r="CH63" s="15">
        <v>3.4455206</v>
      </c>
      <c r="CI63" s="15">
        <v>0.1</v>
      </c>
      <c r="CJ63" s="15">
        <v>0.1</v>
      </c>
      <c r="CK63" s="15">
        <v>2.2484107</v>
      </c>
      <c r="CL63" s="15">
        <v>3.3781530000000002</v>
      </c>
      <c r="CM63" s="14">
        <v>2.7504027</v>
      </c>
      <c r="CN63" s="14">
        <v>0</v>
      </c>
      <c r="CO63" s="14">
        <v>1.2384857</v>
      </c>
      <c r="CP63" s="14">
        <v>1.2213376</v>
      </c>
      <c r="CQ63" s="14">
        <v>2.5189059</v>
      </c>
      <c r="CR63" s="14" t="s">
        <v>1363</v>
      </c>
      <c r="CS63" s="14" t="s">
        <v>1245</v>
      </c>
      <c r="CT63" s="14" t="s">
        <v>1246</v>
      </c>
      <c r="CU63" s="14"/>
      <c r="CV63" s="14">
        <f t="shared" si="0"/>
        <v>1.2485681752637732</v>
      </c>
      <c r="CX63" s="14">
        <f t="shared" si="0"/>
        <v>21.589659999999999</v>
      </c>
      <c r="CZ63" s="14">
        <f t="shared" si="0"/>
        <v>1.0376482081867073</v>
      </c>
      <c r="DB63" s="14">
        <f t="shared" si="0"/>
        <v>0.338074621523897</v>
      </c>
      <c r="DD63" s="14">
        <f t="shared" si="1"/>
        <v>4.2440592345605426</v>
      </c>
      <c r="DF63" s="14">
        <f t="shared" si="2"/>
        <v>2.2797028403014958</v>
      </c>
      <c r="DH63" s="14">
        <f t="shared" si="3"/>
        <v>5.1284751482820825</v>
      </c>
      <c r="DJ63" s="14">
        <f t="shared" si="4"/>
        <v>17.564122999999999</v>
      </c>
      <c r="DL63" s="14">
        <f t="shared" si="5"/>
        <v>2.7307044638222266</v>
      </c>
      <c r="DN63" s="14">
        <f t="shared" si="6"/>
        <v>1.4952338958722655</v>
      </c>
      <c r="DP63" s="14">
        <f t="shared" si="7"/>
        <v>1.1194912568059547</v>
      </c>
      <c r="DR63" s="14">
        <f t="shared" si="8"/>
        <v>34.424228999999997</v>
      </c>
      <c r="DT63" s="14">
        <f t="shared" si="9"/>
        <v>1</v>
      </c>
      <c r="DV63" s="14">
        <f t="shared" si="10"/>
        <v>2.6148459982167092</v>
      </c>
      <c r="DX63" s="14">
        <f t="shared" si="11"/>
        <v>1</v>
      </c>
      <c r="DZ63" s="14">
        <f t="shared" si="12"/>
        <v>1.5024626061421964</v>
      </c>
      <c r="EA63" s="8">
        <f t="shared" si="13"/>
        <v>6.2073299030611162</v>
      </c>
      <c r="EB63" s="38">
        <f t="shared" si="14"/>
        <v>-5.8374538949307109E-2</v>
      </c>
      <c r="EC63" s="14" t="s">
        <v>1246</v>
      </c>
      <c r="ED63" s="34">
        <v>2.5189059</v>
      </c>
      <c r="EE63" s="14" t="s">
        <v>1363</v>
      </c>
      <c r="EF63" s="14" t="s">
        <v>1245</v>
      </c>
    </row>
    <row r="64" spans="1:136">
      <c r="A64" s="14" t="s">
        <v>727</v>
      </c>
      <c r="B64" s="14">
        <v>9.6863390000000004E-3</v>
      </c>
      <c r="C64" s="14">
        <v>3.167802</v>
      </c>
      <c r="D64" s="14" t="s">
        <v>1363</v>
      </c>
      <c r="E64" s="14">
        <v>3.6902336999999998</v>
      </c>
      <c r="F64" s="14">
        <v>1.1758236</v>
      </c>
      <c r="G64" s="14">
        <v>4.0998190000000001</v>
      </c>
      <c r="H64" s="14">
        <v>0</v>
      </c>
      <c r="I64" s="14">
        <v>7.0048623000000001</v>
      </c>
      <c r="J64" s="14">
        <v>4.6753454000000003</v>
      </c>
      <c r="K64" s="14">
        <v>1.1805844000000001</v>
      </c>
      <c r="L64" s="14">
        <v>2.8912903999999999</v>
      </c>
      <c r="M64" s="14">
        <v>0</v>
      </c>
      <c r="N64" s="14">
        <v>4.4086413000000002</v>
      </c>
      <c r="O64" s="14">
        <v>5.0703620000000003</v>
      </c>
      <c r="P64" s="14">
        <v>5.5324496999999999</v>
      </c>
      <c r="Q64" s="14">
        <v>2.1448178000000002</v>
      </c>
      <c r="R64" s="14">
        <v>5.4324975000000002</v>
      </c>
      <c r="S64" s="14">
        <v>3.8080954999999999</v>
      </c>
      <c r="T64" s="14">
        <v>0</v>
      </c>
      <c r="U64" s="14">
        <v>5.6331654000000002</v>
      </c>
      <c r="V64" s="14">
        <v>6.8833747000000001</v>
      </c>
      <c r="W64" s="14">
        <v>2.88029</v>
      </c>
      <c r="X64" s="14">
        <v>9.8868819999999999</v>
      </c>
      <c r="Y64" s="14">
        <v>8.3618559999999995</v>
      </c>
      <c r="Z64" s="14">
        <v>3.0335116000000002</v>
      </c>
      <c r="AA64" s="14">
        <v>3.651564</v>
      </c>
      <c r="AB64" s="14">
        <v>6.5984090000000002</v>
      </c>
      <c r="AC64" s="14">
        <v>7.783398</v>
      </c>
      <c r="AD64" s="14">
        <v>2.2733850000000002</v>
      </c>
      <c r="AE64" s="14">
        <v>6.4053170000000001</v>
      </c>
      <c r="AF64" s="14">
        <v>5.8883470000000004</v>
      </c>
      <c r="AG64" s="14">
        <v>2.6110213</v>
      </c>
      <c r="AH64" s="14">
        <v>2.7061364999999999</v>
      </c>
      <c r="AI64" s="14">
        <v>5.8617990000000004</v>
      </c>
      <c r="AJ64" s="14">
        <v>5.6684666000000004</v>
      </c>
      <c r="AK64" s="14">
        <v>8.1180249999999994</v>
      </c>
      <c r="AL64" s="14">
        <v>7.8396280000000003</v>
      </c>
      <c r="AM64" s="14">
        <v>0</v>
      </c>
      <c r="AN64" s="14">
        <v>4.3243245999999997</v>
      </c>
      <c r="AO64" s="14">
        <v>2.4452212000000002</v>
      </c>
      <c r="AP64" s="14">
        <v>0.91080826999999998</v>
      </c>
      <c r="AQ64" s="14">
        <v>4.5047382999999996</v>
      </c>
      <c r="AR64" s="14">
        <v>4.6453470000000001</v>
      </c>
      <c r="AS64" s="14">
        <v>4.2149013999999996</v>
      </c>
      <c r="AT64" s="14">
        <v>4.8499699999999999</v>
      </c>
      <c r="AU64" s="14">
        <v>8.0084309999999999</v>
      </c>
      <c r="AV64" s="14">
        <v>6.0371269999999999</v>
      </c>
      <c r="AW64" s="14">
        <v>1.0852322999999999</v>
      </c>
      <c r="AX64" s="14">
        <v>2.0477154</v>
      </c>
      <c r="AY64" s="14">
        <v>4.9394774000000004</v>
      </c>
      <c r="AZ64" s="14">
        <v>3.3763920999999999</v>
      </c>
      <c r="BA64" s="14">
        <v>2.351569</v>
      </c>
      <c r="BB64" s="14">
        <v>3.4122645999999999</v>
      </c>
      <c r="BC64" s="14">
        <v>2.4413610000000001</v>
      </c>
      <c r="BD64" s="14">
        <v>2.9624261999999999</v>
      </c>
      <c r="BE64" s="14">
        <v>2.8404989999999999</v>
      </c>
      <c r="BF64" s="14"/>
      <c r="BG64" s="15">
        <v>4.3982754000000002</v>
      </c>
      <c r="BH64" s="15">
        <v>3.6610312</v>
      </c>
      <c r="BI64" s="15">
        <v>0.1</v>
      </c>
      <c r="BJ64" s="15">
        <v>3.0582850000000001</v>
      </c>
      <c r="BK64" s="15">
        <v>2.0693823999999998</v>
      </c>
      <c r="BL64" s="15">
        <v>1.3420570000000001</v>
      </c>
      <c r="BM64" s="15">
        <v>0.1</v>
      </c>
      <c r="BN64" s="15">
        <v>3.2813718000000001</v>
      </c>
      <c r="BO64" s="15">
        <v>3.4497867000000002</v>
      </c>
      <c r="BP64" s="15">
        <v>5.2870635999999998</v>
      </c>
      <c r="BQ64" s="15">
        <v>3.7484164</v>
      </c>
      <c r="BR64" s="15">
        <v>7.4771165999999996</v>
      </c>
      <c r="BS64" s="15">
        <v>4.4443526000000002</v>
      </c>
      <c r="BT64" s="15">
        <v>7.5975842</v>
      </c>
      <c r="BU64" s="15">
        <v>4.4804000000000004</v>
      </c>
      <c r="BV64" s="15">
        <v>3.9808753000000001</v>
      </c>
      <c r="BW64" s="15">
        <v>4.2575529999999997</v>
      </c>
      <c r="BX64" s="15">
        <v>4.428998</v>
      </c>
      <c r="BY64" s="15">
        <v>1.6417397</v>
      </c>
      <c r="BZ64" s="15">
        <v>6.5460929999999999</v>
      </c>
      <c r="CA64" s="15">
        <v>5.5908604000000004</v>
      </c>
      <c r="CB64" s="15">
        <v>2.6078831999999998</v>
      </c>
      <c r="CC64" s="15">
        <v>0.1</v>
      </c>
      <c r="CD64" s="15">
        <v>2.7864952000000001</v>
      </c>
      <c r="CE64" s="15">
        <v>3.2021030000000001</v>
      </c>
      <c r="CF64" s="15">
        <v>8.022532</v>
      </c>
      <c r="CG64" s="15">
        <v>3.7331110000000001</v>
      </c>
      <c r="CH64" s="15">
        <v>4.8807549999999997</v>
      </c>
      <c r="CI64" s="15">
        <v>2.5558755</v>
      </c>
      <c r="CJ64" s="15">
        <v>2.7937998999999998</v>
      </c>
      <c r="CK64" s="15">
        <v>3.0333218999999998</v>
      </c>
      <c r="CL64" s="15">
        <v>5.4689430000000003</v>
      </c>
      <c r="CM64" s="14">
        <v>3.6177933000000002</v>
      </c>
      <c r="CN64" s="14">
        <v>5.5869936999999998</v>
      </c>
      <c r="CO64" s="14">
        <v>2.0050032</v>
      </c>
      <c r="CP64" s="14">
        <v>2.9658628</v>
      </c>
      <c r="CQ64" s="14">
        <v>3.167802</v>
      </c>
      <c r="CR64" s="14" t="s">
        <v>1363</v>
      </c>
      <c r="CS64" s="14" t="s">
        <v>728</v>
      </c>
      <c r="CT64" s="14" t="s">
        <v>729</v>
      </c>
      <c r="CU64" s="14"/>
      <c r="CV64" s="14">
        <f t="shared" si="0"/>
        <v>0.83237880010878806</v>
      </c>
      <c r="CX64" s="14">
        <f t="shared" si="0"/>
        <v>30.582850000000001</v>
      </c>
      <c r="CZ64" s="14">
        <f t="shared" si="0"/>
        <v>0.64853020881979095</v>
      </c>
      <c r="DB64" s="14">
        <f t="shared" si="0"/>
        <v>32.813718000000001</v>
      </c>
      <c r="DD64" s="14">
        <f t="shared" si="1"/>
        <v>1.532576956134708</v>
      </c>
      <c r="DF64" s="14">
        <f t="shared" si="2"/>
        <v>1.9947401254567128</v>
      </c>
      <c r="DH64" s="14">
        <f t="shared" si="3"/>
        <v>1.7094917716474609</v>
      </c>
      <c r="DJ64" s="14">
        <f t="shared" si="4"/>
        <v>0.88850890545487005</v>
      </c>
      <c r="DL64" s="14">
        <f t="shared" si="5"/>
        <v>1.040268435883241</v>
      </c>
      <c r="DN64" s="14">
        <f t="shared" si="6"/>
        <v>3.9872904334347279</v>
      </c>
      <c r="DP64" s="14">
        <f t="shared" si="7"/>
        <v>0.46645471598611182</v>
      </c>
      <c r="DR64" s="14">
        <f t="shared" si="8"/>
        <v>27.864951999999999</v>
      </c>
      <c r="DT64" s="14">
        <f t="shared" si="9"/>
        <v>2.5053947358970028</v>
      </c>
      <c r="DV64" s="14">
        <f t="shared" si="10"/>
        <v>1.3074229509918134</v>
      </c>
      <c r="DX64" s="14">
        <f t="shared" si="11"/>
        <v>1.0930891978110826</v>
      </c>
      <c r="DZ64" s="14">
        <f t="shared" si="12"/>
        <v>1.8029550375118448</v>
      </c>
      <c r="EA64" s="8">
        <f t="shared" si="13"/>
        <v>6.9419138921961343</v>
      </c>
      <c r="EB64" s="38">
        <f t="shared" si="14"/>
        <v>0.14293819380331585</v>
      </c>
      <c r="EC64" s="14" t="s">
        <v>729</v>
      </c>
      <c r="ED64" s="34">
        <v>3.167802</v>
      </c>
      <c r="EE64" s="14" t="s">
        <v>1363</v>
      </c>
      <c r="EF64" s="14" t="s">
        <v>728</v>
      </c>
    </row>
    <row r="65" spans="1:136">
      <c r="A65" s="14" t="s">
        <v>1265</v>
      </c>
      <c r="B65" s="14">
        <v>3.0306320000000001E-3</v>
      </c>
      <c r="C65" s="14">
        <v>2.2817829000000001</v>
      </c>
      <c r="D65" s="14" t="s">
        <v>1363</v>
      </c>
      <c r="E65" s="14">
        <v>3.4647139999999998</v>
      </c>
      <c r="F65" s="14">
        <v>0</v>
      </c>
      <c r="G65" s="14">
        <v>1.3472440000000001</v>
      </c>
      <c r="H65" s="14">
        <v>1.5020323</v>
      </c>
      <c r="I65" s="14">
        <v>2.7281445999999998</v>
      </c>
      <c r="J65" s="14">
        <v>3.0727362999999999</v>
      </c>
      <c r="K65" s="14">
        <v>0</v>
      </c>
      <c r="L65" s="14">
        <v>0</v>
      </c>
      <c r="M65" s="14">
        <v>2.5374140000000001</v>
      </c>
      <c r="N65" s="14">
        <v>1.5804286999999999</v>
      </c>
      <c r="O65" s="14">
        <v>3.1657320000000002</v>
      </c>
      <c r="P65" s="14">
        <v>2.6443949999999998</v>
      </c>
      <c r="Q65" s="14">
        <v>4.2288594000000002</v>
      </c>
      <c r="R65" s="14">
        <v>5.5178174999999996</v>
      </c>
      <c r="S65" s="14">
        <v>2.5027610999999998</v>
      </c>
      <c r="T65" s="14">
        <v>2.2971832999999999</v>
      </c>
      <c r="U65" s="14">
        <v>1.1106707</v>
      </c>
      <c r="V65" s="14">
        <v>0.86169519999999999</v>
      </c>
      <c r="W65" s="14">
        <v>0</v>
      </c>
      <c r="X65" s="14">
        <v>0</v>
      </c>
      <c r="Y65" s="14">
        <v>0</v>
      </c>
      <c r="Z65" s="14">
        <v>1.9936881</v>
      </c>
      <c r="AA65" s="14">
        <v>3.322918</v>
      </c>
      <c r="AB65" s="14">
        <v>2.6019684999999999</v>
      </c>
      <c r="AC65" s="14">
        <v>1.2788535000000001</v>
      </c>
      <c r="AD65" s="14">
        <v>3.7352922</v>
      </c>
      <c r="AE65" s="14">
        <v>0</v>
      </c>
      <c r="AF65" s="14">
        <v>3.3539538000000002</v>
      </c>
      <c r="AG65" s="14">
        <v>0</v>
      </c>
      <c r="AH65" s="14">
        <v>1.1856868</v>
      </c>
      <c r="AI65" s="14">
        <v>3.8524983000000002</v>
      </c>
      <c r="AJ65" s="14">
        <v>1.2418121</v>
      </c>
      <c r="AK65" s="14">
        <v>0</v>
      </c>
      <c r="AL65" s="14">
        <v>2.9442111999999998</v>
      </c>
      <c r="AM65" s="14">
        <v>0</v>
      </c>
      <c r="AN65" s="14">
        <v>1.4210187999999999</v>
      </c>
      <c r="AO65" s="14">
        <v>4.2854700000000001</v>
      </c>
      <c r="AP65" s="14">
        <v>0</v>
      </c>
      <c r="AQ65" s="14">
        <v>0</v>
      </c>
      <c r="AR65" s="14">
        <v>4.0706943999999998</v>
      </c>
      <c r="AS65" s="14">
        <v>1.6620736</v>
      </c>
      <c r="AT65" s="14">
        <v>0.57954603000000005</v>
      </c>
      <c r="AU65" s="14">
        <v>3.1579866000000001</v>
      </c>
      <c r="AV65" s="14">
        <v>3.0860107000000001</v>
      </c>
      <c r="AW65" s="14">
        <v>2.8529505999999998</v>
      </c>
      <c r="AX65" s="14">
        <v>2.6916039999999999</v>
      </c>
      <c r="AY65" s="14">
        <v>3.8955953000000001</v>
      </c>
      <c r="AZ65" s="14">
        <v>3.4139023000000002</v>
      </c>
      <c r="BA65" s="14">
        <v>0</v>
      </c>
      <c r="BB65" s="14">
        <v>0</v>
      </c>
      <c r="BC65" s="14">
        <v>1.0696762</v>
      </c>
      <c r="BD65" s="14">
        <v>0</v>
      </c>
      <c r="BE65" s="14">
        <v>0.82970493999999995</v>
      </c>
      <c r="BF65" s="14"/>
      <c r="BG65" s="15">
        <v>1.9270932999999999</v>
      </c>
      <c r="BH65" s="15">
        <v>0.1</v>
      </c>
      <c r="BI65" s="15">
        <v>0.1</v>
      </c>
      <c r="BJ65" s="15">
        <v>0.57427704000000002</v>
      </c>
      <c r="BK65" s="15">
        <v>0.1</v>
      </c>
      <c r="BL65" s="15">
        <v>1.7640566</v>
      </c>
      <c r="BM65" s="15">
        <v>2.0412886000000001</v>
      </c>
      <c r="BN65" s="15">
        <v>3.4505393999999998</v>
      </c>
      <c r="BO65" s="15">
        <v>1.5115152999999999</v>
      </c>
      <c r="BP65" s="15">
        <v>3.2074802</v>
      </c>
      <c r="BQ65" s="15">
        <v>0.1</v>
      </c>
      <c r="BR65" s="15">
        <v>2.8080683</v>
      </c>
      <c r="BS65" s="15">
        <v>1.2170513000000001</v>
      </c>
      <c r="BT65" s="15">
        <v>0.99865866000000003</v>
      </c>
      <c r="BU65" s="15">
        <v>1.6826365999999999</v>
      </c>
      <c r="BV65" s="15">
        <v>2.6163156000000001</v>
      </c>
      <c r="BW65" s="15">
        <v>0.62181204999999995</v>
      </c>
      <c r="BX65" s="15">
        <v>1.9405543999999999</v>
      </c>
      <c r="BY65" s="15">
        <v>0.1</v>
      </c>
      <c r="BZ65" s="15">
        <v>2.1511157000000001</v>
      </c>
      <c r="CA65" s="15">
        <v>1.8372158999999999</v>
      </c>
      <c r="CB65" s="15">
        <v>1.7139561000000001</v>
      </c>
      <c r="CC65" s="15">
        <v>0.1</v>
      </c>
      <c r="CD65" s="15">
        <v>1.8313438</v>
      </c>
      <c r="CE65" s="15">
        <v>0.52612250000000005</v>
      </c>
      <c r="CF65" s="15">
        <v>3.012902</v>
      </c>
      <c r="CG65" s="15">
        <v>1.4019884</v>
      </c>
      <c r="CH65" s="15">
        <v>1.8329917</v>
      </c>
      <c r="CI65" s="15">
        <v>3.3595511999999998</v>
      </c>
      <c r="CJ65" s="15">
        <v>3.6722890000000001</v>
      </c>
      <c r="CK65" s="15">
        <v>0.1</v>
      </c>
      <c r="CL65" s="15">
        <v>3.5943052999999998</v>
      </c>
      <c r="CM65" s="14">
        <v>2.9263883000000002</v>
      </c>
      <c r="CN65" s="14">
        <v>3.1473347999999999</v>
      </c>
      <c r="CO65" s="14">
        <v>0</v>
      </c>
      <c r="CP65" s="14">
        <v>0</v>
      </c>
      <c r="CQ65" s="14">
        <v>2.2817829000000001</v>
      </c>
      <c r="CR65" s="14" t="s">
        <v>1363</v>
      </c>
      <c r="CS65" s="14" t="s">
        <v>1266</v>
      </c>
      <c r="CT65" s="14" t="s">
        <v>1267</v>
      </c>
      <c r="CU65" s="14"/>
      <c r="CV65" s="14">
        <f t="shared" si="0"/>
        <v>5.1891623514024987E-2</v>
      </c>
      <c r="CX65" s="14">
        <f t="shared" si="0"/>
        <v>5.7427703999999995</v>
      </c>
      <c r="CZ65" s="14">
        <f t="shared" si="0"/>
        <v>17.640566</v>
      </c>
      <c r="DB65" s="14">
        <f t="shared" si="0"/>
        <v>1.6903731299924958</v>
      </c>
      <c r="DD65" s="14">
        <f t="shared" si="1"/>
        <v>2.1220295950692663</v>
      </c>
      <c r="DF65" s="14">
        <f t="shared" si="2"/>
        <v>28.080682999999997</v>
      </c>
      <c r="DH65" s="14">
        <f t="shared" si="3"/>
        <v>0.82055592890784468</v>
      </c>
      <c r="DJ65" s="14">
        <f t="shared" si="4"/>
        <v>1.5548904617907398</v>
      </c>
      <c r="DL65" s="14">
        <f t="shared" si="5"/>
        <v>3.1208053944917924</v>
      </c>
      <c r="DN65" s="14">
        <f t="shared" si="6"/>
        <v>21.511157000000001</v>
      </c>
      <c r="DP65" s="14">
        <f t="shared" si="7"/>
        <v>0.93290946371626771</v>
      </c>
      <c r="DR65" s="14">
        <f t="shared" si="8"/>
        <v>18.313437999999998</v>
      </c>
      <c r="DT65" s="14">
        <f t="shared" si="9"/>
        <v>5.7266169000565448</v>
      </c>
      <c r="DV65" s="14">
        <f t="shared" si="10"/>
        <v>1.3074228716870981</v>
      </c>
      <c r="DX65" s="14">
        <f t="shared" si="11"/>
        <v>1.0930891602425945</v>
      </c>
      <c r="DZ65" s="14">
        <f t="shared" si="12"/>
        <v>35.943052999999999</v>
      </c>
      <c r="EA65" s="8">
        <f t="shared" si="13"/>
        <v>9.1032657455917914</v>
      </c>
      <c r="EB65" s="38">
        <f t="shared" si="14"/>
        <v>1.7104710588509014E-2</v>
      </c>
      <c r="EC65" s="14" t="s">
        <v>1267</v>
      </c>
      <c r="ED65" s="34">
        <v>2.2817829000000001</v>
      </c>
      <c r="EE65" s="14" t="s">
        <v>1363</v>
      </c>
      <c r="EF65" s="14" t="s">
        <v>1266</v>
      </c>
    </row>
    <row r="66" spans="1:136">
      <c r="A66" s="14" t="s">
        <v>143</v>
      </c>
      <c r="B66" s="14">
        <v>9.4046760000000007E-3</v>
      </c>
      <c r="C66" s="14">
        <v>1.8521546</v>
      </c>
      <c r="D66" s="14" t="s">
        <v>1363</v>
      </c>
      <c r="E66" s="14">
        <v>1.4064553</v>
      </c>
      <c r="F66" s="14">
        <v>2.352738</v>
      </c>
      <c r="G66" s="14">
        <v>2.7344803999999998</v>
      </c>
      <c r="H66" s="14">
        <v>4.954059</v>
      </c>
      <c r="I66" s="14">
        <v>2.1629972</v>
      </c>
      <c r="J66" s="14">
        <v>3.5081356000000001</v>
      </c>
      <c r="K66" s="14">
        <v>0.78742135000000002</v>
      </c>
      <c r="L66" s="14">
        <v>2.8926314999999998</v>
      </c>
      <c r="M66" s="14">
        <v>2.2531908</v>
      </c>
      <c r="N66" s="14">
        <v>1.4702287999999999</v>
      </c>
      <c r="O66" s="14">
        <v>2.2827213</v>
      </c>
      <c r="P66" s="14">
        <v>3.1868272000000002</v>
      </c>
      <c r="Q66" s="14">
        <v>3.0399012999999999</v>
      </c>
      <c r="R66" s="14">
        <v>2.6351597</v>
      </c>
      <c r="S66" s="14">
        <v>2.9632258</v>
      </c>
      <c r="T66" s="14">
        <v>1.1656394000000001</v>
      </c>
      <c r="U66" s="14">
        <v>3.8511150000000001</v>
      </c>
      <c r="V66" s="14">
        <v>1.4210377000000001</v>
      </c>
      <c r="W66" s="14">
        <v>1.7289755</v>
      </c>
      <c r="X66" s="14">
        <v>2.1981039999999998</v>
      </c>
      <c r="Y66" s="14">
        <v>1.1619075999999999</v>
      </c>
      <c r="Z66" s="14">
        <v>2.6977055000000001</v>
      </c>
      <c r="AA66" s="14">
        <v>3.091218</v>
      </c>
      <c r="AB66" s="14">
        <v>4.2542806000000004</v>
      </c>
      <c r="AC66" s="14">
        <v>3.7853512999999999</v>
      </c>
      <c r="AD66" s="14">
        <v>2.4639761</v>
      </c>
      <c r="AE66" s="14">
        <v>2.8481277999999999</v>
      </c>
      <c r="AF66" s="14">
        <v>2.1600619999999999</v>
      </c>
      <c r="AG66" s="14">
        <v>2.1768603</v>
      </c>
      <c r="AH66" s="14">
        <v>3.309034</v>
      </c>
      <c r="AI66" s="14">
        <v>1.9548391000000001</v>
      </c>
      <c r="AJ66" s="14">
        <v>2.1004057</v>
      </c>
      <c r="AK66" s="14">
        <v>0.77350384000000005</v>
      </c>
      <c r="AL66" s="14">
        <v>1.4939551</v>
      </c>
      <c r="AM66" s="14">
        <v>6.8378705999999996</v>
      </c>
      <c r="AN66" s="14">
        <v>2.1631649999999998</v>
      </c>
      <c r="AO66" s="14">
        <v>3.2618070000000001</v>
      </c>
      <c r="AP66" s="14">
        <v>1.8224613999999999</v>
      </c>
      <c r="AQ66" s="14">
        <v>4.0445890000000002</v>
      </c>
      <c r="AR66" s="14">
        <v>2.4098158000000001</v>
      </c>
      <c r="AS66" s="14">
        <v>1.6867426999999999</v>
      </c>
      <c r="AT66" s="14">
        <v>1.9849988000000001</v>
      </c>
      <c r="AU66" s="14">
        <v>2.4926677000000002</v>
      </c>
      <c r="AV66" s="14">
        <v>3.355515</v>
      </c>
      <c r="AW66" s="14">
        <v>0.72382369999999996</v>
      </c>
      <c r="AX66" s="14">
        <v>2.0486653000000001</v>
      </c>
      <c r="AY66" s="14">
        <v>2.1963417999999999</v>
      </c>
      <c r="AZ66" s="14">
        <v>1.645672</v>
      </c>
      <c r="BA66" s="14">
        <v>1.0456265</v>
      </c>
      <c r="BB66" s="14">
        <v>2.6172829000000002</v>
      </c>
      <c r="BC66" s="14">
        <v>1.0855526</v>
      </c>
      <c r="BD66" s="14">
        <v>1.9758667999999999</v>
      </c>
      <c r="BE66" s="14">
        <v>3.4733309999999999</v>
      </c>
      <c r="BF66" s="14"/>
      <c r="BG66" s="15">
        <v>2.2350810000000001</v>
      </c>
      <c r="BH66" s="15">
        <v>3.4011059000000001</v>
      </c>
      <c r="BI66" s="15">
        <v>0.1</v>
      </c>
      <c r="BJ66" s="15">
        <v>3.2054035999999999</v>
      </c>
      <c r="BK66" s="15">
        <v>1.8978138</v>
      </c>
      <c r="BL66" s="15">
        <v>4.0280379999999996</v>
      </c>
      <c r="BM66" s="15">
        <v>2.3305341999999998</v>
      </c>
      <c r="BN66" s="15">
        <v>3.0640342</v>
      </c>
      <c r="BO66" s="15">
        <v>2.1091807</v>
      </c>
      <c r="BP66" s="15">
        <v>2.7125720000000002</v>
      </c>
      <c r="BQ66" s="15">
        <v>2.5001034999999998</v>
      </c>
      <c r="BR66" s="15">
        <v>2.8497465000000002</v>
      </c>
      <c r="BS66" s="15">
        <v>2.4084743999999998</v>
      </c>
      <c r="BT66" s="15">
        <v>2.6603878000000001</v>
      </c>
      <c r="BU66" s="15">
        <v>1.8143365</v>
      </c>
      <c r="BV66" s="15">
        <v>0.94826710000000003</v>
      </c>
      <c r="BW66" s="15">
        <v>1.7353632000000001</v>
      </c>
      <c r="BX66" s="15">
        <v>2.2155263000000001</v>
      </c>
      <c r="BY66" s="15">
        <v>2.9200020000000002</v>
      </c>
      <c r="BZ66" s="15">
        <v>3.1381245</v>
      </c>
      <c r="CA66" s="15">
        <v>1.8644844</v>
      </c>
      <c r="CB66" s="15">
        <v>1.7393951000000001</v>
      </c>
      <c r="CC66" s="15">
        <v>1.0086681</v>
      </c>
      <c r="CD66" s="15">
        <v>3.7170502999999999</v>
      </c>
      <c r="CE66" s="15">
        <v>2.4026911000000002</v>
      </c>
      <c r="CF66" s="15">
        <v>4.2042279999999996</v>
      </c>
      <c r="CG66" s="15">
        <v>1.4227970999999999</v>
      </c>
      <c r="CH66" s="15">
        <v>1.2788858000000001</v>
      </c>
      <c r="CI66" s="15">
        <v>1.2785305</v>
      </c>
      <c r="CJ66" s="15">
        <v>3.4938695000000002</v>
      </c>
      <c r="CK66" s="15">
        <v>3.237044</v>
      </c>
      <c r="CL66" s="15">
        <v>2.7357399999999998</v>
      </c>
      <c r="CM66" s="14">
        <v>2.5057877999999998</v>
      </c>
      <c r="CN66" s="14">
        <v>2.7947924</v>
      </c>
      <c r="CO66" s="14">
        <v>2.0059330000000002</v>
      </c>
      <c r="CP66" s="14">
        <v>1.4836191999999999</v>
      </c>
      <c r="CQ66" s="14">
        <v>1.8521546</v>
      </c>
      <c r="CR66" s="14" t="s">
        <v>1363</v>
      </c>
      <c r="CS66" s="14" t="s">
        <v>144</v>
      </c>
      <c r="CT66" s="14" t="s">
        <v>145</v>
      </c>
      <c r="CU66" s="14"/>
      <c r="CV66" s="14">
        <f t="shared" si="0"/>
        <v>1.5216924576782676</v>
      </c>
      <c r="CX66" s="14">
        <f t="shared" si="0"/>
        <v>32.054035999999996</v>
      </c>
      <c r="CZ66" s="14">
        <f t="shared" si="0"/>
        <v>2.1224621720002244</v>
      </c>
      <c r="DB66" s="14">
        <f t="shared" si="0"/>
        <v>1.3147347076048059</v>
      </c>
      <c r="DD66" s="14">
        <f t="shared" si="1"/>
        <v>1.286078523286317</v>
      </c>
      <c r="DF66" s="14">
        <f t="shared" si="2"/>
        <v>1.1398514101516199</v>
      </c>
      <c r="DH66" s="14">
        <f t="shared" si="3"/>
        <v>1.1045945931582251</v>
      </c>
      <c r="DJ66" s="14">
        <f t="shared" si="4"/>
        <v>0.52265227536347314</v>
      </c>
      <c r="DL66" s="14">
        <f t="shared" si="5"/>
        <v>1.2766931441210692</v>
      </c>
      <c r="DN66" s="14">
        <f t="shared" si="6"/>
        <v>1.0746994351373731</v>
      </c>
      <c r="DP66" s="14">
        <f t="shared" si="7"/>
        <v>0.93290944134474929</v>
      </c>
      <c r="DR66" s="14">
        <f t="shared" si="8"/>
        <v>3.6851074203694951</v>
      </c>
      <c r="DT66" s="14">
        <f t="shared" si="9"/>
        <v>1.7497996309221768</v>
      </c>
      <c r="DV66" s="14">
        <f t="shared" si="10"/>
        <v>0.89885325180941134</v>
      </c>
      <c r="DX66" s="14">
        <f t="shared" si="11"/>
        <v>2.7327228407926132</v>
      </c>
      <c r="DZ66" s="14">
        <f t="shared" si="12"/>
        <v>0.84513525302714443</v>
      </c>
      <c r="EA66" s="8">
        <f t="shared" si="13"/>
        <v>3.3913764097979353</v>
      </c>
      <c r="EB66" s="38">
        <f t="shared" si="14"/>
        <v>-0.32196801786223223</v>
      </c>
      <c r="EC66" s="14" t="s">
        <v>145</v>
      </c>
      <c r="ED66" s="34">
        <v>1.8521546</v>
      </c>
      <c r="EE66" s="14" t="s">
        <v>1363</v>
      </c>
      <c r="EF66" s="14" t="s">
        <v>144</v>
      </c>
    </row>
    <row r="67" spans="1:136">
      <c r="A67" s="14" t="s">
        <v>1126</v>
      </c>
      <c r="B67" s="14">
        <v>9.8606839999999998E-3</v>
      </c>
      <c r="C67" s="14">
        <v>2.0606601000000002</v>
      </c>
      <c r="D67" s="14" t="s">
        <v>1363</v>
      </c>
      <c r="E67" s="14">
        <v>1.0699780000000001</v>
      </c>
      <c r="F67" s="14">
        <v>2.9831232999999999</v>
      </c>
      <c r="G67" s="14">
        <v>2.0802893999999998</v>
      </c>
      <c r="H67" s="14">
        <v>2.8991237000000001</v>
      </c>
      <c r="I67" s="14">
        <v>1.5797055</v>
      </c>
      <c r="J67" s="14">
        <v>4.1515550000000001</v>
      </c>
      <c r="K67" s="14">
        <v>0.59904040000000003</v>
      </c>
      <c r="L67" s="14">
        <v>2.4451163</v>
      </c>
      <c r="M67" s="14">
        <v>2.4487747999999998</v>
      </c>
      <c r="N67" s="14">
        <v>1.0168132000000001</v>
      </c>
      <c r="O67" s="14">
        <v>3.7304911999999999</v>
      </c>
      <c r="P67" s="14">
        <v>5.1040369999999999</v>
      </c>
      <c r="Q67" s="14">
        <v>1.7684909</v>
      </c>
      <c r="R67" s="14">
        <v>1.1276606</v>
      </c>
      <c r="S67" s="14">
        <v>3.2204429999999999</v>
      </c>
      <c r="T67" s="14">
        <v>1.7735487000000001</v>
      </c>
      <c r="U67" s="14">
        <v>4.3589450000000003</v>
      </c>
      <c r="V67" s="14">
        <v>1.3305498</v>
      </c>
      <c r="W67" s="14">
        <v>1.7537856000000001</v>
      </c>
      <c r="X67" s="14">
        <v>0</v>
      </c>
      <c r="Y67" s="14">
        <v>1.0607225</v>
      </c>
      <c r="Z67" s="14">
        <v>3.5915465000000002</v>
      </c>
      <c r="AA67" s="14">
        <v>2.2804186</v>
      </c>
      <c r="AB67" s="14">
        <v>4.2409252999999998</v>
      </c>
      <c r="AC67" s="14">
        <v>3.4557023</v>
      </c>
      <c r="AD67" s="14">
        <v>2.1628845000000001</v>
      </c>
      <c r="AE67" s="14">
        <v>2.1667480000000001</v>
      </c>
      <c r="AF67" s="14">
        <v>2.2906515999999999</v>
      </c>
      <c r="AG67" s="14">
        <v>0.66242920000000005</v>
      </c>
      <c r="AH67" s="14">
        <v>2.2885344000000001</v>
      </c>
      <c r="AI67" s="14">
        <v>1.6996202</v>
      </c>
      <c r="AJ67" s="14">
        <v>2.7164457</v>
      </c>
      <c r="AK67" s="14">
        <v>0.58845245999999996</v>
      </c>
      <c r="AL67" s="14">
        <v>1.7048167999999999</v>
      </c>
      <c r="AM67" s="14">
        <v>10.403987000000001</v>
      </c>
      <c r="AN67" s="14">
        <v>0.54855140000000002</v>
      </c>
      <c r="AO67" s="14">
        <v>2.6882476999999998</v>
      </c>
      <c r="AP67" s="14">
        <v>1.8486129</v>
      </c>
      <c r="AQ67" s="14">
        <v>2.6374029999999999</v>
      </c>
      <c r="AR67" s="14">
        <v>2.6189952000000001</v>
      </c>
      <c r="AS67" s="14">
        <v>1.9248149000000001</v>
      </c>
      <c r="AT67" s="14">
        <v>2.0134827999999998</v>
      </c>
      <c r="AU67" s="14">
        <v>1.4899713999999999</v>
      </c>
      <c r="AV67" s="14">
        <v>3.7440319999999998</v>
      </c>
      <c r="AW67" s="14">
        <v>1.1013154000000001</v>
      </c>
      <c r="AX67" s="14">
        <v>3.1170939999999998</v>
      </c>
      <c r="AY67" s="14">
        <v>1.0025362</v>
      </c>
      <c r="AZ67" s="14">
        <v>1.0542862</v>
      </c>
      <c r="BA67" s="14">
        <v>1.1932096000000001</v>
      </c>
      <c r="BB67" s="14">
        <v>3.2896926</v>
      </c>
      <c r="BC67" s="14">
        <v>0.61938554000000001</v>
      </c>
      <c r="BD67" s="14">
        <v>1.5031648</v>
      </c>
      <c r="BE67" s="14">
        <v>2.4021626</v>
      </c>
      <c r="BF67" s="14"/>
      <c r="BG67" s="15">
        <v>1.2752737999999999</v>
      </c>
      <c r="BH67" s="15">
        <v>2.7864659999999999</v>
      </c>
      <c r="BI67" s="15">
        <v>0.1</v>
      </c>
      <c r="BJ67" s="15">
        <v>2.2168633999999998</v>
      </c>
      <c r="BK67" s="15">
        <v>1.3125317000000001</v>
      </c>
      <c r="BL67" s="15">
        <v>4.4263253000000002</v>
      </c>
      <c r="BM67" s="15">
        <v>1.1819881999999999</v>
      </c>
      <c r="BN67" s="15">
        <v>3.1635016999999999</v>
      </c>
      <c r="BO67" s="15">
        <v>2.0421990999999999</v>
      </c>
      <c r="BP67" s="15">
        <v>3.7145199999999998</v>
      </c>
      <c r="BQ67" s="15">
        <v>2.5359788000000001</v>
      </c>
      <c r="BR67" s="15">
        <v>2.1679792</v>
      </c>
      <c r="BS67" s="15">
        <v>2.4430350000000001</v>
      </c>
      <c r="BT67" s="15">
        <v>2.698563</v>
      </c>
      <c r="BU67" s="15">
        <v>1.4614714</v>
      </c>
      <c r="BV67" s="15">
        <v>1.1542492</v>
      </c>
      <c r="BW67" s="15">
        <v>1.4402168</v>
      </c>
      <c r="BX67" s="15">
        <v>2.6218710000000001</v>
      </c>
      <c r="BY67" s="15">
        <v>2.7767840000000001</v>
      </c>
      <c r="BZ67" s="15">
        <v>3.1139562000000001</v>
      </c>
      <c r="CA67" s="15">
        <v>1.0638219</v>
      </c>
      <c r="CB67" s="15">
        <v>1.984899</v>
      </c>
      <c r="CC67" s="15">
        <v>1.023142</v>
      </c>
      <c r="CD67" s="15">
        <v>4.2416869999999998</v>
      </c>
      <c r="CE67" s="15">
        <v>1.015487</v>
      </c>
      <c r="CF67" s="15">
        <v>3.4891827000000002</v>
      </c>
      <c r="CG67" s="15">
        <v>2.1648204</v>
      </c>
      <c r="CH67" s="15">
        <v>0.53068800000000005</v>
      </c>
      <c r="CI67" s="15">
        <v>1.6210960999999999</v>
      </c>
      <c r="CJ67" s="15">
        <v>2.6580037999999999</v>
      </c>
      <c r="CK67" s="15">
        <v>2.3087070000000001</v>
      </c>
      <c r="CL67" s="15">
        <v>1.3874983000000001</v>
      </c>
      <c r="CM67" s="14">
        <v>2.9653689999999999</v>
      </c>
      <c r="CN67" s="14">
        <v>2.2274186999999999</v>
      </c>
      <c r="CO67" s="14">
        <v>2.5433967000000002</v>
      </c>
      <c r="CP67" s="14">
        <v>2.5081809000000002</v>
      </c>
      <c r="CQ67" s="14">
        <v>2.0606601000000002</v>
      </c>
      <c r="CR67" s="14" t="s">
        <v>1363</v>
      </c>
      <c r="CS67" s="14" t="s">
        <v>1127</v>
      </c>
      <c r="CT67" s="14" t="s">
        <v>145</v>
      </c>
      <c r="CU67" s="14"/>
      <c r="CV67" s="14">
        <f t="shared" si="0"/>
        <v>2.1849943125938918</v>
      </c>
      <c r="CX67" s="14">
        <f t="shared" si="0"/>
        <v>22.168633999999997</v>
      </c>
      <c r="CZ67" s="14">
        <f t="shared" si="0"/>
        <v>3.3723568733616109</v>
      </c>
      <c r="DB67" s="14">
        <f t="shared" si="0"/>
        <v>2.6764240962811643</v>
      </c>
      <c r="DD67" s="14">
        <f t="shared" si="1"/>
        <v>1.8188823998600332</v>
      </c>
      <c r="DF67" s="14">
        <f t="shared" si="2"/>
        <v>0.85488853455715008</v>
      </c>
      <c r="DH67" s="14">
        <f t="shared" si="3"/>
        <v>1.1045944900502858</v>
      </c>
      <c r="DJ67" s="14">
        <f t="shared" si="4"/>
        <v>0.78978569132451037</v>
      </c>
      <c r="DL67" s="14">
        <f t="shared" si="5"/>
        <v>1.8204696681777355</v>
      </c>
      <c r="DN67" s="14">
        <f t="shared" si="6"/>
        <v>1.1214254331629683</v>
      </c>
      <c r="DP67" s="14">
        <f t="shared" si="7"/>
        <v>1.865818893181274</v>
      </c>
      <c r="DR67" s="14">
        <f t="shared" si="8"/>
        <v>4.1457461427641515</v>
      </c>
      <c r="DT67" s="14">
        <f t="shared" si="9"/>
        <v>3.4359698351628332</v>
      </c>
      <c r="DV67" s="14">
        <f t="shared" si="10"/>
        <v>0.24514181407381419</v>
      </c>
      <c r="DX67" s="14">
        <f t="shared" si="11"/>
        <v>1.6396337021599152</v>
      </c>
      <c r="DZ67" s="14">
        <f t="shared" si="12"/>
        <v>0.6009850102243377</v>
      </c>
      <c r="EA67" s="8">
        <f t="shared" si="13"/>
        <v>3.1153594310584798</v>
      </c>
      <c r="EB67" s="38">
        <f t="shared" si="14"/>
        <v>-0.22246194531384275</v>
      </c>
      <c r="EC67" s="14" t="s">
        <v>145</v>
      </c>
      <c r="ED67" s="34">
        <v>2.0606601000000002</v>
      </c>
      <c r="EE67" s="14" t="s">
        <v>1363</v>
      </c>
      <c r="EF67" s="14" t="s">
        <v>1127</v>
      </c>
    </row>
    <row r="68" spans="1:136">
      <c r="A68" s="14" t="s">
        <v>1128</v>
      </c>
      <c r="B68" s="14">
        <v>5.832912E-3</v>
      </c>
      <c r="C68" s="14">
        <v>1.9662803</v>
      </c>
      <c r="D68" s="14" t="s">
        <v>1363</v>
      </c>
      <c r="E68" s="14">
        <v>1.9966972999999999</v>
      </c>
      <c r="F68" s="14">
        <v>2.9689803000000001</v>
      </c>
      <c r="G68" s="14">
        <v>1.7253555</v>
      </c>
      <c r="H68" s="14">
        <v>1.4426895</v>
      </c>
      <c r="I68" s="14">
        <v>2.2928152000000002</v>
      </c>
      <c r="J68" s="14">
        <v>5.1648407000000001</v>
      </c>
      <c r="K68" s="14">
        <v>0</v>
      </c>
      <c r="L68" s="14">
        <v>3.0419049999999999</v>
      </c>
      <c r="M68" s="14">
        <v>1.8278738000000001</v>
      </c>
      <c r="N68" s="14">
        <v>1.0119925000000001</v>
      </c>
      <c r="O68" s="14">
        <v>3.2006937999999998</v>
      </c>
      <c r="P68" s="14">
        <v>3.809879</v>
      </c>
      <c r="Q68" s="14">
        <v>1.184687</v>
      </c>
      <c r="R68" s="14">
        <v>1.2470159999999999</v>
      </c>
      <c r="S68" s="14">
        <v>3.2051750000000001</v>
      </c>
      <c r="T68" s="14">
        <v>3.3096380000000001</v>
      </c>
      <c r="U68" s="14">
        <v>4.1782602999999998</v>
      </c>
      <c r="V68" s="14">
        <v>1.2414765000000001</v>
      </c>
      <c r="W68" s="14">
        <v>1.0909192999999999</v>
      </c>
      <c r="X68" s="14">
        <v>0</v>
      </c>
      <c r="Y68" s="14">
        <v>1.3196169</v>
      </c>
      <c r="Z68" s="14">
        <v>3.1915347999999999</v>
      </c>
      <c r="AA68" s="14">
        <v>2.1277566000000001</v>
      </c>
      <c r="AB68" s="14">
        <v>3.6099109999999999</v>
      </c>
      <c r="AC68" s="14">
        <v>4.2991485999999997</v>
      </c>
      <c r="AD68" s="14">
        <v>1.0763149999999999</v>
      </c>
      <c r="AE68" s="14">
        <v>2.6955943000000002</v>
      </c>
      <c r="AF68" s="14">
        <v>2.1063291999999998</v>
      </c>
      <c r="AG68" s="14">
        <v>0.82411080000000003</v>
      </c>
      <c r="AH68" s="14">
        <v>0.56942110000000001</v>
      </c>
      <c r="AI68" s="14">
        <v>1.5858395999999999</v>
      </c>
      <c r="AJ68" s="14">
        <v>2.584292</v>
      </c>
      <c r="AK68" s="14">
        <v>0</v>
      </c>
      <c r="AL68" s="14">
        <v>1.4139451999999999</v>
      </c>
      <c r="AM68" s="14">
        <v>12.943327</v>
      </c>
      <c r="AN68" s="14">
        <v>1.3648766999999999</v>
      </c>
      <c r="AO68" s="14">
        <v>2.0580790000000002</v>
      </c>
      <c r="AP68" s="14">
        <v>2.299811</v>
      </c>
      <c r="AQ68" s="14">
        <v>1.9686743</v>
      </c>
      <c r="AR68" s="14">
        <v>1.3032893000000001</v>
      </c>
      <c r="AS68" s="14">
        <v>1.3303399</v>
      </c>
      <c r="AT68" s="14">
        <v>1.3916227999999999</v>
      </c>
      <c r="AU68" s="14">
        <v>1.1795855</v>
      </c>
      <c r="AV68" s="14">
        <v>3.8109696</v>
      </c>
      <c r="AW68" s="14">
        <v>0</v>
      </c>
      <c r="AX68" s="14">
        <v>2.5852632999999998</v>
      </c>
      <c r="AY68" s="14">
        <v>0.41574299999999997</v>
      </c>
      <c r="AZ68" s="14">
        <v>0.98370740000000001</v>
      </c>
      <c r="BA68" s="14">
        <v>0.49481362000000001</v>
      </c>
      <c r="BB68" s="14">
        <v>2.5848129000000002</v>
      </c>
      <c r="BC68" s="14">
        <v>1.027415</v>
      </c>
      <c r="BD68" s="14">
        <v>1.8700478</v>
      </c>
      <c r="BE68" s="14">
        <v>1.6934648999999999</v>
      </c>
      <c r="BF68" s="14"/>
      <c r="BG68" s="15">
        <v>0.92547849999999998</v>
      </c>
      <c r="BH68" s="15">
        <v>1.6507472999999999</v>
      </c>
      <c r="BI68" s="15">
        <v>0.1</v>
      </c>
      <c r="BJ68" s="15">
        <v>1.654765</v>
      </c>
      <c r="BK68" s="15">
        <v>1.9594636000000001</v>
      </c>
      <c r="BL68" s="15">
        <v>4.2359039999999997</v>
      </c>
      <c r="BM68" s="15">
        <v>1.4704804</v>
      </c>
      <c r="BN68" s="15">
        <v>3.728491</v>
      </c>
      <c r="BO68" s="15">
        <v>1.4517978</v>
      </c>
      <c r="BP68" s="15">
        <v>4.6211370000000001</v>
      </c>
      <c r="BQ68" s="15">
        <v>1.5774722999999999</v>
      </c>
      <c r="BR68" s="15">
        <v>2.6971262</v>
      </c>
      <c r="BS68" s="15">
        <v>1.7534513</v>
      </c>
      <c r="BT68" s="15">
        <v>1.9184066</v>
      </c>
      <c r="BU68" s="15">
        <v>1.6161585000000001</v>
      </c>
      <c r="BV68" s="15">
        <v>1.4359710000000001</v>
      </c>
      <c r="BW68" s="15">
        <v>1.7917358999999999</v>
      </c>
      <c r="BX68" s="15">
        <v>3.2618010000000002</v>
      </c>
      <c r="BY68" s="15">
        <v>3.4545240000000002</v>
      </c>
      <c r="BZ68" s="15">
        <v>4.1322570000000001</v>
      </c>
      <c r="CA68" s="15">
        <v>1.3234729999999999</v>
      </c>
      <c r="CB68" s="15">
        <v>1.6462406000000001</v>
      </c>
      <c r="CC68" s="15">
        <v>0.63643205000000003</v>
      </c>
      <c r="CD68" s="15">
        <v>2.1987380000000001</v>
      </c>
      <c r="CE68" s="15">
        <v>1.0106725999999999</v>
      </c>
      <c r="CF68" s="15">
        <v>2.8938673000000001</v>
      </c>
      <c r="CG68" s="15">
        <v>2.3565466000000002</v>
      </c>
      <c r="CH68" s="15">
        <v>0.44014332</v>
      </c>
      <c r="CI68" s="15">
        <v>2.4201157000000002</v>
      </c>
      <c r="CJ68" s="15">
        <v>2.6454021999999999</v>
      </c>
      <c r="CK68" s="15">
        <v>1.5318408999999999</v>
      </c>
      <c r="CL68" s="15">
        <v>1.7261502</v>
      </c>
      <c r="CM68" s="14">
        <v>3.162118</v>
      </c>
      <c r="CN68" s="14">
        <v>1.7634102</v>
      </c>
      <c r="CO68" s="14">
        <v>3.1641731000000002</v>
      </c>
      <c r="CP68" s="14">
        <v>2.1842535000000001</v>
      </c>
      <c r="CQ68" s="14">
        <v>1.9662803</v>
      </c>
      <c r="CR68" s="14" t="s">
        <v>1363</v>
      </c>
      <c r="CS68" s="14" t="s">
        <v>1129</v>
      </c>
      <c r="CT68" s="14" t="s">
        <v>145</v>
      </c>
      <c r="CU68" s="14"/>
      <c r="CV68" s="14">
        <f t="shared" si="0"/>
        <v>1.7836689885286368</v>
      </c>
      <c r="CX68" s="14">
        <f t="shared" si="0"/>
        <v>16.547650000000001</v>
      </c>
      <c r="CZ68" s="14">
        <f t="shared" si="0"/>
        <v>2.1617671285141502</v>
      </c>
      <c r="DB68" s="14">
        <f t="shared" si="0"/>
        <v>2.5355598075295664</v>
      </c>
      <c r="DD68" s="14">
        <f t="shared" si="1"/>
        <v>3.1830444983454309</v>
      </c>
      <c r="DF68" s="14">
        <f t="shared" si="2"/>
        <v>1.7097772176411592</v>
      </c>
      <c r="DH68" s="14">
        <f t="shared" si="3"/>
        <v>1.0940746401111909</v>
      </c>
      <c r="DJ68" s="14">
        <f t="shared" si="4"/>
        <v>0.88850876940597101</v>
      </c>
      <c r="DL68" s="14">
        <f t="shared" si="5"/>
        <v>1.8204697466853237</v>
      </c>
      <c r="DN68" s="14">
        <f t="shared" si="6"/>
        <v>1.1961870868461182</v>
      </c>
      <c r="DP68" s="14">
        <f t="shared" si="7"/>
        <v>1.2438792480088374</v>
      </c>
      <c r="DR68" s="14">
        <f t="shared" si="8"/>
        <v>3.4547882998664194</v>
      </c>
      <c r="DT68" s="14">
        <f t="shared" si="9"/>
        <v>2.8633083552477827</v>
      </c>
      <c r="DV68" s="14">
        <f t="shared" si="10"/>
        <v>0.18677471517007133</v>
      </c>
      <c r="DX68" s="14">
        <f t="shared" si="11"/>
        <v>1.093089144457019</v>
      </c>
      <c r="DZ68" s="14">
        <f t="shared" si="12"/>
        <v>1.1268469199379649</v>
      </c>
      <c r="EA68" s="8">
        <f t="shared" si="13"/>
        <v>2.6805871603934781</v>
      </c>
      <c r="EB68" s="38">
        <f t="shared" si="14"/>
        <v>-0.22356386745918733</v>
      </c>
      <c r="EC68" s="14" t="s">
        <v>145</v>
      </c>
      <c r="ED68" s="34">
        <v>1.9662803</v>
      </c>
      <c r="EE68" s="14" t="s">
        <v>1363</v>
      </c>
      <c r="EF68" s="14" t="s">
        <v>1129</v>
      </c>
    </row>
    <row r="69" spans="1:136">
      <c r="A69" s="14" t="s">
        <v>1027</v>
      </c>
      <c r="B69" s="14">
        <v>7.7260719999999996E-3</v>
      </c>
      <c r="C69" s="14">
        <v>2.0261307</v>
      </c>
      <c r="D69" s="14" t="s">
        <v>1363</v>
      </c>
      <c r="E69" s="14">
        <v>1.6515892000000001</v>
      </c>
      <c r="F69" s="14">
        <v>0</v>
      </c>
      <c r="G69" s="14">
        <v>4.5490279999999998</v>
      </c>
      <c r="H69" s="14">
        <v>3.5800073000000001</v>
      </c>
      <c r="I69" s="14">
        <v>5.689578</v>
      </c>
      <c r="J69" s="14">
        <v>1.8309222000000001</v>
      </c>
      <c r="K69" s="14">
        <v>0</v>
      </c>
      <c r="L69" s="14">
        <v>1.5096860999999999</v>
      </c>
      <c r="M69" s="14">
        <v>0</v>
      </c>
      <c r="N69" s="14">
        <v>3.1390505000000002</v>
      </c>
      <c r="O69" s="14">
        <v>2.3827387999999998</v>
      </c>
      <c r="P69" s="14">
        <v>1.5756907</v>
      </c>
      <c r="Q69" s="14">
        <v>1.6798736999999999</v>
      </c>
      <c r="R69" s="14">
        <v>1.9340293</v>
      </c>
      <c r="S69" s="14">
        <v>0</v>
      </c>
      <c r="T69" s="14">
        <v>2.7376018000000002</v>
      </c>
      <c r="U69" s="14">
        <v>1.764813</v>
      </c>
      <c r="V69" s="14">
        <v>1.0269003999999999</v>
      </c>
      <c r="W69" s="14">
        <v>0</v>
      </c>
      <c r="X69" s="14">
        <v>0</v>
      </c>
      <c r="Y69" s="14">
        <v>3.8203722999999998</v>
      </c>
      <c r="Z69" s="14">
        <v>0</v>
      </c>
      <c r="AA69" s="14">
        <v>0.87999815000000003</v>
      </c>
      <c r="AB69" s="14">
        <v>4.1344279999999998</v>
      </c>
      <c r="AC69" s="14">
        <v>1.5240368</v>
      </c>
      <c r="AD69" s="14">
        <v>1.3354280000000001</v>
      </c>
      <c r="AE69" s="14">
        <v>0</v>
      </c>
      <c r="AF69" s="14">
        <v>1.844759</v>
      </c>
      <c r="AG69" s="14">
        <v>6.1350470000000001</v>
      </c>
      <c r="AH69" s="14">
        <v>9.8910560000000007</v>
      </c>
      <c r="AI69" s="14">
        <v>1.311744</v>
      </c>
      <c r="AJ69" s="14">
        <v>0.98659580000000002</v>
      </c>
      <c r="AK69" s="14">
        <v>0.90831930000000005</v>
      </c>
      <c r="AL69" s="14">
        <v>1.7543394999999999</v>
      </c>
      <c r="AM69" s="14">
        <v>0</v>
      </c>
      <c r="AN69" s="14">
        <v>1.6934582</v>
      </c>
      <c r="AO69" s="14">
        <v>0</v>
      </c>
      <c r="AP69" s="14">
        <v>0</v>
      </c>
      <c r="AQ69" s="14">
        <v>2.4426146000000002</v>
      </c>
      <c r="AR69" s="14">
        <v>2.4255662</v>
      </c>
      <c r="AS69" s="14">
        <v>0</v>
      </c>
      <c r="AT69" s="14">
        <v>0.34532863000000003</v>
      </c>
      <c r="AU69" s="14">
        <v>1.6726397</v>
      </c>
      <c r="AV69" s="14">
        <v>3.1522834</v>
      </c>
      <c r="AW69" s="14">
        <v>0</v>
      </c>
      <c r="AX69" s="14">
        <v>3.2076414</v>
      </c>
      <c r="AY69" s="14">
        <v>2.0633170000000001</v>
      </c>
      <c r="AZ69" s="14">
        <v>1.2205258999999999</v>
      </c>
      <c r="BA69" s="14">
        <v>0</v>
      </c>
      <c r="BB69" s="14">
        <v>1.0690275</v>
      </c>
      <c r="BC69" s="14">
        <v>1.2747557</v>
      </c>
      <c r="BD69" s="14">
        <v>4.6404889999999996</v>
      </c>
      <c r="BE69" s="14">
        <v>2.4719422</v>
      </c>
      <c r="BF69" s="14"/>
      <c r="BG69" s="15">
        <v>2.6246374000000001</v>
      </c>
      <c r="BH69" s="15">
        <v>3.2770389999999998</v>
      </c>
      <c r="BI69" s="15">
        <v>0.1</v>
      </c>
      <c r="BJ69" s="15">
        <v>2.7375124</v>
      </c>
      <c r="BK69" s="15">
        <v>0.1</v>
      </c>
      <c r="BL69" s="15">
        <v>1.0511317</v>
      </c>
      <c r="BM69" s="15">
        <v>0.1</v>
      </c>
      <c r="BN69" s="15">
        <v>0.25700504000000002</v>
      </c>
      <c r="BO69" s="15">
        <v>0.1</v>
      </c>
      <c r="BP69" s="15">
        <v>2.229746</v>
      </c>
      <c r="BQ69" s="15">
        <v>2.9358512999999999</v>
      </c>
      <c r="BR69" s="15">
        <v>1.6732172000000001</v>
      </c>
      <c r="BS69" s="15">
        <v>0.58015424000000004</v>
      </c>
      <c r="BT69" s="15">
        <v>0.1</v>
      </c>
      <c r="BU69" s="15">
        <v>1.0026168</v>
      </c>
      <c r="BV69" s="15">
        <v>2.6725018</v>
      </c>
      <c r="BW69" s="15">
        <v>0.1</v>
      </c>
      <c r="BX69" s="15">
        <v>0.57814989999999999</v>
      </c>
      <c r="BY69" s="15">
        <v>2.5717013</v>
      </c>
      <c r="BZ69" s="15">
        <v>3.2044125000000001</v>
      </c>
      <c r="CA69" s="15">
        <v>0.36490820000000002</v>
      </c>
      <c r="CB69" s="15">
        <v>4.0851154000000003</v>
      </c>
      <c r="CC69" s="15">
        <v>0.1</v>
      </c>
      <c r="CD69" s="15">
        <v>0.1</v>
      </c>
      <c r="CE69" s="15">
        <v>0.1</v>
      </c>
      <c r="CF69" s="15">
        <v>0.1</v>
      </c>
      <c r="CG69" s="15">
        <v>0.1</v>
      </c>
      <c r="CH69" s="15">
        <v>2.184415</v>
      </c>
      <c r="CI69" s="15">
        <v>0.1</v>
      </c>
      <c r="CJ69" s="15">
        <v>2.1881719999999998</v>
      </c>
      <c r="CK69" s="15">
        <v>1.9006174</v>
      </c>
      <c r="CL69" s="15">
        <v>2.1417047999999999</v>
      </c>
      <c r="CM69" s="14">
        <v>0.87185970000000002</v>
      </c>
      <c r="CN69" s="14">
        <v>1.5628105000000001</v>
      </c>
      <c r="CO69" s="14">
        <v>3.1407349999999998</v>
      </c>
      <c r="CP69" s="14">
        <v>1.548624</v>
      </c>
      <c r="CQ69" s="14">
        <v>2.0261307</v>
      </c>
      <c r="CR69" s="14" t="s">
        <v>1363</v>
      </c>
      <c r="CS69" s="14" t="s">
        <v>1028</v>
      </c>
      <c r="CT69" s="14" t="s">
        <v>1029</v>
      </c>
      <c r="CU69" s="14"/>
      <c r="CV69" s="14">
        <f t="shared" si="0"/>
        <v>1.248568278422002</v>
      </c>
      <c r="CX69" s="14">
        <f t="shared" si="0"/>
        <v>27.375124</v>
      </c>
      <c r="CZ69" s="14">
        <f t="shared" si="0"/>
        <v>10.511317</v>
      </c>
      <c r="DB69" s="14">
        <f t="shared" si="0"/>
        <v>2.5700504</v>
      </c>
      <c r="DD69" s="14">
        <f t="shared" si="1"/>
        <v>22.297459999999997</v>
      </c>
      <c r="DF69" s="14">
        <f t="shared" si="2"/>
        <v>0.56992573159274118</v>
      </c>
      <c r="DH69" s="14">
        <f t="shared" si="3"/>
        <v>0.17236795511483291</v>
      </c>
      <c r="DJ69" s="14">
        <f t="shared" si="4"/>
        <v>2.6655266498626395</v>
      </c>
      <c r="DL69" s="14">
        <f t="shared" si="5"/>
        <v>5.7814989999999993</v>
      </c>
      <c r="DN69" s="14">
        <f t="shared" si="6"/>
        <v>1.2460282615247735</v>
      </c>
      <c r="DP69" s="14">
        <f t="shared" si="7"/>
        <v>11.194912583493602</v>
      </c>
      <c r="DR69" s="14">
        <f t="shared" si="8"/>
        <v>1</v>
      </c>
      <c r="DT69" s="14">
        <f t="shared" si="9"/>
        <v>1</v>
      </c>
      <c r="DV69" s="14">
        <f t="shared" si="10"/>
        <v>21.844149999999999</v>
      </c>
      <c r="DX69" s="14">
        <f t="shared" si="11"/>
        <v>21.881719999999998</v>
      </c>
      <c r="DZ69" s="14">
        <f t="shared" si="12"/>
        <v>1.1268468867011319</v>
      </c>
      <c r="EA69" s="8">
        <f t="shared" si="13"/>
        <v>8.2803435466694832</v>
      </c>
      <c r="EB69" s="38">
        <f t="shared" si="14"/>
        <v>-0.18668967637494321</v>
      </c>
      <c r="EC69" s="14" t="s">
        <v>1029</v>
      </c>
      <c r="ED69" s="34">
        <v>2.0261307</v>
      </c>
      <c r="EE69" s="14" t="s">
        <v>1363</v>
      </c>
      <c r="EF69" s="14" t="s">
        <v>1028</v>
      </c>
    </row>
    <row r="70" spans="1:136">
      <c r="A70" s="14" t="s">
        <v>476</v>
      </c>
      <c r="B70" s="14">
        <v>8.5373559999999994E-3</v>
      </c>
      <c r="C70" s="14">
        <v>2.2909722000000001</v>
      </c>
      <c r="D70" s="14" t="s">
        <v>1364</v>
      </c>
      <c r="E70" s="14">
        <v>3.4527909999999999</v>
      </c>
      <c r="F70" s="14">
        <v>0.85568540000000004</v>
      </c>
      <c r="G70" s="14">
        <v>3.4808349999999999</v>
      </c>
      <c r="H70" s="14">
        <v>7.4843169999999999</v>
      </c>
      <c r="I70" s="14">
        <v>6.0416803000000003</v>
      </c>
      <c r="J70" s="14">
        <v>1.7012011</v>
      </c>
      <c r="K70" s="14">
        <v>4.7253249999999998</v>
      </c>
      <c r="L70" s="14">
        <v>1.7534057000000001</v>
      </c>
      <c r="M70" s="14">
        <v>2.8096467999999999</v>
      </c>
      <c r="N70" s="14">
        <v>3.7916427000000001</v>
      </c>
      <c r="O70" s="14">
        <v>3.6898686999999999</v>
      </c>
      <c r="P70" s="14">
        <v>0.36601317</v>
      </c>
      <c r="Q70" s="14">
        <v>3.3168153999999999</v>
      </c>
      <c r="R70" s="14">
        <v>3.4143056999999999</v>
      </c>
      <c r="S70" s="14">
        <v>4.1569140000000004</v>
      </c>
      <c r="T70" s="14">
        <v>2.5436423000000001</v>
      </c>
      <c r="U70" s="14">
        <v>3.4845229999999998</v>
      </c>
      <c r="V70" s="14">
        <v>1.4312164000000001</v>
      </c>
      <c r="W70" s="14">
        <v>2.5152977000000001</v>
      </c>
      <c r="X70" s="14">
        <v>0</v>
      </c>
      <c r="Y70" s="14">
        <v>3.5496984</v>
      </c>
      <c r="Z70" s="14">
        <v>2.5755170000000001</v>
      </c>
      <c r="AA70" s="14">
        <v>2.2485377999999998</v>
      </c>
      <c r="AB70" s="14">
        <v>5.7622540000000004</v>
      </c>
      <c r="AC70" s="14">
        <v>4.9562049999999997</v>
      </c>
      <c r="AD70" s="14">
        <v>1.6544167999999999</v>
      </c>
      <c r="AE70" s="14">
        <v>1.5537863999999999</v>
      </c>
      <c r="AF70" s="14">
        <v>3.1424387</v>
      </c>
      <c r="AG70" s="14">
        <v>2.8501886999999999</v>
      </c>
      <c r="AH70" s="14">
        <v>0</v>
      </c>
      <c r="AI70" s="14">
        <v>1.5235082</v>
      </c>
      <c r="AJ70" s="14">
        <v>3.2084336000000002</v>
      </c>
      <c r="AK70" s="14">
        <v>2.1099117000000001</v>
      </c>
      <c r="AL70" s="14">
        <v>4.0751103999999998</v>
      </c>
      <c r="AM70" s="14">
        <v>0</v>
      </c>
      <c r="AN70" s="14">
        <v>2.7535837000000001</v>
      </c>
      <c r="AO70" s="14">
        <v>7.1178702999999999</v>
      </c>
      <c r="AP70" s="14">
        <v>3.9769502000000001</v>
      </c>
      <c r="AQ70" s="14">
        <v>4.034764</v>
      </c>
      <c r="AR70" s="14">
        <v>3.0049524000000001</v>
      </c>
      <c r="AS70" s="14">
        <v>1.2269288</v>
      </c>
      <c r="AT70" s="14">
        <v>2.8877579999999998</v>
      </c>
      <c r="AU70" s="14">
        <v>1.5541328999999999</v>
      </c>
      <c r="AV70" s="14">
        <v>2.9289436000000002</v>
      </c>
      <c r="AW70" s="14">
        <v>1.5795182000000001</v>
      </c>
      <c r="AX70" s="14">
        <v>0</v>
      </c>
      <c r="AY70" s="14">
        <v>2.6360545000000002</v>
      </c>
      <c r="AZ70" s="14">
        <v>3.0241370000000001</v>
      </c>
      <c r="BA70" s="14">
        <v>0.85565690000000005</v>
      </c>
      <c r="BB70" s="14">
        <v>4.2214684</v>
      </c>
      <c r="BC70" s="14">
        <v>6.2183045999999997</v>
      </c>
      <c r="BD70" s="14">
        <v>3.2337820000000002</v>
      </c>
      <c r="BE70" s="14">
        <v>3.2155263000000001</v>
      </c>
      <c r="BF70" s="14"/>
      <c r="BG70" s="15">
        <v>2.2862637000000001</v>
      </c>
      <c r="BH70" s="15">
        <v>1.5224301</v>
      </c>
      <c r="BI70" s="15">
        <v>4.1261377000000001</v>
      </c>
      <c r="BJ70" s="15">
        <v>1.9076693</v>
      </c>
      <c r="BK70" s="15">
        <v>4.5178722999999996</v>
      </c>
      <c r="BL70" s="15">
        <v>1.9533176000000001</v>
      </c>
      <c r="BM70" s="15">
        <v>1.1301466</v>
      </c>
      <c r="BN70" s="15">
        <v>3.1043503000000001</v>
      </c>
      <c r="BO70" s="15">
        <v>3.3473639999999998</v>
      </c>
      <c r="BP70" s="15">
        <v>2.9596689</v>
      </c>
      <c r="BQ70" s="15">
        <v>3.1824865</v>
      </c>
      <c r="BR70" s="15">
        <v>1.5546694000000001</v>
      </c>
      <c r="BS70" s="15">
        <v>3.2343012999999998</v>
      </c>
      <c r="BT70" s="15">
        <v>3.8703077000000001</v>
      </c>
      <c r="BU70" s="15">
        <v>2.0960576999999998</v>
      </c>
      <c r="BV70" s="15">
        <v>1.6554363000000001</v>
      </c>
      <c r="BW70" s="15">
        <v>1.3770492999999999</v>
      </c>
      <c r="BX70" s="15">
        <v>1.6115636</v>
      </c>
      <c r="BY70" s="15">
        <v>3.1859940999999998</v>
      </c>
      <c r="BZ70" s="15">
        <v>1.7864275000000001</v>
      </c>
      <c r="CA70" s="15">
        <v>4.2381796999999999</v>
      </c>
      <c r="CB70" s="15">
        <v>2.8467631</v>
      </c>
      <c r="CC70" s="15">
        <v>2.9348019999999999</v>
      </c>
      <c r="CD70" s="15">
        <v>3.0417360000000002</v>
      </c>
      <c r="CE70" s="15">
        <v>5.8256883999999998</v>
      </c>
      <c r="CF70" s="15">
        <v>2.5021114</v>
      </c>
      <c r="CG70" s="15">
        <v>3.1048083000000002</v>
      </c>
      <c r="CH70" s="15">
        <v>2.0296487999999999</v>
      </c>
      <c r="CI70" s="15">
        <v>3.7199887999999999</v>
      </c>
      <c r="CJ70" s="15">
        <v>1.0165698999999999</v>
      </c>
      <c r="CK70" s="15">
        <v>6.1808540000000001</v>
      </c>
      <c r="CL70" s="15">
        <v>1.9899646</v>
      </c>
      <c r="CM70" s="14">
        <v>4.8605293999999999</v>
      </c>
      <c r="CN70" s="14">
        <v>4.3562554999999996</v>
      </c>
      <c r="CO70" s="14">
        <v>0</v>
      </c>
      <c r="CP70" s="14">
        <v>2.5180813999999998</v>
      </c>
      <c r="CQ70" s="14">
        <v>2.2909722000000001</v>
      </c>
      <c r="CR70" s="14" t="s">
        <v>1364</v>
      </c>
      <c r="CS70" s="14" t="s">
        <v>477</v>
      </c>
      <c r="CT70" s="14" t="s">
        <v>478</v>
      </c>
      <c r="CU70" s="14"/>
      <c r="CV70" s="14">
        <f t="shared" si="0"/>
        <v>0.6659031064526808</v>
      </c>
      <c r="CX70" s="14">
        <f t="shared" si="0"/>
        <v>0.46233776928966763</v>
      </c>
      <c r="CZ70" s="14">
        <f t="shared" si="0"/>
        <v>0.43235343327433146</v>
      </c>
      <c r="DB70" s="14">
        <f t="shared" si="0"/>
        <v>2.7468562928030753</v>
      </c>
      <c r="DD70" s="14">
        <f t="shared" si="1"/>
        <v>0.88417898382129945</v>
      </c>
      <c r="DF70" s="14">
        <f t="shared" si="2"/>
        <v>0.48850777528828482</v>
      </c>
      <c r="DH70" s="14">
        <f t="shared" si="3"/>
        <v>1.1966441407298696</v>
      </c>
      <c r="DJ70" s="14">
        <f t="shared" si="4"/>
        <v>0.7897856533243337</v>
      </c>
      <c r="DL70" s="14">
        <f t="shared" si="5"/>
        <v>1.1703020363904184</v>
      </c>
      <c r="DN70" s="14">
        <f t="shared" si="6"/>
        <v>0.56071274582711883</v>
      </c>
      <c r="DP70" s="14">
        <f t="shared" si="7"/>
        <v>0.67169476084272695</v>
      </c>
      <c r="DR70" s="14">
        <f t="shared" si="8"/>
        <v>1.0364365296193747</v>
      </c>
      <c r="DT70" s="14">
        <f t="shared" si="9"/>
        <v>0.42949626348020947</v>
      </c>
      <c r="DV70" s="14">
        <f t="shared" si="10"/>
        <v>0.65371147068886659</v>
      </c>
      <c r="DX70" s="14">
        <f t="shared" si="11"/>
        <v>0.27327230124993923</v>
      </c>
      <c r="DZ70" s="14">
        <f t="shared" si="12"/>
        <v>0.32195625394160743</v>
      </c>
      <c r="EA70" s="8">
        <f t="shared" si="13"/>
        <v>0.79900934481398755</v>
      </c>
      <c r="EB70" s="38">
        <f t="shared" si="14"/>
        <v>0.1982840709838414</v>
      </c>
      <c r="EC70" s="14" t="s">
        <v>478</v>
      </c>
      <c r="ED70" s="34">
        <v>2.2909722000000001</v>
      </c>
      <c r="EE70" s="14" t="s">
        <v>1364</v>
      </c>
      <c r="EF70" s="14" t="s">
        <v>477</v>
      </c>
    </row>
    <row r="71" spans="1:136">
      <c r="A71" s="14" t="s">
        <v>658</v>
      </c>
      <c r="B71" s="14">
        <v>6.1488560000000003E-3</v>
      </c>
      <c r="C71" s="14">
        <v>3.2854066</v>
      </c>
      <c r="D71" s="14" t="s">
        <v>1363</v>
      </c>
      <c r="E71" s="14">
        <v>0</v>
      </c>
      <c r="F71" s="14">
        <v>0</v>
      </c>
      <c r="G71" s="14">
        <v>3.5344962999999998</v>
      </c>
      <c r="H71" s="14">
        <v>4.7286999999999999</v>
      </c>
      <c r="I71" s="14">
        <v>2.1471871999999999</v>
      </c>
      <c r="J71" s="14">
        <v>2.4183981000000001</v>
      </c>
      <c r="K71" s="14">
        <v>0</v>
      </c>
      <c r="L71" s="14">
        <v>1.994089</v>
      </c>
      <c r="M71" s="14">
        <v>0</v>
      </c>
      <c r="N71" s="14">
        <v>4.9755079999999996</v>
      </c>
      <c r="O71" s="14">
        <v>0.52454540000000005</v>
      </c>
      <c r="P71" s="14">
        <v>2.0812721000000001</v>
      </c>
      <c r="Q71" s="14">
        <v>0.55472089999999996</v>
      </c>
      <c r="R71" s="14">
        <v>3.0655060000000001</v>
      </c>
      <c r="S71" s="14">
        <v>3.9395980000000002</v>
      </c>
      <c r="T71" s="14">
        <v>1.8079989000000001</v>
      </c>
      <c r="U71" s="14">
        <v>2.3310765999999998</v>
      </c>
      <c r="V71" s="14">
        <v>3.3909875999999999</v>
      </c>
      <c r="W71" s="14">
        <v>0</v>
      </c>
      <c r="X71" s="14">
        <v>0</v>
      </c>
      <c r="Y71" s="14">
        <v>0</v>
      </c>
      <c r="Z71" s="14">
        <v>4.184355</v>
      </c>
      <c r="AA71" s="14">
        <v>2.3247144</v>
      </c>
      <c r="AB71" s="14">
        <v>1.8203381000000001</v>
      </c>
      <c r="AC71" s="14">
        <v>3.3550740000000001</v>
      </c>
      <c r="AD71" s="14">
        <v>1.1759451999999999</v>
      </c>
      <c r="AE71" s="14">
        <v>2.2088358000000001</v>
      </c>
      <c r="AF71" s="14">
        <v>1.8275058</v>
      </c>
      <c r="AG71" s="14">
        <v>0</v>
      </c>
      <c r="AH71" s="14">
        <v>1.8663905000000001</v>
      </c>
      <c r="AI71" s="14">
        <v>0.86631720000000001</v>
      </c>
      <c r="AJ71" s="14">
        <v>3.2578955000000001</v>
      </c>
      <c r="AK71" s="14">
        <v>1.1997656999999999</v>
      </c>
      <c r="AL71" s="14">
        <v>0</v>
      </c>
      <c r="AM71" s="14">
        <v>0</v>
      </c>
      <c r="AN71" s="14">
        <v>2.2368269999999999</v>
      </c>
      <c r="AO71" s="14">
        <v>1.6864402000000001</v>
      </c>
      <c r="AP71" s="14">
        <v>4.711303</v>
      </c>
      <c r="AQ71" s="14">
        <v>0.71696883</v>
      </c>
      <c r="AR71" s="14">
        <v>1.8689074999999999</v>
      </c>
      <c r="AS71" s="14">
        <v>0.87209046000000001</v>
      </c>
      <c r="AT71" s="14">
        <v>2.7367914</v>
      </c>
      <c r="AU71" s="14">
        <v>1.6569963999999999</v>
      </c>
      <c r="AV71" s="14">
        <v>1.3879119</v>
      </c>
      <c r="AW71" s="14">
        <v>4.4908314000000003</v>
      </c>
      <c r="AX71" s="14">
        <v>2.1184278000000001</v>
      </c>
      <c r="AY71" s="14">
        <v>3.4066996999999999</v>
      </c>
      <c r="AZ71" s="14">
        <v>2.9556043000000001</v>
      </c>
      <c r="BA71" s="14">
        <v>0.81092476999999996</v>
      </c>
      <c r="BB71" s="14">
        <v>1.4120393</v>
      </c>
      <c r="BC71" s="14">
        <v>2.9466114000000001</v>
      </c>
      <c r="BD71" s="14">
        <v>3.0647259</v>
      </c>
      <c r="BE71" s="14">
        <v>2.9385880000000002</v>
      </c>
      <c r="BF71" s="14"/>
      <c r="BG71" s="15">
        <v>2.1667420000000002</v>
      </c>
      <c r="BH71" s="15">
        <v>1.6231952000000001</v>
      </c>
      <c r="BI71" s="15">
        <v>0.1</v>
      </c>
      <c r="BJ71" s="15">
        <v>3.6158798000000001</v>
      </c>
      <c r="BK71" s="15">
        <v>2.1408431999999999</v>
      </c>
      <c r="BL71" s="15">
        <v>1.3884014</v>
      </c>
      <c r="BM71" s="15">
        <v>0.1</v>
      </c>
      <c r="BN71" s="15">
        <v>2.7157483</v>
      </c>
      <c r="BO71" s="15">
        <v>0.1</v>
      </c>
      <c r="BP71" s="15">
        <v>3.3659313000000002</v>
      </c>
      <c r="BQ71" s="15">
        <v>2.5852390000000001</v>
      </c>
      <c r="BR71" s="15">
        <v>2.2100909999999998</v>
      </c>
      <c r="BS71" s="15">
        <v>0.38315225000000003</v>
      </c>
      <c r="BT71" s="15">
        <v>2.3579840000000001</v>
      </c>
      <c r="BU71" s="15">
        <v>0.66215986000000004</v>
      </c>
      <c r="BV71" s="15">
        <v>2.3533396999999998</v>
      </c>
      <c r="BW71" s="15">
        <v>0.48939739999999998</v>
      </c>
      <c r="BX71" s="15">
        <v>1.5273140000000001</v>
      </c>
      <c r="BY71" s="15">
        <v>2.2645772000000002</v>
      </c>
      <c r="BZ71" s="15">
        <v>3.3860725999999999</v>
      </c>
      <c r="CA71" s="15">
        <v>1.9279752999999999</v>
      </c>
      <c r="CB71" s="15">
        <v>1.3489698000000001</v>
      </c>
      <c r="CC71" s="15">
        <v>0.1</v>
      </c>
      <c r="CD71" s="15">
        <v>4.3240794999999999</v>
      </c>
      <c r="CE71" s="15">
        <v>0.1</v>
      </c>
      <c r="CF71" s="15">
        <v>0.1</v>
      </c>
      <c r="CG71" s="15">
        <v>1.1034354</v>
      </c>
      <c r="CH71" s="15">
        <v>2.1639852999999998</v>
      </c>
      <c r="CI71" s="15">
        <v>1.322068</v>
      </c>
      <c r="CJ71" s="15">
        <v>2.8902763999999999</v>
      </c>
      <c r="CK71" s="15">
        <v>1.2552279</v>
      </c>
      <c r="CL71" s="15">
        <v>8.4866980000000005</v>
      </c>
      <c r="CM71" s="14">
        <v>1.7274113</v>
      </c>
      <c r="CN71" s="14">
        <v>0.82570370000000004</v>
      </c>
      <c r="CO71" s="14">
        <v>0</v>
      </c>
      <c r="CP71" s="14">
        <v>2.0455207999999998</v>
      </c>
      <c r="CQ71" s="14">
        <v>3.2854066</v>
      </c>
      <c r="CR71" s="14" t="s">
        <v>1363</v>
      </c>
      <c r="CS71" s="14" t="s">
        <v>659</v>
      </c>
      <c r="CT71" s="14" t="s">
        <v>660</v>
      </c>
      <c r="CU71" s="14"/>
      <c r="CV71" s="14">
        <f t="shared" si="0"/>
        <v>0.7491409683294088</v>
      </c>
      <c r="CX71" s="14">
        <f t="shared" si="0"/>
        <v>36.158797999999997</v>
      </c>
      <c r="CZ71" s="14">
        <f t="shared" si="0"/>
        <v>0.64853016792635731</v>
      </c>
      <c r="DB71" s="14">
        <f t="shared" si="0"/>
        <v>27.157482999999999</v>
      </c>
      <c r="DD71" s="14">
        <f t="shared" si="1"/>
        <v>33.659312999999997</v>
      </c>
      <c r="DF71" s="14">
        <f t="shared" si="2"/>
        <v>0.85488846485760106</v>
      </c>
      <c r="DH71" s="14">
        <f t="shared" si="3"/>
        <v>6.1541697849875598</v>
      </c>
      <c r="DJ71" s="14">
        <f t="shared" si="4"/>
        <v>3.5540355768469563</v>
      </c>
      <c r="DL71" s="14">
        <f t="shared" si="5"/>
        <v>3.120805300559423</v>
      </c>
      <c r="DN71" s="14">
        <f t="shared" si="6"/>
        <v>1.4952339006150903</v>
      </c>
      <c r="DP71" s="14">
        <f t="shared" si="7"/>
        <v>0.69968209654968094</v>
      </c>
      <c r="DR71" s="14">
        <f t="shared" si="8"/>
        <v>43.240794999999999</v>
      </c>
      <c r="DT71" s="14">
        <f t="shared" si="9"/>
        <v>1</v>
      </c>
      <c r="DV71" s="14">
        <f t="shared" si="10"/>
        <v>1.9611345621139216</v>
      </c>
      <c r="DX71" s="14">
        <f t="shared" si="11"/>
        <v>2.1861783206310115</v>
      </c>
      <c r="DZ71" s="14">
        <f t="shared" si="12"/>
        <v>6.7610813940639787</v>
      </c>
      <c r="EA71" s="8">
        <f t="shared" si="13"/>
        <v>10.587579346092561</v>
      </c>
      <c r="EB71" s="38">
        <f t="shared" si="14"/>
        <v>0.17554344325337234</v>
      </c>
      <c r="EC71" s="14" t="s">
        <v>660</v>
      </c>
      <c r="ED71" s="34">
        <v>3.2854066</v>
      </c>
      <c r="EE71" s="14" t="s">
        <v>1363</v>
      </c>
      <c r="EF71" s="14" t="s">
        <v>659</v>
      </c>
    </row>
    <row r="72" spans="1:136">
      <c r="A72" s="14" t="s">
        <v>793</v>
      </c>
      <c r="B72" s="14">
        <v>9.3896429999999996E-3</v>
      </c>
      <c r="C72" s="14">
        <v>3.8045532999999998</v>
      </c>
      <c r="D72" s="14" t="s">
        <v>1364</v>
      </c>
      <c r="E72" s="14">
        <v>1.3585653</v>
      </c>
      <c r="F72" s="14">
        <v>0</v>
      </c>
      <c r="G72" s="14">
        <v>5.2827419999999998</v>
      </c>
      <c r="H72" s="14">
        <v>11.779379</v>
      </c>
      <c r="I72" s="14">
        <v>2.005773</v>
      </c>
      <c r="J72" s="14">
        <v>3.0121623999999998</v>
      </c>
      <c r="K72" s="14">
        <v>1.5212190000000001</v>
      </c>
      <c r="L72" s="14">
        <v>0</v>
      </c>
      <c r="M72" s="14">
        <v>0</v>
      </c>
      <c r="N72" s="14">
        <v>6.1970935000000003</v>
      </c>
      <c r="O72" s="14">
        <v>1.3066632</v>
      </c>
      <c r="P72" s="14">
        <v>0</v>
      </c>
      <c r="Q72" s="14">
        <v>2.7636633000000002</v>
      </c>
      <c r="R72" s="14">
        <v>1.9090741</v>
      </c>
      <c r="S72" s="14">
        <v>6.5424629999999997</v>
      </c>
      <c r="T72" s="14">
        <v>4.5037966000000003</v>
      </c>
      <c r="U72" s="14">
        <v>2.1775514999999999</v>
      </c>
      <c r="V72" s="14">
        <v>2.534125</v>
      </c>
      <c r="W72" s="14">
        <v>0</v>
      </c>
      <c r="X72" s="14">
        <v>0</v>
      </c>
      <c r="Y72" s="14">
        <v>7.1830043999999997</v>
      </c>
      <c r="Z72" s="14">
        <v>5.8631580000000003</v>
      </c>
      <c r="AA72" s="14">
        <v>5.0670859999999998</v>
      </c>
      <c r="AB72" s="14">
        <v>3.4009003999999998</v>
      </c>
      <c r="AC72" s="14">
        <v>2.5072863000000001</v>
      </c>
      <c r="AD72" s="14">
        <v>8.7879769999999997</v>
      </c>
      <c r="AE72" s="14">
        <v>2.7511486999999999</v>
      </c>
      <c r="AF72" s="14">
        <v>1.517463</v>
      </c>
      <c r="AG72" s="14">
        <v>18.504093000000001</v>
      </c>
      <c r="AH72" s="14">
        <v>8.1361910000000002</v>
      </c>
      <c r="AI72" s="14">
        <v>2.1580303000000001</v>
      </c>
      <c r="AJ72" s="14">
        <v>2.4346638</v>
      </c>
      <c r="AK72" s="14">
        <v>2.9886634000000001</v>
      </c>
      <c r="AL72" s="14">
        <v>0</v>
      </c>
      <c r="AM72" s="14">
        <v>0</v>
      </c>
      <c r="AN72" s="14">
        <v>5.5720239999999999</v>
      </c>
      <c r="AO72" s="14">
        <v>4.2009892000000004</v>
      </c>
      <c r="AP72" s="14">
        <v>4.6944165</v>
      </c>
      <c r="AQ72" s="14">
        <v>1.7859976</v>
      </c>
      <c r="AR72" s="14">
        <v>1.9952239000000001</v>
      </c>
      <c r="AS72" s="14">
        <v>3.2586173999999999</v>
      </c>
      <c r="AT72" s="14">
        <v>1.1362425</v>
      </c>
      <c r="AU72" s="14">
        <v>2.7517621999999999</v>
      </c>
      <c r="AV72" s="14">
        <v>0.86433579999999999</v>
      </c>
      <c r="AW72" s="14">
        <v>2.7967095</v>
      </c>
      <c r="AX72" s="14">
        <v>2.6385436000000002</v>
      </c>
      <c r="AY72" s="14">
        <v>0</v>
      </c>
      <c r="AZ72" s="14">
        <v>4.015924</v>
      </c>
      <c r="BA72" s="14">
        <v>2.0200455000000002</v>
      </c>
      <c r="BB72" s="14">
        <v>1.7587227000000001</v>
      </c>
      <c r="BC72" s="14">
        <v>3.1457679999999999</v>
      </c>
      <c r="BD72" s="14">
        <v>3.8171762999999999</v>
      </c>
      <c r="BE72" s="14">
        <v>6.9134640000000003</v>
      </c>
      <c r="BF72" s="14"/>
      <c r="BG72" s="15">
        <v>3.2384639000000002</v>
      </c>
      <c r="BH72" s="15">
        <v>0.67390720000000004</v>
      </c>
      <c r="BI72" s="15">
        <v>7.3057780000000001</v>
      </c>
      <c r="BJ72" s="15">
        <v>2.2518246</v>
      </c>
      <c r="BK72" s="15">
        <v>6.666156</v>
      </c>
      <c r="BL72" s="15">
        <v>4.3232030000000004</v>
      </c>
      <c r="BM72" s="15">
        <v>0.1</v>
      </c>
      <c r="BN72" s="15">
        <v>0.84562950000000003</v>
      </c>
      <c r="BO72" s="15">
        <v>5.9268736999999998</v>
      </c>
      <c r="BP72" s="15">
        <v>0.1</v>
      </c>
      <c r="BQ72" s="15">
        <v>2.4149745</v>
      </c>
      <c r="BR72" s="15">
        <v>2.7527121999999999</v>
      </c>
      <c r="BS72" s="15">
        <v>3.8177892999999998</v>
      </c>
      <c r="BT72" s="15">
        <v>0.97897184000000004</v>
      </c>
      <c r="BU72" s="15">
        <v>3.2989328000000002</v>
      </c>
      <c r="BV72" s="15">
        <v>2.1983483000000001</v>
      </c>
      <c r="BW72" s="15">
        <v>2.4382164</v>
      </c>
      <c r="BX72" s="15">
        <v>1.9022996000000001</v>
      </c>
      <c r="BY72" s="15">
        <v>4.2308630000000003</v>
      </c>
      <c r="BZ72" s="15">
        <v>1.0543549999999999</v>
      </c>
      <c r="CA72" s="15">
        <v>2.4013312</v>
      </c>
      <c r="CB72" s="15">
        <v>0.1</v>
      </c>
      <c r="CC72" s="15">
        <v>0.1</v>
      </c>
      <c r="CD72" s="15">
        <v>1.795242</v>
      </c>
      <c r="CE72" s="15">
        <v>0.1</v>
      </c>
      <c r="CF72" s="15">
        <v>2.9535079999999998</v>
      </c>
      <c r="CG72" s="15">
        <v>8.2461029999999997</v>
      </c>
      <c r="CH72" s="15">
        <v>2.6952862999999998</v>
      </c>
      <c r="CI72" s="15">
        <v>4.1166543999999998</v>
      </c>
      <c r="CJ72" s="15">
        <v>0.1</v>
      </c>
      <c r="CK72" s="15">
        <v>4.6902330000000001</v>
      </c>
      <c r="CL72" s="15">
        <v>3.52345</v>
      </c>
      <c r="CM72" s="14">
        <v>4.3030495999999996</v>
      </c>
      <c r="CN72" s="14">
        <v>1.5426453</v>
      </c>
      <c r="CO72" s="14">
        <v>2.5835078</v>
      </c>
      <c r="CP72" s="14">
        <v>0</v>
      </c>
      <c r="CQ72" s="14">
        <v>3.8045532999999998</v>
      </c>
      <c r="CR72" s="14" t="s">
        <v>1364</v>
      </c>
      <c r="CS72" s="14" t="s">
        <v>794</v>
      </c>
      <c r="CT72" s="14" t="s">
        <v>795</v>
      </c>
      <c r="CU72" s="14"/>
      <c r="CV72" s="14">
        <f t="shared" si="0"/>
        <v>0.20809470811145989</v>
      </c>
      <c r="CX72" s="14">
        <f t="shared" si="0"/>
        <v>0.30822516096163882</v>
      </c>
      <c r="CZ72" s="14">
        <f t="shared" si="0"/>
        <v>0.6485301274077595</v>
      </c>
      <c r="DB72" s="14">
        <f t="shared" si="0"/>
        <v>8.456294999999999</v>
      </c>
      <c r="DD72" s="14">
        <f t="shared" si="1"/>
        <v>1.6872301496824543E-2</v>
      </c>
      <c r="DF72" s="14">
        <f t="shared" si="2"/>
        <v>1.1398514559884587</v>
      </c>
      <c r="DH72" s="14">
        <f t="shared" si="3"/>
        <v>0.25642374763845666</v>
      </c>
      <c r="DJ72" s="14">
        <f t="shared" si="4"/>
        <v>0.66638165530380011</v>
      </c>
      <c r="DL72" s="14">
        <f t="shared" si="5"/>
        <v>0.78020129796518478</v>
      </c>
      <c r="DN72" s="14">
        <f t="shared" si="6"/>
        <v>0.2492056585145867</v>
      </c>
      <c r="DP72" s="14">
        <f t="shared" si="7"/>
        <v>4.1643568367412211E-2</v>
      </c>
      <c r="DR72" s="14">
        <f t="shared" si="8"/>
        <v>17.95242</v>
      </c>
      <c r="DT72" s="14">
        <f t="shared" si="9"/>
        <v>29.535079999999997</v>
      </c>
      <c r="DV72" s="14">
        <f t="shared" si="10"/>
        <v>0.32685576447444326</v>
      </c>
      <c r="DX72" s="14">
        <f t="shared" si="11"/>
        <v>2.4291570358687387E-2</v>
      </c>
      <c r="DZ72" s="14">
        <f t="shared" si="12"/>
        <v>0.75123133541553266</v>
      </c>
      <c r="EA72" s="8">
        <f t="shared" si="13"/>
        <v>3.8351002095002653</v>
      </c>
      <c r="EB72" s="38">
        <f t="shared" si="14"/>
        <v>0.43731646261422957</v>
      </c>
      <c r="EC72" s="14" t="s">
        <v>795</v>
      </c>
      <c r="ED72" s="34">
        <v>3.8045532999999998</v>
      </c>
      <c r="EE72" s="14" t="s">
        <v>1364</v>
      </c>
      <c r="EF72" s="14" t="s">
        <v>794</v>
      </c>
    </row>
    <row r="73" spans="1:136">
      <c r="A73" s="14" t="s">
        <v>1213</v>
      </c>
      <c r="B73" s="18">
        <v>3.4000000000000002E-4</v>
      </c>
      <c r="C73" s="14">
        <v>3.3945656</v>
      </c>
      <c r="D73" s="14" t="s">
        <v>1364</v>
      </c>
      <c r="E73" s="14">
        <v>0.83213985000000001</v>
      </c>
      <c r="F73" s="14">
        <v>0.92801005000000003</v>
      </c>
      <c r="G73" s="14">
        <v>4.5839819999999998</v>
      </c>
      <c r="H73" s="14">
        <v>1.8037578000000001</v>
      </c>
      <c r="I73" s="14">
        <v>2.6618873999999999</v>
      </c>
      <c r="J73" s="14">
        <v>0.92249539999999997</v>
      </c>
      <c r="K73" s="14">
        <v>0.93176749999999997</v>
      </c>
      <c r="L73" s="14">
        <v>4.1835374999999999</v>
      </c>
      <c r="M73" s="14">
        <v>0</v>
      </c>
      <c r="N73" s="14">
        <v>1.8979024</v>
      </c>
      <c r="O73" s="14">
        <v>2.4010474999999998</v>
      </c>
      <c r="P73" s="14">
        <v>0</v>
      </c>
      <c r="Q73" s="14">
        <v>1.6927817000000001</v>
      </c>
      <c r="R73" s="14">
        <v>1.1693340000000001</v>
      </c>
      <c r="S73" s="14">
        <v>4.0073480000000004</v>
      </c>
      <c r="T73" s="14">
        <v>7.586252</v>
      </c>
      <c r="U73" s="14">
        <v>0.88918673999999998</v>
      </c>
      <c r="V73" s="14">
        <v>2.3282794999999998</v>
      </c>
      <c r="W73" s="14">
        <v>1.8185979999999999</v>
      </c>
      <c r="X73" s="14">
        <v>0</v>
      </c>
      <c r="Y73" s="14">
        <v>2.1998443999999999</v>
      </c>
      <c r="Z73" s="14">
        <v>3.1922354999999998</v>
      </c>
      <c r="AA73" s="14">
        <v>0.44337997000000001</v>
      </c>
      <c r="AB73" s="14">
        <v>2.0830981999999998</v>
      </c>
      <c r="AC73" s="14">
        <v>3.0714945999999999</v>
      </c>
      <c r="AD73" s="14">
        <v>2.6913784000000001</v>
      </c>
      <c r="AE73" s="14">
        <v>1.6851163</v>
      </c>
      <c r="AF73" s="14">
        <v>1.0843780000000001</v>
      </c>
      <c r="AG73" s="14">
        <v>4.1214585000000001</v>
      </c>
      <c r="AH73" s="14">
        <v>6.4073944000000003</v>
      </c>
      <c r="AI73" s="14">
        <v>4.2959250000000004</v>
      </c>
      <c r="AJ73" s="14">
        <v>3.9767066999999998</v>
      </c>
      <c r="AK73" s="14">
        <v>0</v>
      </c>
      <c r="AL73" s="14">
        <v>0</v>
      </c>
      <c r="AM73" s="14">
        <v>0</v>
      </c>
      <c r="AN73" s="14">
        <v>3.412941</v>
      </c>
      <c r="AO73" s="14">
        <v>3.8597453000000002</v>
      </c>
      <c r="AP73" s="14">
        <v>5.7507890000000002</v>
      </c>
      <c r="AQ73" s="14">
        <v>1.3674351</v>
      </c>
      <c r="AR73" s="14">
        <v>2.0368366</v>
      </c>
      <c r="AS73" s="14">
        <v>0</v>
      </c>
      <c r="AT73" s="14">
        <v>1.2179371999999999</v>
      </c>
      <c r="AU73" s="14">
        <v>3.1602975999999998</v>
      </c>
      <c r="AV73" s="14">
        <v>2.1176699999999999</v>
      </c>
      <c r="AW73" s="14">
        <v>3.4260459999999999</v>
      </c>
      <c r="AX73" s="14">
        <v>1.6161441999999999</v>
      </c>
      <c r="AY73" s="14">
        <v>2.0791712000000002</v>
      </c>
      <c r="AZ73" s="14">
        <v>1.2299042</v>
      </c>
      <c r="BA73" s="14">
        <v>2.1652849000000001</v>
      </c>
      <c r="BB73" s="14">
        <v>3.2317255</v>
      </c>
      <c r="BC73" s="14">
        <v>0.64227540000000005</v>
      </c>
      <c r="BD73" s="14">
        <v>4.6761460000000001</v>
      </c>
      <c r="BE73" s="14">
        <v>1.2454681000000001</v>
      </c>
      <c r="BF73" s="14"/>
      <c r="BG73" s="15">
        <v>1.8183033</v>
      </c>
      <c r="BH73" s="15">
        <v>1.0319436</v>
      </c>
      <c r="BI73" s="15">
        <v>2.2374445999999999</v>
      </c>
      <c r="BJ73" s="15">
        <v>2.7585470000000001</v>
      </c>
      <c r="BK73" s="15">
        <v>5.3080454000000001</v>
      </c>
      <c r="BL73" s="15">
        <v>4.7664384999999996</v>
      </c>
      <c r="BM73" s="15">
        <v>2.4513387999999998</v>
      </c>
      <c r="BN73" s="15">
        <v>0.51795964999999999</v>
      </c>
      <c r="BO73" s="15">
        <v>6.3530100000000003</v>
      </c>
      <c r="BP73" s="15">
        <v>2.5678618000000002</v>
      </c>
      <c r="BQ73" s="15">
        <v>3.6980124000000001</v>
      </c>
      <c r="BR73" s="15">
        <v>2.5291109999999999</v>
      </c>
      <c r="BS73" s="15">
        <v>2.3384483</v>
      </c>
      <c r="BT73" s="15">
        <v>1.1992674000000001</v>
      </c>
      <c r="BU73" s="15">
        <v>4.2938632999999999</v>
      </c>
      <c r="BV73" s="15">
        <v>2.2441974</v>
      </c>
      <c r="BW73" s="15">
        <v>6.7204847000000001</v>
      </c>
      <c r="BX73" s="15">
        <v>2.3303691999999998</v>
      </c>
      <c r="BY73" s="15">
        <v>4.3191030000000001</v>
      </c>
      <c r="BZ73" s="15">
        <v>1.2916137999999999</v>
      </c>
      <c r="CA73" s="15">
        <v>4.0448326999999997</v>
      </c>
      <c r="CB73" s="15">
        <v>0.1</v>
      </c>
      <c r="CC73" s="15">
        <v>2.3871440000000002</v>
      </c>
      <c r="CD73" s="15">
        <v>2.1992207000000001</v>
      </c>
      <c r="CE73" s="15">
        <v>2.5272359999999998</v>
      </c>
      <c r="CF73" s="15">
        <v>0.1</v>
      </c>
      <c r="CG73" s="15">
        <v>3.7881385999999999</v>
      </c>
      <c r="CH73" s="15">
        <v>4.4023994999999996</v>
      </c>
      <c r="CI73" s="15">
        <v>5.0430145</v>
      </c>
      <c r="CJ73" s="15">
        <v>3.3074786999999999</v>
      </c>
      <c r="CK73" s="15">
        <v>5.2668590000000002</v>
      </c>
      <c r="CL73" s="15">
        <v>3.2372420000000002</v>
      </c>
      <c r="CM73" s="14">
        <v>0.87855892999999996</v>
      </c>
      <c r="CN73" s="14">
        <v>1.8897828000000001</v>
      </c>
      <c r="CO73" s="14">
        <v>0</v>
      </c>
      <c r="CP73" s="14">
        <v>1.5605235</v>
      </c>
      <c r="CQ73" s="14">
        <v>3.3945656</v>
      </c>
      <c r="CR73" s="14" t="s">
        <v>1364</v>
      </c>
      <c r="CS73" s="14" t="s">
        <v>1214</v>
      </c>
      <c r="CT73" s="14" t="s">
        <v>1215</v>
      </c>
      <c r="CU73" s="14"/>
      <c r="CV73" s="14">
        <f t="shared" si="0"/>
        <v>0.56753106041219858</v>
      </c>
      <c r="CX73" s="14">
        <f t="shared" si="0"/>
        <v>1.232900693943439</v>
      </c>
      <c r="CZ73" s="14">
        <f t="shared" si="0"/>
        <v>0.89796490813737184</v>
      </c>
      <c r="DB73" s="14">
        <f t="shared" si="0"/>
        <v>0.21129663920792999</v>
      </c>
      <c r="DD73" s="14">
        <f t="shared" si="1"/>
        <v>0.4041960897275465</v>
      </c>
      <c r="DF73" s="14">
        <f t="shared" si="2"/>
        <v>0.6839109030570043</v>
      </c>
      <c r="DH73" s="14">
        <f t="shared" si="3"/>
        <v>0.51284751516636051</v>
      </c>
      <c r="DJ73" s="14">
        <f t="shared" si="4"/>
        <v>0.52265226981026625</v>
      </c>
      <c r="DL73" s="14">
        <f t="shared" si="5"/>
        <v>0.3467561201352039</v>
      </c>
      <c r="DN73" s="14">
        <f t="shared" si="6"/>
        <v>0.29904676966490495</v>
      </c>
      <c r="DP73" s="14">
        <f t="shared" si="7"/>
        <v>2.47229013946609E-2</v>
      </c>
      <c r="DR73" s="14">
        <f t="shared" si="8"/>
        <v>0.92127693176448511</v>
      </c>
      <c r="DT73" s="14">
        <f t="shared" si="9"/>
        <v>3.9568920354094358E-2</v>
      </c>
      <c r="DV73" s="14">
        <f t="shared" si="10"/>
        <v>1.1621537554090549</v>
      </c>
      <c r="DX73" s="14">
        <f t="shared" si="11"/>
        <v>0.65585349794254999</v>
      </c>
      <c r="DZ73" s="14">
        <f t="shared" si="12"/>
        <v>0.61464375636408719</v>
      </c>
      <c r="EA73" s="8">
        <f t="shared" si="13"/>
        <v>0.56858267078069735</v>
      </c>
      <c r="EB73" s="38">
        <f t="shared" si="14"/>
        <v>-0.14337801909137765</v>
      </c>
      <c r="EC73" s="14" t="s">
        <v>1215</v>
      </c>
      <c r="ED73" s="34">
        <v>3.3945656</v>
      </c>
      <c r="EE73" s="14" t="s">
        <v>1364</v>
      </c>
      <c r="EF73" s="14" t="s">
        <v>1214</v>
      </c>
    </row>
    <row r="74" spans="1:136">
      <c r="A74" s="14" t="s">
        <v>735</v>
      </c>
      <c r="B74" s="14">
        <v>5.5866370000000002E-3</v>
      </c>
      <c r="C74" s="14">
        <v>3.6924942000000001</v>
      </c>
      <c r="D74" s="14" t="s">
        <v>1363</v>
      </c>
      <c r="E74" s="14">
        <v>4.0539006999999998</v>
      </c>
      <c r="F74" s="14">
        <v>3.7674560000000001</v>
      </c>
      <c r="G74" s="14">
        <v>6.5681148</v>
      </c>
      <c r="H74" s="14">
        <v>11.716388</v>
      </c>
      <c r="I74" s="14">
        <v>8.6452039999999997</v>
      </c>
      <c r="J74" s="14">
        <v>13.482246</v>
      </c>
      <c r="K74" s="14">
        <v>4.5392527999999999</v>
      </c>
      <c r="L74" s="14">
        <v>8.6463839999999994</v>
      </c>
      <c r="M74" s="14">
        <v>4.9481834999999998</v>
      </c>
      <c r="N74" s="14">
        <v>5.136628</v>
      </c>
      <c r="O74" s="14">
        <v>6.1734594999999999</v>
      </c>
      <c r="P74" s="14">
        <v>5.1568059999999996</v>
      </c>
      <c r="Q74" s="14">
        <v>8.5902630000000002</v>
      </c>
      <c r="R74" s="14">
        <v>7.9119380000000001</v>
      </c>
      <c r="S74" s="14">
        <v>6.5074763000000004</v>
      </c>
      <c r="T74" s="14">
        <v>0</v>
      </c>
      <c r="U74" s="14">
        <v>7.2196894</v>
      </c>
      <c r="V74" s="14">
        <v>3.7808603999999999</v>
      </c>
      <c r="W74" s="14">
        <v>3.6914946999999998</v>
      </c>
      <c r="X74" s="14">
        <v>0</v>
      </c>
      <c r="Y74" s="14">
        <v>7.1445930000000004</v>
      </c>
      <c r="Z74" s="14">
        <v>4.5358476999999997</v>
      </c>
      <c r="AA74" s="14">
        <v>6.8399853999999998</v>
      </c>
      <c r="AB74" s="14">
        <v>6.2016419999999997</v>
      </c>
      <c r="AC74" s="14">
        <v>4.9877567000000003</v>
      </c>
      <c r="AD74" s="14">
        <v>4.3704915</v>
      </c>
      <c r="AE74" s="14">
        <v>0</v>
      </c>
      <c r="AF74" s="14">
        <v>4.5280446999999997</v>
      </c>
      <c r="AG74" s="14">
        <v>0</v>
      </c>
      <c r="AH74" s="14">
        <v>4.6243895999999998</v>
      </c>
      <c r="AI74" s="14">
        <v>10.1958275</v>
      </c>
      <c r="AJ74" s="14">
        <v>9.6865769999999998</v>
      </c>
      <c r="AK74" s="14">
        <v>7.4317029999999997</v>
      </c>
      <c r="AL74" s="14">
        <v>2.8707373</v>
      </c>
      <c r="AM74" s="14">
        <v>0</v>
      </c>
      <c r="AN74" s="14">
        <v>7.6205619999999996</v>
      </c>
      <c r="AO74" s="14">
        <v>4.1785240000000003</v>
      </c>
      <c r="AP74" s="14">
        <v>1.1673282</v>
      </c>
      <c r="AQ74" s="14">
        <v>6.6616759999999999</v>
      </c>
      <c r="AR74" s="14">
        <v>9.5920109999999994</v>
      </c>
      <c r="AS74" s="14">
        <v>2.1607945000000002</v>
      </c>
      <c r="AT74" s="14">
        <v>6.2159149999999999</v>
      </c>
      <c r="AU74" s="14">
        <v>7.5268790000000001</v>
      </c>
      <c r="AV74" s="14">
        <v>7.3075659999999996</v>
      </c>
      <c r="AW74" s="14">
        <v>2.7817538000000002</v>
      </c>
      <c r="AX74" s="14">
        <v>6.5610847000000003</v>
      </c>
      <c r="AY74" s="14">
        <v>6.3306316999999996</v>
      </c>
      <c r="AZ74" s="14">
        <v>2.6629654999999999</v>
      </c>
      <c r="BA74" s="14">
        <v>4.5207972999999999</v>
      </c>
      <c r="BB74" s="14">
        <v>2.6239767000000001</v>
      </c>
      <c r="BC74" s="14">
        <v>4.6934184999999999</v>
      </c>
      <c r="BD74" s="14">
        <v>3.7967637000000001</v>
      </c>
      <c r="BE74" s="14">
        <v>3.2359971999999999</v>
      </c>
      <c r="BF74" s="14"/>
      <c r="BG74" s="15">
        <v>4.5632900000000003</v>
      </c>
      <c r="BH74" s="15">
        <v>7.3733377000000004</v>
      </c>
      <c r="BI74" s="15">
        <v>3.6333549999999999</v>
      </c>
      <c r="BJ74" s="15">
        <v>4.4795655999999999</v>
      </c>
      <c r="BK74" s="15">
        <v>3.3152539999999999</v>
      </c>
      <c r="BL74" s="15">
        <v>10.320202999999999</v>
      </c>
      <c r="BM74" s="15">
        <v>1.9903474000000001</v>
      </c>
      <c r="BN74" s="15">
        <v>3.7849834000000002</v>
      </c>
      <c r="BO74" s="15">
        <v>2.9475896000000001</v>
      </c>
      <c r="BP74" s="15">
        <v>6.7761116000000001</v>
      </c>
      <c r="BQ74" s="15">
        <v>3.6030902999999999</v>
      </c>
      <c r="BR74" s="15">
        <v>5.4759836000000002</v>
      </c>
      <c r="BS74" s="15">
        <v>5.9333960000000001</v>
      </c>
      <c r="BT74" s="15">
        <v>5.8424199999999997</v>
      </c>
      <c r="BU74" s="15">
        <v>2.0508069999999998</v>
      </c>
      <c r="BV74" s="15">
        <v>5.4664807</v>
      </c>
      <c r="BW74" s="15">
        <v>3.6377668000000001</v>
      </c>
      <c r="BX74" s="15">
        <v>7.5685076999999996</v>
      </c>
      <c r="BY74" s="15">
        <v>8.4164759999999994</v>
      </c>
      <c r="BZ74" s="15">
        <v>6.8166589999999996</v>
      </c>
      <c r="CA74" s="15">
        <v>6.8669086000000004</v>
      </c>
      <c r="CB74" s="15">
        <v>8.3559180000000008</v>
      </c>
      <c r="CC74" s="15">
        <v>3.8764498000000001</v>
      </c>
      <c r="CD74" s="15">
        <v>6.2497463</v>
      </c>
      <c r="CE74" s="15">
        <v>2.0519713999999998</v>
      </c>
      <c r="CF74" s="15">
        <v>0.1</v>
      </c>
      <c r="CG74" s="15">
        <v>5.4680046999999998</v>
      </c>
      <c r="CH74" s="15">
        <v>4.4681214999999996</v>
      </c>
      <c r="CI74" s="15">
        <v>0.1</v>
      </c>
      <c r="CJ74" s="15">
        <v>3.5806453</v>
      </c>
      <c r="CK74" s="15">
        <v>1.5550505999999999</v>
      </c>
      <c r="CL74" s="15">
        <v>3.5046080000000002</v>
      </c>
      <c r="CM74" s="14">
        <v>10.343427</v>
      </c>
      <c r="CN74" s="14">
        <v>8.1834450000000007</v>
      </c>
      <c r="CO74" s="14">
        <v>1.2848461</v>
      </c>
      <c r="CP74" s="14">
        <v>3.1676402000000001</v>
      </c>
      <c r="CQ74" s="14">
        <v>3.6924942000000001</v>
      </c>
      <c r="CR74" s="14" t="s">
        <v>1363</v>
      </c>
      <c r="CS74" s="14" t="s">
        <v>736</v>
      </c>
      <c r="CT74" s="14" t="s">
        <v>737</v>
      </c>
      <c r="CU74" s="14"/>
      <c r="CV74" s="14">
        <f t="shared" si="0"/>
        <v>1.615794240558895</v>
      </c>
      <c r="CX74" s="14">
        <f t="shared" si="0"/>
        <v>1.2329006111431446</v>
      </c>
      <c r="CZ74" s="14">
        <f t="shared" si="0"/>
        <v>3.112944890497078</v>
      </c>
      <c r="DB74" s="14">
        <f t="shared" si="0"/>
        <v>1.9016697286111963</v>
      </c>
      <c r="DD74" s="14">
        <f t="shared" si="1"/>
        <v>2.298865350861599</v>
      </c>
      <c r="DF74" s="14">
        <f t="shared" si="2"/>
        <v>1.5198019322468828</v>
      </c>
      <c r="DH74" s="14">
        <f t="shared" si="3"/>
        <v>0.98466712823482527</v>
      </c>
      <c r="DJ74" s="14">
        <f t="shared" si="4"/>
        <v>2.6655266439016447</v>
      </c>
      <c r="DL74" s="14">
        <f t="shared" si="5"/>
        <v>2.0805368007646887</v>
      </c>
      <c r="DN74" s="14">
        <f t="shared" si="6"/>
        <v>0.80991842666693281</v>
      </c>
      <c r="DP74" s="14">
        <f t="shared" si="7"/>
        <v>1.2168383892571397</v>
      </c>
      <c r="DR74" s="14">
        <f t="shared" si="8"/>
        <v>1.6122345502836126</v>
      </c>
      <c r="DT74" s="14">
        <f t="shared" si="9"/>
        <v>4.8733622700589306E-2</v>
      </c>
      <c r="DV74" s="14">
        <f t="shared" si="10"/>
        <v>0.81713929397317453</v>
      </c>
      <c r="DX74" s="14">
        <f t="shared" si="11"/>
        <v>35.806452999999998</v>
      </c>
      <c r="DZ74" s="14">
        <f t="shared" si="12"/>
        <v>2.2536938669391211</v>
      </c>
      <c r="EA74" s="8">
        <f t="shared" si="13"/>
        <v>3.7486074047900328</v>
      </c>
      <c r="EB74" s="38">
        <f t="shared" si="14"/>
        <v>-9.421014330433107E-2</v>
      </c>
      <c r="EC74" s="14" t="s">
        <v>737</v>
      </c>
      <c r="ED74" s="34">
        <v>3.6924942000000001</v>
      </c>
      <c r="EE74" s="14" t="s">
        <v>1363</v>
      </c>
      <c r="EF74" s="14" t="s">
        <v>736</v>
      </c>
    </row>
    <row r="75" spans="1:136">
      <c r="A75" s="14" t="s">
        <v>738</v>
      </c>
      <c r="B75" s="14">
        <v>4.4792119999999998E-3</v>
      </c>
      <c r="C75" s="14">
        <v>5.0912389999999998</v>
      </c>
      <c r="D75" s="14" t="s">
        <v>1363</v>
      </c>
      <c r="E75" s="14">
        <v>2.6231122</v>
      </c>
      <c r="F75" s="14">
        <v>2.925319</v>
      </c>
      <c r="G75" s="14">
        <v>2.5499740000000002</v>
      </c>
      <c r="H75" s="14">
        <v>8.5288409999999999</v>
      </c>
      <c r="I75" s="14">
        <v>8.7136610000000001</v>
      </c>
      <c r="J75" s="14">
        <v>10.904757500000001</v>
      </c>
      <c r="K75" s="14">
        <v>2.9371634000000002</v>
      </c>
      <c r="L75" s="14">
        <v>5.9943422999999996</v>
      </c>
      <c r="M75" s="14">
        <v>1.2006623000000001</v>
      </c>
      <c r="N75" s="14">
        <v>4.4869956999999996</v>
      </c>
      <c r="O75" s="14">
        <v>4.4150749999999999</v>
      </c>
      <c r="P75" s="14">
        <v>3.7538513999999998</v>
      </c>
      <c r="Q75" s="14">
        <v>10.005131</v>
      </c>
      <c r="R75" s="14">
        <v>4.3003710000000002</v>
      </c>
      <c r="S75" s="14">
        <v>6.3160800000000004</v>
      </c>
      <c r="T75" s="14">
        <v>2.1739779000000001</v>
      </c>
      <c r="U75" s="14">
        <v>5.6058763999999996</v>
      </c>
      <c r="V75" s="14">
        <v>2.4464389999999998</v>
      </c>
      <c r="W75" s="14">
        <v>0</v>
      </c>
      <c r="X75" s="14">
        <v>0</v>
      </c>
      <c r="Y75" s="14">
        <v>8.6680720000000004</v>
      </c>
      <c r="Z75" s="14">
        <v>5.0313606000000002</v>
      </c>
      <c r="AA75" s="14">
        <v>5.5905766000000003</v>
      </c>
      <c r="AB75" s="14">
        <v>4.9248333000000004</v>
      </c>
      <c r="AC75" s="14">
        <v>6.0513225000000004</v>
      </c>
      <c r="AD75" s="14">
        <v>2.8279649999999998</v>
      </c>
      <c r="AE75" s="14">
        <v>2.6559531999999999</v>
      </c>
      <c r="AF75" s="14">
        <v>3.1740705999999999</v>
      </c>
      <c r="AG75" s="14">
        <v>0</v>
      </c>
      <c r="AH75" s="14">
        <v>4.4883784999999996</v>
      </c>
      <c r="AI75" s="14">
        <v>8.3334320000000002</v>
      </c>
      <c r="AJ75" s="14">
        <v>6.2677849999999999</v>
      </c>
      <c r="AK75" s="14">
        <v>6.4918113000000002</v>
      </c>
      <c r="AL75" s="14">
        <v>4.1794558000000004</v>
      </c>
      <c r="AM75" s="14">
        <v>0</v>
      </c>
      <c r="AN75" s="14">
        <v>6.7240251999999998</v>
      </c>
      <c r="AO75" s="14">
        <v>3.0417196999999998</v>
      </c>
      <c r="AP75" s="14">
        <v>0</v>
      </c>
      <c r="AQ75" s="14">
        <v>6.0346947000000002</v>
      </c>
      <c r="AR75" s="14">
        <v>6.7416472000000001</v>
      </c>
      <c r="AS75" s="14">
        <v>2.6215522</v>
      </c>
      <c r="AT75" s="14">
        <v>4.3877050000000004</v>
      </c>
      <c r="AU75" s="14">
        <v>3.3206818</v>
      </c>
      <c r="AV75" s="14">
        <v>5.0065679999999997</v>
      </c>
      <c r="AW75" s="14">
        <v>1.3499688000000001</v>
      </c>
      <c r="AX75" s="14">
        <v>0</v>
      </c>
      <c r="AY75" s="14">
        <v>5.7348074999999996</v>
      </c>
      <c r="AZ75" s="14">
        <v>2.5846429999999998</v>
      </c>
      <c r="BA75" s="14">
        <v>3.4127586000000001</v>
      </c>
      <c r="BB75" s="14">
        <v>3.8202014000000002</v>
      </c>
      <c r="BC75" s="14">
        <v>5.0615300000000003</v>
      </c>
      <c r="BD75" s="14">
        <v>3.6850939999999999</v>
      </c>
      <c r="BE75" s="14">
        <v>2.3556156000000001</v>
      </c>
      <c r="BF75" s="14"/>
      <c r="BG75" s="15">
        <v>3.1264064</v>
      </c>
      <c r="BH75" s="15">
        <v>3.9035318000000001</v>
      </c>
      <c r="BI75" s="15">
        <v>0.1</v>
      </c>
      <c r="BJ75" s="15">
        <v>3.8043369999999999</v>
      </c>
      <c r="BK75" s="15">
        <v>4.5048450000000004</v>
      </c>
      <c r="BL75" s="15">
        <v>5.8430556999999999</v>
      </c>
      <c r="BM75" s="15">
        <v>3.8636154999999999</v>
      </c>
      <c r="BN75" s="15">
        <v>3.6736602999999999</v>
      </c>
      <c r="BO75" s="15">
        <v>2.8608956000000001</v>
      </c>
      <c r="BP75" s="15">
        <v>6.0709049999999998</v>
      </c>
      <c r="BQ75" s="15">
        <v>1.9428426999999999</v>
      </c>
      <c r="BR75" s="15">
        <v>3.9861939999999998</v>
      </c>
      <c r="BS75" s="15">
        <v>4.8374629999999996</v>
      </c>
      <c r="BT75" s="15">
        <v>3.3078408000000001</v>
      </c>
      <c r="BU75" s="15">
        <v>3.5828807</v>
      </c>
      <c r="BV75" s="15">
        <v>6.3668423000000001</v>
      </c>
      <c r="BW75" s="15">
        <v>1.7653867999999999</v>
      </c>
      <c r="BX75" s="15">
        <v>5.5094285000000003</v>
      </c>
      <c r="BY75" s="15">
        <v>6.4670719999999999</v>
      </c>
      <c r="BZ75" s="15">
        <v>7.1251053999999998</v>
      </c>
      <c r="CA75" s="15">
        <v>3.7671404000000002</v>
      </c>
      <c r="CB75" s="15">
        <v>8.9211709999999993</v>
      </c>
      <c r="CC75" s="15">
        <v>0.1</v>
      </c>
      <c r="CD75" s="15">
        <v>5.1993689999999999</v>
      </c>
      <c r="CE75" s="15">
        <v>0.99580970000000002</v>
      </c>
      <c r="CF75" s="15">
        <v>0.1</v>
      </c>
      <c r="CG75" s="15">
        <v>2.6535904000000001</v>
      </c>
      <c r="CH75" s="15">
        <v>2.1683530000000002</v>
      </c>
      <c r="CI75" s="15">
        <v>0.1</v>
      </c>
      <c r="CJ75" s="15">
        <v>2.6064992</v>
      </c>
      <c r="CK75" s="15">
        <v>0.75465689999999996</v>
      </c>
      <c r="CL75" s="15">
        <v>10.204594</v>
      </c>
      <c r="CM75" s="14">
        <v>9.3468485000000001</v>
      </c>
      <c r="CN75" s="14">
        <v>5.4606441999999999</v>
      </c>
      <c r="CO75" s="14">
        <v>0</v>
      </c>
      <c r="CP75" s="14">
        <v>2.4595794999999998</v>
      </c>
      <c r="CQ75" s="14">
        <v>5.0912389999999998</v>
      </c>
      <c r="CR75" s="14" t="s">
        <v>1363</v>
      </c>
      <c r="CS75" s="14" t="s">
        <v>739</v>
      </c>
      <c r="CT75" s="14" t="s">
        <v>737</v>
      </c>
      <c r="CU75" s="14"/>
      <c r="CV75" s="14">
        <f t="shared" si="0"/>
        <v>1.2485682603515653</v>
      </c>
      <c r="CX75" s="14">
        <f t="shared" si="0"/>
        <v>38.043369999999996</v>
      </c>
      <c r="CZ75" s="14">
        <f t="shared" si="0"/>
        <v>1.2970603206103648</v>
      </c>
      <c r="DB75" s="14">
        <f t="shared" si="0"/>
        <v>0.95083485921412214</v>
      </c>
      <c r="DD75" s="14">
        <f t="shared" si="1"/>
        <v>2.1220295490684804</v>
      </c>
      <c r="DF75" s="14">
        <f t="shared" si="2"/>
        <v>2.0517327522192095</v>
      </c>
      <c r="DH75" s="14">
        <f t="shared" si="3"/>
        <v>0.68379660991722324</v>
      </c>
      <c r="DJ75" s="14">
        <f t="shared" si="4"/>
        <v>1.7770176662594432</v>
      </c>
      <c r="DL75" s="14">
        <f t="shared" si="5"/>
        <v>3.1208053102017081</v>
      </c>
      <c r="DN75" s="14">
        <f t="shared" si="6"/>
        <v>1.1017513644505581</v>
      </c>
      <c r="DP75" s="14">
        <f t="shared" si="7"/>
        <v>2.3681546352771985</v>
      </c>
      <c r="DR75" s="14">
        <f t="shared" si="8"/>
        <v>51.993689999999994</v>
      </c>
      <c r="DT75" s="14">
        <f t="shared" si="9"/>
        <v>0.10042079324995529</v>
      </c>
      <c r="DV75" s="14">
        <f t="shared" si="10"/>
        <v>0.81713929926789008</v>
      </c>
      <c r="DX75" s="14">
        <f t="shared" si="11"/>
        <v>26.064992</v>
      </c>
      <c r="DZ75" s="14">
        <f t="shared" si="12"/>
        <v>13.522163515632071</v>
      </c>
      <c r="EA75" s="8">
        <f t="shared" si="13"/>
        <v>9.2039704334824854</v>
      </c>
      <c r="EB75" s="38">
        <f t="shared" si="14"/>
        <v>-4.4607246642549184E-2</v>
      </c>
      <c r="EC75" s="14" t="s">
        <v>737</v>
      </c>
      <c r="ED75" s="34">
        <v>5.0912389999999998</v>
      </c>
      <c r="EE75" s="14" t="s">
        <v>1363</v>
      </c>
      <c r="EF75" s="14" t="s">
        <v>739</v>
      </c>
    </row>
    <row r="76" spans="1:136">
      <c r="A76" s="14" t="s">
        <v>86</v>
      </c>
      <c r="B76" s="14">
        <v>8.1723620000000007E-3</v>
      </c>
      <c r="C76" s="14">
        <v>1.7238061</v>
      </c>
      <c r="D76" s="14" t="s">
        <v>1364</v>
      </c>
      <c r="E76" s="14">
        <v>0.38403213000000003</v>
      </c>
      <c r="F76" s="14">
        <v>0.42827618000000001</v>
      </c>
      <c r="G76" s="14">
        <v>0.49776596000000001</v>
      </c>
      <c r="H76" s="14">
        <v>1.6648666000000001</v>
      </c>
      <c r="I76" s="14">
        <v>1.1339629</v>
      </c>
      <c r="J76" s="14">
        <v>0.85146235999999997</v>
      </c>
      <c r="K76" s="14">
        <v>0</v>
      </c>
      <c r="L76" s="14">
        <v>1.0531093</v>
      </c>
      <c r="M76" s="14">
        <v>5.6249865999999997</v>
      </c>
      <c r="N76" s="14">
        <v>2.9196032999999999</v>
      </c>
      <c r="O76" s="14">
        <v>0.36936071999999998</v>
      </c>
      <c r="P76" s="14">
        <v>2.1983039999999998</v>
      </c>
      <c r="Q76" s="14">
        <v>1.9530447</v>
      </c>
      <c r="R76" s="14">
        <v>0.35976471999999998</v>
      </c>
      <c r="S76" s="14">
        <v>1.8493892000000001</v>
      </c>
      <c r="T76" s="14">
        <v>0</v>
      </c>
      <c r="U76" s="14">
        <v>4.3087720000000003</v>
      </c>
      <c r="V76" s="14">
        <v>1.9102219</v>
      </c>
      <c r="W76" s="14">
        <v>2.517846</v>
      </c>
      <c r="X76" s="14">
        <v>4.8015319999999999</v>
      </c>
      <c r="Y76" s="14">
        <v>2.5380676000000002</v>
      </c>
      <c r="Z76" s="14">
        <v>2.9464299999999999</v>
      </c>
      <c r="AA76" s="14">
        <v>1.0230980999999999</v>
      </c>
      <c r="AB76" s="14">
        <v>2.2431470999999998</v>
      </c>
      <c r="AC76" s="14">
        <v>1.8899908999999999</v>
      </c>
      <c r="AD76" s="14">
        <v>4.5542559999999996</v>
      </c>
      <c r="AE76" s="14">
        <v>1.5553606</v>
      </c>
      <c r="AF76" s="14">
        <v>2.0017597999999999</v>
      </c>
      <c r="AG76" s="14">
        <v>1.9020509999999999</v>
      </c>
      <c r="AH76" s="14">
        <v>3.942679</v>
      </c>
      <c r="AI76" s="14">
        <v>2.440083</v>
      </c>
      <c r="AJ76" s="14">
        <v>0.45881202999999998</v>
      </c>
      <c r="AK76" s="14">
        <v>1.6896396</v>
      </c>
      <c r="AL76" s="14">
        <v>0.81584780000000001</v>
      </c>
      <c r="AM76" s="14">
        <v>0</v>
      </c>
      <c r="AN76" s="14">
        <v>0</v>
      </c>
      <c r="AO76" s="14">
        <v>1.1875137</v>
      </c>
      <c r="AP76" s="14">
        <v>2.6539861999999999</v>
      </c>
      <c r="AQ76" s="14">
        <v>4.0388517000000004</v>
      </c>
      <c r="AR76" s="14">
        <v>4.3239955999999999</v>
      </c>
      <c r="AS76" s="14">
        <v>2.1493007999999998</v>
      </c>
      <c r="AT76" s="14">
        <v>1.2847484</v>
      </c>
      <c r="AU76" s="14">
        <v>4.0837320000000004</v>
      </c>
      <c r="AV76" s="14">
        <v>2.6875849999999999</v>
      </c>
      <c r="AW76" s="14">
        <v>0.79055922999999995</v>
      </c>
      <c r="AX76" s="14">
        <v>0</v>
      </c>
      <c r="AY76" s="14">
        <v>0.95953650000000001</v>
      </c>
      <c r="AZ76" s="14">
        <v>0.75680022999999996</v>
      </c>
      <c r="BA76" s="14">
        <v>1.7130477</v>
      </c>
      <c r="BB76" s="14">
        <v>1.2428664</v>
      </c>
      <c r="BC76" s="14">
        <v>0.88922924000000003</v>
      </c>
      <c r="BD76" s="14">
        <v>0</v>
      </c>
      <c r="BE76" s="14">
        <v>0.91965264000000002</v>
      </c>
      <c r="BF76" s="14"/>
      <c r="BG76" s="15">
        <v>1.8308641999999999</v>
      </c>
      <c r="BH76" s="15">
        <v>1.3334760000000001</v>
      </c>
      <c r="BI76" s="15">
        <v>0.1</v>
      </c>
      <c r="BJ76" s="15">
        <v>0.63653404000000002</v>
      </c>
      <c r="BK76" s="15">
        <v>3.3918374</v>
      </c>
      <c r="BL76" s="15">
        <v>0.97764839999999997</v>
      </c>
      <c r="BM76" s="15">
        <v>0.56564579999999998</v>
      </c>
      <c r="BN76" s="15">
        <v>0.71711440000000004</v>
      </c>
      <c r="BO76" s="15">
        <v>2.9319109999999999</v>
      </c>
      <c r="BP76" s="15">
        <v>2.3701338999999999</v>
      </c>
      <c r="BQ76" s="15">
        <v>1.8204062999999999</v>
      </c>
      <c r="BR76" s="15">
        <v>0.1</v>
      </c>
      <c r="BS76" s="15">
        <v>1.3489909</v>
      </c>
      <c r="BT76" s="15">
        <v>1.6603839</v>
      </c>
      <c r="BU76" s="15">
        <v>3.2638378000000001</v>
      </c>
      <c r="BV76" s="15">
        <v>1.2428352</v>
      </c>
      <c r="BW76" s="15">
        <v>4.1353334999999998</v>
      </c>
      <c r="BX76" s="15">
        <v>2.1509285</v>
      </c>
      <c r="BY76" s="15">
        <v>1.594611</v>
      </c>
      <c r="BZ76" s="15">
        <v>0.59607920000000003</v>
      </c>
      <c r="CA76" s="15">
        <v>1.0181936</v>
      </c>
      <c r="CB76" s="15">
        <v>0.1</v>
      </c>
      <c r="CC76" s="15">
        <v>2.9377756000000002</v>
      </c>
      <c r="CD76" s="15">
        <v>1.0149393</v>
      </c>
      <c r="CE76" s="15">
        <v>2.3326364000000002</v>
      </c>
      <c r="CF76" s="15">
        <v>1.6697643</v>
      </c>
      <c r="CG76" s="15">
        <v>1.5539769999999999</v>
      </c>
      <c r="CH76" s="15">
        <v>2.0317050999999999</v>
      </c>
      <c r="CI76" s="15">
        <v>1.3964093</v>
      </c>
      <c r="CJ76" s="15">
        <v>2.0351995999999999</v>
      </c>
      <c r="CK76" s="15">
        <v>0.88387375999999995</v>
      </c>
      <c r="CL76" s="15">
        <v>0.1</v>
      </c>
      <c r="CM76" s="14">
        <v>1.6218181</v>
      </c>
      <c r="CN76" s="14">
        <v>0.58142256999999997</v>
      </c>
      <c r="CO76" s="14">
        <v>1.4605849</v>
      </c>
      <c r="CP76" s="14">
        <v>1.0802712000000001</v>
      </c>
      <c r="CQ76" s="14">
        <v>1.7238061</v>
      </c>
      <c r="CR76" s="14" t="s">
        <v>1364</v>
      </c>
      <c r="CS76" s="14" t="s">
        <v>87</v>
      </c>
      <c r="CT76" s="14" t="s">
        <v>88</v>
      </c>
      <c r="CU76" s="14"/>
      <c r="CV76" s="14">
        <f t="shared" si="0"/>
        <v>0.728331462267928</v>
      </c>
      <c r="CX76" s="14">
        <f t="shared" si="0"/>
        <v>6.3653404</v>
      </c>
      <c r="CZ76" s="14">
        <f t="shared" si="0"/>
        <v>0.28823563299349197</v>
      </c>
      <c r="DB76" s="14">
        <f t="shared" si="0"/>
        <v>1.2677799428546983</v>
      </c>
      <c r="DD76" s="14">
        <f t="shared" si="1"/>
        <v>0.80839217152225973</v>
      </c>
      <c r="DF76" s="14">
        <f t="shared" si="2"/>
        <v>5.4932791652061413E-2</v>
      </c>
      <c r="DH76" s="14">
        <f t="shared" si="3"/>
        <v>1.230834025640944</v>
      </c>
      <c r="DJ76" s="14">
        <f t="shared" si="4"/>
        <v>0.38078951104739334</v>
      </c>
      <c r="DL76" s="14">
        <f t="shared" si="5"/>
        <v>0.52013422859365521</v>
      </c>
      <c r="DN76" s="14">
        <f t="shared" si="6"/>
        <v>0.37380853386813462</v>
      </c>
      <c r="DP76" s="14">
        <f t="shared" si="7"/>
        <v>9.8213149247844425E-2</v>
      </c>
      <c r="DR76" s="14">
        <f t="shared" si="8"/>
        <v>0.34547883779823074</v>
      </c>
      <c r="DT76" s="14">
        <f t="shared" si="9"/>
        <v>0.71582707875089313</v>
      </c>
      <c r="DV76" s="14">
        <f t="shared" si="10"/>
        <v>1.3074228897853701</v>
      </c>
      <c r="DX76" s="14">
        <f t="shared" si="11"/>
        <v>1.4574520522027459</v>
      </c>
      <c r="DZ76" s="14">
        <f t="shared" si="12"/>
        <v>0.1131383287133674</v>
      </c>
      <c r="EA76" s="8">
        <f t="shared" si="13"/>
        <v>1.0035069398086884</v>
      </c>
      <c r="EB76" s="38">
        <f t="shared" si="14"/>
        <v>-0.33104280461233743</v>
      </c>
      <c r="EC76" s="14" t="s">
        <v>88</v>
      </c>
      <c r="ED76" s="34">
        <v>1.7238061</v>
      </c>
      <c r="EE76" s="14" t="s">
        <v>1364</v>
      </c>
      <c r="EF76" s="14" t="s">
        <v>87</v>
      </c>
    </row>
    <row r="77" spans="1:136">
      <c r="A77" s="14" t="s">
        <v>123</v>
      </c>
      <c r="B77" s="14">
        <v>1.159031E-3</v>
      </c>
      <c r="C77" s="14">
        <v>3.4973114000000001</v>
      </c>
      <c r="D77" s="14" t="s">
        <v>1363</v>
      </c>
      <c r="E77" s="14">
        <v>2.6383274000000001</v>
      </c>
      <c r="F77" s="14">
        <v>3.4326682000000002</v>
      </c>
      <c r="G77" s="14">
        <v>3.7046606999999998</v>
      </c>
      <c r="H77" s="14">
        <v>3.8125832000000002</v>
      </c>
      <c r="I77" s="14">
        <v>2.1640009999999998</v>
      </c>
      <c r="J77" s="14">
        <v>5.3621382999999998</v>
      </c>
      <c r="K77" s="14">
        <v>1.9694669</v>
      </c>
      <c r="L77" s="14">
        <v>2.0097040000000002</v>
      </c>
      <c r="M77" s="14">
        <v>0.80508440000000003</v>
      </c>
      <c r="N77" s="14">
        <v>4.6801715000000002</v>
      </c>
      <c r="O77" s="14">
        <v>3.5948395999999998</v>
      </c>
      <c r="P77" s="14">
        <v>5.0341673</v>
      </c>
      <c r="Q77" s="14">
        <v>1.7890071000000001</v>
      </c>
      <c r="R77" s="14">
        <v>1.2358043000000001</v>
      </c>
      <c r="S77" s="14">
        <v>1.058786</v>
      </c>
      <c r="T77" s="14">
        <v>1.4577252999999999</v>
      </c>
      <c r="U77" s="14">
        <v>4.2287949999999999</v>
      </c>
      <c r="V77" s="14">
        <v>3.5542427999999999</v>
      </c>
      <c r="W77" s="14">
        <v>3.8439507000000002</v>
      </c>
      <c r="X77" s="14">
        <v>5.4978094000000004</v>
      </c>
      <c r="Y77" s="14">
        <v>1.1624467000000001</v>
      </c>
      <c r="Z77" s="14">
        <v>5.0605450000000003</v>
      </c>
      <c r="AA77" s="14">
        <v>3.0457939999999999</v>
      </c>
      <c r="AB77" s="14">
        <v>3.3022664000000002</v>
      </c>
      <c r="AC77" s="14">
        <v>5.4101540000000004</v>
      </c>
      <c r="AD77" s="14">
        <v>0.94812286000000001</v>
      </c>
      <c r="AE77" s="14">
        <v>3.5618120000000002</v>
      </c>
      <c r="AF77" s="14">
        <v>0.65486800000000001</v>
      </c>
      <c r="AG77" s="14">
        <v>4.3557410000000001</v>
      </c>
      <c r="AH77" s="14">
        <v>3.7620108000000001</v>
      </c>
      <c r="AI77" s="14">
        <v>2.0954424999999999</v>
      </c>
      <c r="AJ77" s="14">
        <v>1.8387079</v>
      </c>
      <c r="AK77" s="14">
        <v>0.96732839999999998</v>
      </c>
      <c r="AL77" s="14">
        <v>1.4012328000000001</v>
      </c>
      <c r="AM77" s="14">
        <v>11.40174</v>
      </c>
      <c r="AN77" s="14">
        <v>3.6069480999999999</v>
      </c>
      <c r="AO77" s="14">
        <v>4.0791506999999996</v>
      </c>
      <c r="AP77" s="14">
        <v>5.3179790000000002</v>
      </c>
      <c r="AQ77" s="14">
        <v>0.57806650000000004</v>
      </c>
      <c r="AR77" s="14">
        <v>2.7984056000000002</v>
      </c>
      <c r="AS77" s="14">
        <v>2.8125422000000002</v>
      </c>
      <c r="AT77" s="14">
        <v>2.0226962999999998</v>
      </c>
      <c r="AU77" s="14">
        <v>3.5626063000000001</v>
      </c>
      <c r="AV77" s="14">
        <v>3.3570720000000001</v>
      </c>
      <c r="AW77" s="14">
        <v>3.6207978999999999</v>
      </c>
      <c r="AX77" s="14">
        <v>2.5620197999999998</v>
      </c>
      <c r="AY77" s="14">
        <v>2.7467009999999998</v>
      </c>
      <c r="AZ77" s="14">
        <v>1.2998175999999999</v>
      </c>
      <c r="BA77" s="14">
        <v>3.2690991999999999</v>
      </c>
      <c r="BB77" s="14">
        <v>1.4230963999999999</v>
      </c>
      <c r="BC77" s="14">
        <v>2.3757481999999999</v>
      </c>
      <c r="BD77" s="14">
        <v>3.7064694999999999</v>
      </c>
      <c r="BE77" s="14">
        <v>6.3180779999999999</v>
      </c>
      <c r="BF77" s="14"/>
      <c r="BG77" s="15">
        <v>1.7469672000000001</v>
      </c>
      <c r="BH77" s="15">
        <v>0.87248313</v>
      </c>
      <c r="BI77" s="15">
        <v>0.1</v>
      </c>
      <c r="BJ77" s="15">
        <v>1.0932583</v>
      </c>
      <c r="BK77" s="15">
        <v>3.0206501000000001</v>
      </c>
      <c r="BL77" s="15">
        <v>3.3582559999999999</v>
      </c>
      <c r="BM77" s="15">
        <v>2.5906842000000001</v>
      </c>
      <c r="BN77" s="15">
        <v>2.4633129</v>
      </c>
      <c r="BO77" s="15">
        <v>0.4795817</v>
      </c>
      <c r="BP77" s="15">
        <v>3.3922884</v>
      </c>
      <c r="BQ77" s="15">
        <v>1.0421932</v>
      </c>
      <c r="BR77" s="15">
        <v>5.3457540000000003</v>
      </c>
      <c r="BS77" s="15">
        <v>2.6258373000000002</v>
      </c>
      <c r="BT77" s="15">
        <v>4.4360369999999998</v>
      </c>
      <c r="BU77" s="15">
        <v>3.2032560999999999</v>
      </c>
      <c r="BV77" s="15">
        <v>4.2691819999999998</v>
      </c>
      <c r="BW77" s="15">
        <v>3.1566700000000001</v>
      </c>
      <c r="BX77" s="15">
        <v>8.0042240000000007</v>
      </c>
      <c r="BY77" s="15">
        <v>0.91292410000000002</v>
      </c>
      <c r="BZ77" s="15">
        <v>2.0475525999999999</v>
      </c>
      <c r="CA77" s="15">
        <v>2.5259942999999998</v>
      </c>
      <c r="CB77" s="15">
        <v>5.4381323000000004</v>
      </c>
      <c r="CC77" s="15">
        <v>5.0456804999999996</v>
      </c>
      <c r="CD77" s="15">
        <v>4.6484690000000004</v>
      </c>
      <c r="CE77" s="15">
        <v>2.0031717000000002</v>
      </c>
      <c r="CF77" s="15">
        <v>5.7356980000000002</v>
      </c>
      <c r="CG77" s="15">
        <v>2.6689824999999998</v>
      </c>
      <c r="CH77" s="15">
        <v>2.9079074999999999</v>
      </c>
      <c r="CI77" s="15">
        <v>0.5329682</v>
      </c>
      <c r="CJ77" s="15">
        <v>4.6606544999999997</v>
      </c>
      <c r="CK77" s="15">
        <v>5.0602283000000003</v>
      </c>
      <c r="CL77" s="15">
        <v>6.8425229999999999</v>
      </c>
      <c r="CM77" s="14">
        <v>3.4818760000000002</v>
      </c>
      <c r="CN77" s="14">
        <v>2.6629421999999998</v>
      </c>
      <c r="CO77" s="14">
        <v>5.8533534999999999</v>
      </c>
      <c r="CP77" s="14">
        <v>3.7107692000000001</v>
      </c>
      <c r="CQ77" s="14">
        <v>3.4973114000000001</v>
      </c>
      <c r="CR77" s="14" t="s">
        <v>1363</v>
      </c>
      <c r="CS77" s="14" t="s">
        <v>124</v>
      </c>
      <c r="CT77" s="14" t="s">
        <v>125</v>
      </c>
      <c r="CU77" s="14"/>
      <c r="CV77" s="14">
        <f t="shared" si="0"/>
        <v>0.49942731036965088</v>
      </c>
      <c r="CX77" s="14">
        <f t="shared" si="0"/>
        <v>10.932582999999999</v>
      </c>
      <c r="CZ77" s="14">
        <f t="shared" si="0"/>
        <v>1.1117659738213306</v>
      </c>
      <c r="DB77" s="14">
        <f t="shared" si="0"/>
        <v>0.9508348798359908</v>
      </c>
      <c r="DD77" s="14">
        <f t="shared" si="1"/>
        <v>7.0734317010011019</v>
      </c>
      <c r="DF77" s="14">
        <f t="shared" si="2"/>
        <v>5.129331106746811</v>
      </c>
      <c r="DH77" s="14">
        <f t="shared" si="3"/>
        <v>1.6893799931930282</v>
      </c>
      <c r="DJ77" s="14">
        <f t="shared" si="4"/>
        <v>1.3327632467475827</v>
      </c>
      <c r="DL77" s="14">
        <f t="shared" si="5"/>
        <v>2.5356543446099846</v>
      </c>
      <c r="DN77" s="14">
        <f t="shared" si="6"/>
        <v>2.2428508569332322</v>
      </c>
      <c r="DP77" s="14">
        <f t="shared" si="7"/>
        <v>2.1528680013252606</v>
      </c>
      <c r="DR77" s="14">
        <f t="shared" si="8"/>
        <v>0.92127692191370436</v>
      </c>
      <c r="DT77" s="14">
        <f t="shared" si="9"/>
        <v>2.8633082226551023</v>
      </c>
      <c r="DV77" s="14">
        <f t="shared" si="10"/>
        <v>1.0895191332277376</v>
      </c>
      <c r="DX77" s="14">
        <f t="shared" si="11"/>
        <v>8.7447140373478192</v>
      </c>
      <c r="DZ77" s="14">
        <f t="shared" si="12"/>
        <v>1.3522162626536038</v>
      </c>
      <c r="EA77" s="8">
        <f t="shared" si="13"/>
        <v>3.1638703120238714</v>
      </c>
      <c r="EB77" s="38">
        <f t="shared" si="14"/>
        <v>-0.39276588640916144</v>
      </c>
      <c r="EC77" s="14" t="s">
        <v>125</v>
      </c>
      <c r="ED77" s="34">
        <v>3.4973114000000001</v>
      </c>
      <c r="EE77" s="14" t="s">
        <v>1363</v>
      </c>
      <c r="EF77" s="14" t="s">
        <v>124</v>
      </c>
    </row>
    <row r="78" spans="1:136">
      <c r="A78" s="14" t="s">
        <v>945</v>
      </c>
      <c r="B78" s="18">
        <v>4.2999999999999999E-4</v>
      </c>
      <c r="C78" s="14">
        <v>1.6666757999999999</v>
      </c>
      <c r="D78" s="14" t="s">
        <v>1363</v>
      </c>
      <c r="E78" s="14">
        <v>1.6106503000000001</v>
      </c>
      <c r="F78" s="14">
        <v>0.59873736</v>
      </c>
      <c r="G78" s="14">
        <v>0</v>
      </c>
      <c r="H78" s="14">
        <v>0</v>
      </c>
      <c r="I78" s="14">
        <v>0.26421654</v>
      </c>
      <c r="J78" s="14">
        <v>0.59517944</v>
      </c>
      <c r="K78" s="14">
        <v>0.60116166000000004</v>
      </c>
      <c r="L78" s="14">
        <v>1.9630197</v>
      </c>
      <c r="M78" s="14">
        <v>1.9659568000000001</v>
      </c>
      <c r="N78" s="14">
        <v>2.8571583999999999</v>
      </c>
      <c r="O78" s="14">
        <v>0.51637255999999998</v>
      </c>
      <c r="P78" s="14">
        <v>1.5366333000000001</v>
      </c>
      <c r="Q78" s="14">
        <v>0</v>
      </c>
      <c r="R78" s="14">
        <v>0.50295719999999999</v>
      </c>
      <c r="S78" s="14">
        <v>0</v>
      </c>
      <c r="T78" s="14">
        <v>1.7798289</v>
      </c>
      <c r="U78" s="14">
        <v>0.28684460000000001</v>
      </c>
      <c r="V78" s="14">
        <v>1.6690767</v>
      </c>
      <c r="W78" s="14">
        <v>0</v>
      </c>
      <c r="X78" s="14">
        <v>0</v>
      </c>
      <c r="Y78" s="14">
        <v>2.8386095</v>
      </c>
      <c r="Z78" s="14">
        <v>2.5744745999999998</v>
      </c>
      <c r="AA78" s="14">
        <v>1.1442467999999999</v>
      </c>
      <c r="AB78" s="14">
        <v>0.44799396000000002</v>
      </c>
      <c r="AC78" s="14">
        <v>1.6513996</v>
      </c>
      <c r="AD78" s="14">
        <v>0</v>
      </c>
      <c r="AE78" s="14">
        <v>0</v>
      </c>
      <c r="AF78" s="14">
        <v>0.59967729999999997</v>
      </c>
      <c r="AG78" s="14">
        <v>2.6590995999999998</v>
      </c>
      <c r="AH78" s="14">
        <v>0</v>
      </c>
      <c r="AI78" s="14">
        <v>0.42640966000000002</v>
      </c>
      <c r="AJ78" s="14">
        <v>0.64142703999999995</v>
      </c>
      <c r="AK78" s="14">
        <v>0</v>
      </c>
      <c r="AL78" s="14">
        <v>1.1405691</v>
      </c>
      <c r="AM78" s="14">
        <v>0</v>
      </c>
      <c r="AN78" s="14">
        <v>1.6514815</v>
      </c>
      <c r="AO78" s="14">
        <v>0</v>
      </c>
      <c r="AP78" s="14">
        <v>3.710318</v>
      </c>
      <c r="AQ78" s="14">
        <v>1.0586968999999999</v>
      </c>
      <c r="AR78" s="14">
        <v>0.78848079999999998</v>
      </c>
      <c r="AS78" s="14">
        <v>0.4292513</v>
      </c>
      <c r="AT78" s="14">
        <v>0.22451251999999999</v>
      </c>
      <c r="AU78" s="14">
        <v>2.1749054999999999</v>
      </c>
      <c r="AV78" s="14">
        <v>2.0494308000000001</v>
      </c>
      <c r="AW78" s="14">
        <v>0</v>
      </c>
      <c r="AX78" s="14">
        <v>1.0427105000000001</v>
      </c>
      <c r="AY78" s="14">
        <v>1.3414482999999999</v>
      </c>
      <c r="AZ78" s="14">
        <v>0.52900979999999997</v>
      </c>
      <c r="BA78" s="14">
        <v>0.79828995000000003</v>
      </c>
      <c r="BB78" s="14">
        <v>1.7375482</v>
      </c>
      <c r="BC78" s="14">
        <v>1.2431576</v>
      </c>
      <c r="BD78" s="14">
        <v>1.5084876</v>
      </c>
      <c r="BE78" s="14">
        <v>1.6071124999999999</v>
      </c>
      <c r="BF78" s="14"/>
      <c r="BG78" s="15">
        <v>0.21329825999999999</v>
      </c>
      <c r="BH78" s="15">
        <v>0.1</v>
      </c>
      <c r="BI78" s="15">
        <v>0.1</v>
      </c>
      <c r="BJ78" s="15">
        <v>0.44494270000000002</v>
      </c>
      <c r="BK78" s="15">
        <v>0.5268718</v>
      </c>
      <c r="BL78" s="15">
        <v>1.3667691</v>
      </c>
      <c r="BM78" s="15">
        <v>0.79078245000000003</v>
      </c>
      <c r="BN78" s="15">
        <v>1.0025381</v>
      </c>
      <c r="BO78" s="15">
        <v>1.1711031999999999</v>
      </c>
      <c r="BP78" s="15">
        <v>2.8993015</v>
      </c>
      <c r="BQ78" s="15">
        <v>0.63623969999999996</v>
      </c>
      <c r="BR78" s="15">
        <v>2.1756563</v>
      </c>
      <c r="BS78" s="15">
        <v>1.3201385999999999</v>
      </c>
      <c r="BT78" s="15">
        <v>1.9343707999999999</v>
      </c>
      <c r="BU78" s="15">
        <v>0.97776439999999998</v>
      </c>
      <c r="BV78" s="15">
        <v>2.3166728000000001</v>
      </c>
      <c r="BW78" s="15">
        <v>0.1</v>
      </c>
      <c r="BX78" s="15">
        <v>1.5035172999999999</v>
      </c>
      <c r="BY78" s="15">
        <v>1.1146467</v>
      </c>
      <c r="BZ78" s="15">
        <v>1.6666576</v>
      </c>
      <c r="CA78" s="15">
        <v>0.94896800000000003</v>
      </c>
      <c r="CB78" s="15">
        <v>2.6559035999999998</v>
      </c>
      <c r="CC78" s="15">
        <v>0.1</v>
      </c>
      <c r="CD78" s="15">
        <v>0.70945113999999998</v>
      </c>
      <c r="CE78" s="15">
        <v>0.1</v>
      </c>
      <c r="CF78" s="15">
        <v>0.1</v>
      </c>
      <c r="CG78" s="15">
        <v>1.6293645999999999</v>
      </c>
      <c r="CH78" s="15">
        <v>1.4201790999999999</v>
      </c>
      <c r="CI78" s="15">
        <v>0.1</v>
      </c>
      <c r="CJ78" s="15">
        <v>0.71131089999999997</v>
      </c>
      <c r="CK78" s="15">
        <v>2.4713411000000001</v>
      </c>
      <c r="CL78" s="15">
        <v>2.7848229999999998</v>
      </c>
      <c r="CM78" s="14">
        <v>0.85024845999999998</v>
      </c>
      <c r="CN78" s="14">
        <v>0.40641929999999998</v>
      </c>
      <c r="CO78" s="14">
        <v>2.0419225999999999</v>
      </c>
      <c r="CP78" s="14">
        <v>3.0204749999999998</v>
      </c>
      <c r="CQ78" s="14">
        <v>1.6666757999999999</v>
      </c>
      <c r="CR78" s="14" t="s">
        <v>1363</v>
      </c>
      <c r="CS78" s="14" t="s">
        <v>946</v>
      </c>
      <c r="CT78" s="14" t="s">
        <v>125</v>
      </c>
      <c r="CU78" s="14"/>
      <c r="CV78" s="14">
        <f t="shared" si="0"/>
        <v>0.46882707810180924</v>
      </c>
      <c r="CX78" s="14">
        <f t="shared" si="0"/>
        <v>4.449427</v>
      </c>
      <c r="CZ78" s="14">
        <f t="shared" si="0"/>
        <v>2.5941208088950671</v>
      </c>
      <c r="DB78" s="14">
        <f t="shared" si="0"/>
        <v>1.2677799058388308</v>
      </c>
      <c r="DD78" s="14">
        <f t="shared" si="1"/>
        <v>2.4757011166906557</v>
      </c>
      <c r="DF78" s="14">
        <f t="shared" si="2"/>
        <v>3.4195544540838934</v>
      </c>
      <c r="DH78" s="14">
        <f t="shared" si="3"/>
        <v>1.465278569992575</v>
      </c>
      <c r="DJ78" s="14">
        <f t="shared" si="4"/>
        <v>2.3693568716553806</v>
      </c>
      <c r="DL78" s="14">
        <f t="shared" si="5"/>
        <v>15.035172999999999</v>
      </c>
      <c r="DN78" s="14">
        <f t="shared" si="6"/>
        <v>1.4952339606800971</v>
      </c>
      <c r="DP78" s="14">
        <f t="shared" si="7"/>
        <v>2.7987283027457193</v>
      </c>
      <c r="DR78" s="14">
        <f t="shared" si="8"/>
        <v>7.0945113999999991</v>
      </c>
      <c r="DT78" s="14">
        <f t="shared" si="9"/>
        <v>1</v>
      </c>
      <c r="DV78" s="14">
        <f t="shared" si="10"/>
        <v>0.87161529101589663</v>
      </c>
      <c r="DX78" s="14">
        <f t="shared" si="11"/>
        <v>7.1131089999999997</v>
      </c>
      <c r="DZ78" s="14">
        <f t="shared" si="12"/>
        <v>1.1268468767828124</v>
      </c>
      <c r="EA78" s="8">
        <f t="shared" si="13"/>
        <v>3.4403289772801715</v>
      </c>
      <c r="EB78" s="38">
        <f t="shared" si="14"/>
        <v>-0.28549087801321948</v>
      </c>
      <c r="EC78" s="14" t="s">
        <v>125</v>
      </c>
      <c r="ED78" s="34">
        <v>1.6666757999999999</v>
      </c>
      <c r="EE78" s="14" t="s">
        <v>1363</v>
      </c>
      <c r="EF78" s="14" t="s">
        <v>946</v>
      </c>
    </row>
    <row r="79" spans="1:136">
      <c r="A79" s="14" t="s">
        <v>811</v>
      </c>
      <c r="B79" s="14">
        <v>4.100958E-3</v>
      </c>
      <c r="C79" s="14">
        <v>2.6516761999999998</v>
      </c>
      <c r="D79" s="14" t="s">
        <v>1363</v>
      </c>
      <c r="E79" s="14">
        <v>1.0891945000000001</v>
      </c>
      <c r="F79" s="14">
        <v>0</v>
      </c>
      <c r="G79" s="14">
        <v>5.1176560000000002</v>
      </c>
      <c r="H79" s="14">
        <v>0</v>
      </c>
      <c r="I79" s="14">
        <v>2.6801276000000001</v>
      </c>
      <c r="J79" s="14">
        <v>1.2074617000000001</v>
      </c>
      <c r="K79" s="14">
        <v>3.6587942</v>
      </c>
      <c r="L79" s="14">
        <v>3.484642</v>
      </c>
      <c r="M79" s="14">
        <v>1.9942032999999999</v>
      </c>
      <c r="N79" s="14">
        <v>4.5543294000000003</v>
      </c>
      <c r="O79" s="14">
        <v>2.6189585000000002</v>
      </c>
      <c r="P79" s="14">
        <v>5.7152750000000001</v>
      </c>
      <c r="Q79" s="14">
        <v>3.7389863000000001</v>
      </c>
      <c r="R79" s="14">
        <v>3.4437394000000001</v>
      </c>
      <c r="S79" s="14">
        <v>4.589594</v>
      </c>
      <c r="T79" s="14">
        <v>9.4783559999999998</v>
      </c>
      <c r="U79" s="14">
        <v>3.4915911999999998</v>
      </c>
      <c r="V79" s="14">
        <v>0</v>
      </c>
      <c r="W79" s="14">
        <v>0</v>
      </c>
      <c r="X79" s="14">
        <v>0</v>
      </c>
      <c r="Y79" s="14">
        <v>1.439697</v>
      </c>
      <c r="Z79" s="14">
        <v>1.0445857000000001</v>
      </c>
      <c r="AA79" s="14">
        <v>2.1762885999999999</v>
      </c>
      <c r="AB79" s="14">
        <v>2.0449380000000001</v>
      </c>
      <c r="AC79" s="14">
        <v>1.0050760000000001</v>
      </c>
      <c r="AD79" s="14">
        <v>2.3485111999999999</v>
      </c>
      <c r="AE79" s="14">
        <v>0</v>
      </c>
      <c r="AF79" s="14">
        <v>2.8387023999999998</v>
      </c>
      <c r="AG79" s="14">
        <v>0</v>
      </c>
      <c r="AH79" s="14">
        <v>1.8637089</v>
      </c>
      <c r="AI79" s="14">
        <v>1.730145</v>
      </c>
      <c r="AJ79" s="14">
        <v>0</v>
      </c>
      <c r="AK79" s="14">
        <v>1.1980417999999999</v>
      </c>
      <c r="AL79" s="14">
        <v>2.0246742000000002</v>
      </c>
      <c r="AM79" s="14">
        <v>0</v>
      </c>
      <c r="AN79" s="14">
        <v>2.7920162999999998</v>
      </c>
      <c r="AO79" s="14">
        <v>1.6840172</v>
      </c>
      <c r="AP79" s="14">
        <v>1.8818136000000001</v>
      </c>
      <c r="AQ79" s="14">
        <v>1.4318774000000001</v>
      </c>
      <c r="AR79" s="14">
        <v>2.6660317999999998</v>
      </c>
      <c r="AS79" s="14">
        <v>3.4833498000000001</v>
      </c>
      <c r="AT79" s="14">
        <v>0.91095309999999996</v>
      </c>
      <c r="AU79" s="14">
        <v>1.5167310000000001</v>
      </c>
      <c r="AV79" s="14">
        <v>4.6774725999999998</v>
      </c>
      <c r="AW79" s="14">
        <v>0</v>
      </c>
      <c r="AX79" s="14">
        <v>0</v>
      </c>
      <c r="AY79" s="14">
        <v>1.5308123</v>
      </c>
      <c r="AZ79" s="14">
        <v>4.5611889999999997</v>
      </c>
      <c r="BA79" s="14">
        <v>4.8585577000000004</v>
      </c>
      <c r="BB79" s="14">
        <v>6.6975499999999997</v>
      </c>
      <c r="BC79" s="14">
        <v>2.5220381999999999</v>
      </c>
      <c r="BD79" s="14">
        <v>0</v>
      </c>
      <c r="BE79" s="14">
        <v>1.3041625999999999</v>
      </c>
      <c r="BF79" s="14"/>
      <c r="BG79" s="15">
        <v>0.43272579999999999</v>
      </c>
      <c r="BH79" s="15">
        <v>3.2417262</v>
      </c>
      <c r="BI79" s="15">
        <v>0.1</v>
      </c>
      <c r="BJ79" s="15">
        <v>2.933681</v>
      </c>
      <c r="BK79" s="15">
        <v>1.0688837</v>
      </c>
      <c r="BL79" s="15">
        <v>1.3864065000000001</v>
      </c>
      <c r="BM79" s="15">
        <v>1.6042886000000001</v>
      </c>
      <c r="BN79" s="15">
        <v>2.0338848</v>
      </c>
      <c r="BO79" s="15">
        <v>0.1</v>
      </c>
      <c r="BP79" s="15">
        <v>1.6805475999999999</v>
      </c>
      <c r="BQ79" s="15">
        <v>0.64538110000000004</v>
      </c>
      <c r="BR79" s="15">
        <v>4.9655604000000002</v>
      </c>
      <c r="BS79" s="15">
        <v>1.5304070000000001</v>
      </c>
      <c r="BT79" s="15">
        <v>5.4940576999999999</v>
      </c>
      <c r="BU79" s="15">
        <v>1.322417</v>
      </c>
      <c r="BV79" s="15">
        <v>2.3499583999999998</v>
      </c>
      <c r="BW79" s="15">
        <v>0.97738849999999999</v>
      </c>
      <c r="BX79" s="15">
        <v>0.1</v>
      </c>
      <c r="BY79" s="15">
        <v>1.1306617000000001</v>
      </c>
      <c r="BZ79" s="15">
        <v>3.3812074999999999</v>
      </c>
      <c r="CA79" s="15">
        <v>1.5642292</v>
      </c>
      <c r="CB79" s="15">
        <v>0.1</v>
      </c>
      <c r="CC79" s="15">
        <v>2.0830348000000001</v>
      </c>
      <c r="CD79" s="15">
        <v>2.8785777000000001</v>
      </c>
      <c r="CE79" s="15">
        <v>2.0674497999999999</v>
      </c>
      <c r="CF79" s="15">
        <v>2.3678984999999999</v>
      </c>
      <c r="CG79" s="15">
        <v>2.2037</v>
      </c>
      <c r="CH79" s="15">
        <v>2.8811681</v>
      </c>
      <c r="CI79" s="15">
        <v>0.1</v>
      </c>
      <c r="CJ79" s="15">
        <v>0.72153089999999998</v>
      </c>
      <c r="CK79" s="15">
        <v>0.1</v>
      </c>
      <c r="CL79" s="15">
        <v>2.8248348000000001</v>
      </c>
      <c r="CM79" s="14">
        <v>8.7683909999999994</v>
      </c>
      <c r="CN79" s="14">
        <v>0</v>
      </c>
      <c r="CO79" s="14">
        <v>0</v>
      </c>
      <c r="CP79" s="14">
        <v>1.0212908999999999</v>
      </c>
      <c r="CQ79" s="14">
        <v>2.6516761999999998</v>
      </c>
      <c r="CR79" s="14" t="s">
        <v>1363</v>
      </c>
      <c r="CS79" s="14" t="s">
        <v>812</v>
      </c>
      <c r="CT79" s="14" t="s">
        <v>813</v>
      </c>
      <c r="CU79" s="14"/>
      <c r="CV79" s="14">
        <f t="shared" si="0"/>
        <v>7.4914095716040041</v>
      </c>
      <c r="CX79" s="14">
        <f t="shared" si="0"/>
        <v>29.33681</v>
      </c>
      <c r="CZ79" s="14">
        <f t="shared" si="0"/>
        <v>1.2970601946685127</v>
      </c>
      <c r="DB79" s="14">
        <f t="shared" si="0"/>
        <v>1.2677798745188364</v>
      </c>
      <c r="DD79" s="14">
        <f t="shared" si="1"/>
        <v>16.805475999999999</v>
      </c>
      <c r="DF79" s="14">
        <f t="shared" si="2"/>
        <v>7.6939972366714793</v>
      </c>
      <c r="DH79" s="14">
        <f t="shared" si="3"/>
        <v>3.5899324166708593</v>
      </c>
      <c r="DJ79" s="14">
        <f t="shared" si="4"/>
        <v>1.7770176880666233</v>
      </c>
      <c r="DL79" s="14">
        <f t="shared" si="5"/>
        <v>0.10231346081931597</v>
      </c>
      <c r="DN79" s="14">
        <f t="shared" si="6"/>
        <v>2.9904678826566777</v>
      </c>
      <c r="DP79" s="14">
        <f t="shared" si="7"/>
        <v>6.3929250265881754E-2</v>
      </c>
      <c r="DR79" s="14">
        <f t="shared" si="8"/>
        <v>1.3819153189375424</v>
      </c>
      <c r="DT79" s="14">
        <f t="shared" si="9"/>
        <v>1.1453233350575187</v>
      </c>
      <c r="DV79" s="14">
        <f t="shared" si="10"/>
        <v>1.3074230158370015</v>
      </c>
      <c r="DX79" s="14">
        <f t="shared" si="11"/>
        <v>7.2153089999999995</v>
      </c>
      <c r="DZ79" s="14">
        <f t="shared" si="12"/>
        <v>28.248348</v>
      </c>
      <c r="EA79" s="8">
        <f t="shared" si="13"/>
        <v>6.9821570153608903</v>
      </c>
      <c r="EB79" s="38">
        <f t="shared" si="14"/>
        <v>-0.29868135596525752</v>
      </c>
      <c r="EC79" s="14" t="s">
        <v>813</v>
      </c>
      <c r="ED79" s="34">
        <v>2.6516761999999998</v>
      </c>
      <c r="EE79" s="14" t="s">
        <v>1363</v>
      </c>
      <c r="EF79" s="14" t="s">
        <v>812</v>
      </c>
    </row>
    <row r="80" spans="1:136">
      <c r="A80" s="14" t="s">
        <v>274</v>
      </c>
      <c r="B80" s="14">
        <v>4.3492779999999998E-3</v>
      </c>
      <c r="C80" s="14">
        <v>1.6700980999999999</v>
      </c>
      <c r="D80" s="14" t="s">
        <v>1364</v>
      </c>
      <c r="E80" s="14">
        <v>0.64189620000000003</v>
      </c>
      <c r="F80" s="14">
        <v>2.8633942999999999</v>
      </c>
      <c r="G80" s="14">
        <v>0.83199829999999997</v>
      </c>
      <c r="H80" s="14">
        <v>0</v>
      </c>
      <c r="I80" s="14">
        <v>0.31589650000000002</v>
      </c>
      <c r="J80" s="14">
        <v>0.71159470000000002</v>
      </c>
      <c r="K80" s="14">
        <v>1.437494</v>
      </c>
      <c r="L80" s="14">
        <v>1.1734902</v>
      </c>
      <c r="M80" s="14">
        <v>0</v>
      </c>
      <c r="N80" s="14">
        <v>0.97600290000000001</v>
      </c>
      <c r="O80" s="14">
        <v>0.77171683000000002</v>
      </c>
      <c r="P80" s="14">
        <v>0</v>
      </c>
      <c r="Q80" s="14">
        <v>0.16322228</v>
      </c>
      <c r="R80" s="14">
        <v>0</v>
      </c>
      <c r="S80" s="14">
        <v>1.5455946</v>
      </c>
      <c r="T80" s="14">
        <v>1.5959686</v>
      </c>
      <c r="U80" s="14">
        <v>0.68590105000000001</v>
      </c>
      <c r="V80" s="14">
        <v>0.39910862000000003</v>
      </c>
      <c r="W80" s="14">
        <v>0</v>
      </c>
      <c r="X80" s="14">
        <v>0</v>
      </c>
      <c r="Y80" s="14">
        <v>0</v>
      </c>
      <c r="Z80" s="14">
        <v>1.2312136</v>
      </c>
      <c r="AA80" s="14">
        <v>0.68402903999999998</v>
      </c>
      <c r="AB80" s="14">
        <v>1.0712404</v>
      </c>
      <c r="AC80" s="14">
        <v>0.7897634</v>
      </c>
      <c r="AD80" s="14">
        <v>0</v>
      </c>
      <c r="AE80" s="14">
        <v>1.2998651999999999</v>
      </c>
      <c r="AF80" s="14">
        <v>0</v>
      </c>
      <c r="AG80" s="14">
        <v>0</v>
      </c>
      <c r="AH80" s="14">
        <v>0</v>
      </c>
      <c r="AI80" s="14">
        <v>0.25490703999999997</v>
      </c>
      <c r="AJ80" s="14">
        <v>0.38344410000000001</v>
      </c>
      <c r="AK80" s="14">
        <v>2.1181296999999999</v>
      </c>
      <c r="AL80" s="14">
        <v>0</v>
      </c>
      <c r="AM80" s="14">
        <v>0</v>
      </c>
      <c r="AN80" s="14">
        <v>0</v>
      </c>
      <c r="AO80" s="14">
        <v>0</v>
      </c>
      <c r="AP80" s="14">
        <v>0</v>
      </c>
      <c r="AQ80" s="14">
        <v>0.21096245999999999</v>
      </c>
      <c r="AR80" s="14">
        <v>0.94270529999999997</v>
      </c>
      <c r="AS80" s="14">
        <v>1.7962404000000001</v>
      </c>
      <c r="AT80" s="14">
        <v>0.26842648000000002</v>
      </c>
      <c r="AU80" s="14">
        <v>0</v>
      </c>
      <c r="AV80" s="14">
        <v>1.2251464999999999</v>
      </c>
      <c r="AW80" s="14">
        <v>1.3213919000000001</v>
      </c>
      <c r="AX80" s="14">
        <v>0</v>
      </c>
      <c r="AY80" s="14">
        <v>1.2028737</v>
      </c>
      <c r="AZ80" s="14">
        <v>0.31624122999999998</v>
      </c>
      <c r="BA80" s="14">
        <v>0.47721649999999999</v>
      </c>
      <c r="BB80" s="14">
        <v>1.6619259</v>
      </c>
      <c r="BC80" s="14">
        <v>0.4954385</v>
      </c>
      <c r="BD80" s="14">
        <v>0.90177154999999998</v>
      </c>
      <c r="BE80" s="14">
        <v>1.1528753</v>
      </c>
      <c r="BF80" s="14"/>
      <c r="BG80" s="15">
        <v>1.0200750999999999</v>
      </c>
      <c r="BH80" s="15">
        <v>0.95522492999999997</v>
      </c>
      <c r="BI80" s="15">
        <v>3.4518409999999999</v>
      </c>
      <c r="BJ80" s="15">
        <v>0.53197209999999995</v>
      </c>
      <c r="BK80" s="15">
        <v>0.62992630000000005</v>
      </c>
      <c r="BL80" s="15">
        <v>0.1</v>
      </c>
      <c r="BM80" s="15">
        <v>1.8909142000000001</v>
      </c>
      <c r="BN80" s="15">
        <v>0.39954381999999999</v>
      </c>
      <c r="BO80" s="15">
        <v>1.0501256000000001</v>
      </c>
      <c r="BP80" s="15">
        <v>0.99039889999999997</v>
      </c>
      <c r="BQ80" s="15">
        <v>0.76068630000000004</v>
      </c>
      <c r="BR80" s="15">
        <v>1.3006040000000001</v>
      </c>
      <c r="BS80" s="15">
        <v>0.67643726000000004</v>
      </c>
      <c r="BT80" s="15">
        <v>0.1</v>
      </c>
      <c r="BU80" s="15">
        <v>1.5586829</v>
      </c>
      <c r="BV80" s="15">
        <v>0.1</v>
      </c>
      <c r="BW80" s="15">
        <v>0.5760054</v>
      </c>
      <c r="BX80" s="15">
        <v>0.1</v>
      </c>
      <c r="BY80" s="15">
        <v>0.66633410000000004</v>
      </c>
      <c r="BZ80" s="15">
        <v>0.74724400000000002</v>
      </c>
      <c r="CA80" s="15">
        <v>0.56729160000000001</v>
      </c>
      <c r="CB80" s="15">
        <v>0.39692378</v>
      </c>
      <c r="CC80" s="15">
        <v>1.2275971000000001</v>
      </c>
      <c r="CD80" s="15">
        <v>0.84821767000000003</v>
      </c>
      <c r="CE80" s="15">
        <v>0.97472990000000004</v>
      </c>
      <c r="CF80" s="15">
        <v>0.1</v>
      </c>
      <c r="CG80" s="15">
        <v>2.5974178000000001</v>
      </c>
      <c r="CH80" s="15">
        <v>1.4857165999999999</v>
      </c>
      <c r="CI80" s="15">
        <v>0.1</v>
      </c>
      <c r="CJ80" s="15">
        <v>0.1</v>
      </c>
      <c r="CK80" s="15">
        <v>1.846705</v>
      </c>
      <c r="CL80" s="15">
        <v>0.1</v>
      </c>
      <c r="CM80" s="14">
        <v>0.67770295999999997</v>
      </c>
      <c r="CN80" s="14">
        <v>1.9436547</v>
      </c>
      <c r="CO80" s="14">
        <v>0</v>
      </c>
      <c r="CP80" s="14">
        <v>0.90281767000000002</v>
      </c>
      <c r="CQ80" s="14">
        <v>1.6700980999999999</v>
      </c>
      <c r="CR80" s="14" t="s">
        <v>1364</v>
      </c>
      <c r="CS80" s="14" t="s">
        <v>275</v>
      </c>
      <c r="CT80" s="14" t="s">
        <v>276</v>
      </c>
      <c r="CU80" s="14"/>
      <c r="CV80" s="14">
        <f t="shared" si="0"/>
        <v>0.9364260827462606</v>
      </c>
      <c r="CX80" s="14">
        <f t="shared" si="0"/>
        <v>0.15411257355133101</v>
      </c>
      <c r="CZ80" s="14">
        <f t="shared" si="0"/>
        <v>0.15874872981172558</v>
      </c>
      <c r="DB80" s="14">
        <f t="shared" si="0"/>
        <v>0.21129664159272799</v>
      </c>
      <c r="DD80" s="14">
        <f t="shared" si="1"/>
        <v>0.94312423199662965</v>
      </c>
      <c r="DF80" s="14">
        <f t="shared" si="2"/>
        <v>1.7097770789351669</v>
      </c>
      <c r="DH80" s="14">
        <f t="shared" si="3"/>
        <v>0.14783337038530373</v>
      </c>
      <c r="DJ80" s="14">
        <f t="shared" si="4"/>
        <v>6.4156731301793335E-2</v>
      </c>
      <c r="DL80" s="14">
        <f t="shared" si="5"/>
        <v>0.1736094835222031</v>
      </c>
      <c r="DN80" s="14">
        <f t="shared" si="6"/>
        <v>1.1214254230722995</v>
      </c>
      <c r="DP80" s="14">
        <f t="shared" si="7"/>
        <v>0.69968210352488913</v>
      </c>
      <c r="DR80" s="14">
        <f t="shared" si="8"/>
        <v>0.69095770102422038</v>
      </c>
      <c r="DT80" s="14">
        <f t="shared" si="9"/>
        <v>0.10259252332364073</v>
      </c>
      <c r="DV80" s="14">
        <f t="shared" si="10"/>
        <v>0.57199754309838025</v>
      </c>
      <c r="DX80" s="14">
        <f t="shared" si="11"/>
        <v>1</v>
      </c>
      <c r="DZ80" s="14">
        <f t="shared" si="12"/>
        <v>5.4150500486000744E-2</v>
      </c>
      <c r="EA80" s="8">
        <f t="shared" si="13"/>
        <v>0.54624316989828581</v>
      </c>
      <c r="EB80" s="38">
        <f t="shared" si="14"/>
        <v>7.7124443026992631E-2</v>
      </c>
      <c r="EC80" s="14" t="s">
        <v>276</v>
      </c>
      <c r="ED80" s="34">
        <v>1.6700980999999999</v>
      </c>
      <c r="EE80" s="14" t="s">
        <v>1364</v>
      </c>
      <c r="EF80" s="14" t="s">
        <v>275</v>
      </c>
    </row>
    <row r="81" spans="1:136">
      <c r="A81" s="14" t="s">
        <v>189</v>
      </c>
      <c r="B81" s="14">
        <v>3.1474110000000001E-3</v>
      </c>
      <c r="C81" s="14">
        <v>3.5722911000000002</v>
      </c>
      <c r="D81" s="14" t="s">
        <v>1364</v>
      </c>
      <c r="E81" s="14">
        <v>1.8857697</v>
      </c>
      <c r="F81" s="14">
        <v>1.0515139</v>
      </c>
      <c r="G81" s="14">
        <v>5.1940390000000001</v>
      </c>
      <c r="H81" s="14">
        <v>1.0219050999999999</v>
      </c>
      <c r="I81" s="14">
        <v>3.2481545999999999</v>
      </c>
      <c r="J81" s="14">
        <v>1.0452653000000001</v>
      </c>
      <c r="K81" s="14">
        <v>1.5836570999999999</v>
      </c>
      <c r="L81" s="14">
        <v>0.86187309999999995</v>
      </c>
      <c r="M81" s="14">
        <v>1.7263253000000001</v>
      </c>
      <c r="N81" s="14">
        <v>2.1504837999999999</v>
      </c>
      <c r="O81" s="14">
        <v>2.9473056999999998</v>
      </c>
      <c r="P81" s="14">
        <v>2.6986642000000001</v>
      </c>
      <c r="Q81" s="14">
        <v>2.6373389999999999</v>
      </c>
      <c r="R81" s="14">
        <v>4.1956889999999998</v>
      </c>
      <c r="S81" s="14">
        <v>5.1082478</v>
      </c>
      <c r="T81" s="14">
        <v>7.0329810000000004</v>
      </c>
      <c r="U81" s="14">
        <v>4.0300950000000002</v>
      </c>
      <c r="V81" s="14">
        <v>4.9831490000000001</v>
      </c>
      <c r="W81" s="14">
        <v>2.5757816</v>
      </c>
      <c r="X81" s="14">
        <v>5.8944179999999999</v>
      </c>
      <c r="Y81" s="14">
        <v>3.7389144999999999</v>
      </c>
      <c r="Z81" s="14">
        <v>0</v>
      </c>
      <c r="AA81" s="14">
        <v>2.2607415</v>
      </c>
      <c r="AB81" s="14">
        <v>1.9669387</v>
      </c>
      <c r="AC81" s="14">
        <v>4.6403509999999999</v>
      </c>
      <c r="AD81" s="14">
        <v>3.0495594000000001</v>
      </c>
      <c r="AE81" s="14">
        <v>3.8187584999999999</v>
      </c>
      <c r="AF81" s="14">
        <v>3.159494</v>
      </c>
      <c r="AG81" s="14">
        <v>7.0049415000000002</v>
      </c>
      <c r="AH81" s="14">
        <v>3.2267199</v>
      </c>
      <c r="AI81" s="14">
        <v>3.3699093000000002</v>
      </c>
      <c r="AJ81" s="14">
        <v>3.6610803999999999</v>
      </c>
      <c r="AK81" s="14">
        <v>5.1855539999999998</v>
      </c>
      <c r="AL81" s="14">
        <v>1.5023168</v>
      </c>
      <c r="AM81" s="14">
        <v>12.224254</v>
      </c>
      <c r="AN81" s="14">
        <v>1.4501816000000001</v>
      </c>
      <c r="AO81" s="14">
        <v>5.1023206999999999</v>
      </c>
      <c r="AP81" s="14">
        <v>0.81451629999999997</v>
      </c>
      <c r="AQ81" s="14">
        <v>4.0284909999999998</v>
      </c>
      <c r="AR81" s="14">
        <v>1.6155356999999999</v>
      </c>
      <c r="AS81" s="14">
        <v>1.8846482</v>
      </c>
      <c r="AT81" s="14">
        <v>0.98573279999999996</v>
      </c>
      <c r="AU81" s="14">
        <v>4.7745129999999998</v>
      </c>
      <c r="AV81" s="14">
        <v>6.5986232999999999</v>
      </c>
      <c r="AW81" s="14">
        <v>1.9409999</v>
      </c>
      <c r="AX81" s="14">
        <v>1.8312280000000001</v>
      </c>
      <c r="AY81" s="14">
        <v>2.6503614999999998</v>
      </c>
      <c r="AZ81" s="14">
        <v>3.2516994000000001</v>
      </c>
      <c r="BA81" s="14">
        <v>1.0514789</v>
      </c>
      <c r="BB81" s="14">
        <v>1.5257575999999999</v>
      </c>
      <c r="BC81" s="14">
        <v>1.4555047000000001</v>
      </c>
      <c r="BD81" s="14">
        <v>1.3246171</v>
      </c>
      <c r="BE81" s="14">
        <v>4.2336619999999998</v>
      </c>
      <c r="BF81" s="14"/>
      <c r="BG81" s="15">
        <v>4.2142324000000002</v>
      </c>
      <c r="BH81" s="15">
        <v>0.23385586</v>
      </c>
      <c r="BI81" s="15">
        <v>5.0704283999999999</v>
      </c>
      <c r="BJ81" s="15">
        <v>0.39070840000000001</v>
      </c>
      <c r="BK81" s="15">
        <v>0.92530226999999998</v>
      </c>
      <c r="BL81" s="15">
        <v>3.000432</v>
      </c>
      <c r="BM81" s="15">
        <v>1.3887872000000001</v>
      </c>
      <c r="BN81" s="15">
        <v>2.0541223999999998</v>
      </c>
      <c r="BO81" s="15">
        <v>3.0850704000000002</v>
      </c>
      <c r="BP81" s="15">
        <v>1.0911017999999999</v>
      </c>
      <c r="BQ81" s="15">
        <v>2.2347524000000001</v>
      </c>
      <c r="BR81" s="15">
        <v>3.8209287999999999</v>
      </c>
      <c r="BS81" s="15">
        <v>3.8088858000000001</v>
      </c>
      <c r="BT81" s="15">
        <v>1.6985892</v>
      </c>
      <c r="BU81" s="15">
        <v>2.0033631000000001</v>
      </c>
      <c r="BV81" s="15">
        <v>0.5085731</v>
      </c>
      <c r="BW81" s="15">
        <v>6.7687799999999996</v>
      </c>
      <c r="BX81" s="15">
        <v>2.6405056</v>
      </c>
      <c r="BY81" s="15">
        <v>7.8302546</v>
      </c>
      <c r="BZ81" s="15">
        <v>2.9270155</v>
      </c>
      <c r="CA81" s="15">
        <v>2.9165423000000001</v>
      </c>
      <c r="CB81" s="15">
        <v>1.7491306</v>
      </c>
      <c r="CC81" s="15">
        <v>2.7048364</v>
      </c>
      <c r="CD81" s="15">
        <v>1.2459515000000001</v>
      </c>
      <c r="CE81" s="15">
        <v>1.4317861000000001</v>
      </c>
      <c r="CF81" s="15">
        <v>0.1</v>
      </c>
      <c r="CG81" s="15">
        <v>6.1999620000000002</v>
      </c>
      <c r="CH81" s="15">
        <v>3.1176816999999999</v>
      </c>
      <c r="CI81" s="15">
        <v>3.9999134999999999</v>
      </c>
      <c r="CJ81" s="15">
        <v>1.2492177</v>
      </c>
      <c r="CK81" s="15">
        <v>5.4252700000000003</v>
      </c>
      <c r="CL81" s="15">
        <v>4.8907590000000001</v>
      </c>
      <c r="CM81" s="14">
        <v>2.9864446999999998</v>
      </c>
      <c r="CN81" s="14">
        <v>2.4981643999999998</v>
      </c>
      <c r="CO81" s="14">
        <v>0.89651570000000003</v>
      </c>
      <c r="CP81" s="14">
        <v>3.5364100000000001</v>
      </c>
      <c r="CQ81" s="14">
        <v>3.5722911000000002</v>
      </c>
      <c r="CR81" s="14" t="s">
        <v>1364</v>
      </c>
      <c r="CS81" s="14" t="s">
        <v>190</v>
      </c>
      <c r="CT81" s="14" t="s">
        <v>191</v>
      </c>
      <c r="CU81" s="14"/>
      <c r="CV81" s="14">
        <f t="shared" si="0"/>
        <v>5.5491923036802615E-2</v>
      </c>
      <c r="CX81" s="14">
        <f t="shared" si="0"/>
        <v>7.7056289760447066E-2</v>
      </c>
      <c r="CZ81" s="14">
        <f t="shared" si="0"/>
        <v>3.2426506421517804</v>
      </c>
      <c r="DB81" s="14">
        <f t="shared" si="0"/>
        <v>1.4790764200591708</v>
      </c>
      <c r="DD81" s="14">
        <f t="shared" si="1"/>
        <v>0.35367160503047185</v>
      </c>
      <c r="DF81" s="14">
        <f t="shared" si="2"/>
        <v>1.7097772442262507</v>
      </c>
      <c r="DH81" s="14">
        <f t="shared" si="3"/>
        <v>0.44595435232004066</v>
      </c>
      <c r="DJ81" s="14">
        <f t="shared" si="4"/>
        <v>0.25385967226809758</v>
      </c>
      <c r="DL81" s="14">
        <f t="shared" si="5"/>
        <v>0.3901006680672145</v>
      </c>
      <c r="DN81" s="14">
        <f t="shared" si="6"/>
        <v>0.37380847105533455</v>
      </c>
      <c r="DP81" s="14">
        <f t="shared" si="7"/>
        <v>0.59972749238027501</v>
      </c>
      <c r="DR81" s="14">
        <f t="shared" si="8"/>
        <v>0.46063839572700221</v>
      </c>
      <c r="DT81" s="14">
        <f t="shared" si="9"/>
        <v>6.9842834764215128E-2</v>
      </c>
      <c r="DV81" s="14">
        <f t="shared" si="10"/>
        <v>0.50285496911110095</v>
      </c>
      <c r="DX81" s="14">
        <f t="shared" si="11"/>
        <v>0.31231117872924002</v>
      </c>
      <c r="DZ81" s="14">
        <f t="shared" si="12"/>
        <v>0.90147753015057308</v>
      </c>
      <c r="EA81" s="8">
        <f t="shared" si="13"/>
        <v>0.7017687305523761</v>
      </c>
      <c r="EB81" s="38">
        <f t="shared" si="14"/>
        <v>0.2336012893908091</v>
      </c>
      <c r="EC81" s="14" t="s">
        <v>191</v>
      </c>
      <c r="ED81" s="34">
        <v>3.5722911000000002</v>
      </c>
      <c r="EE81" s="14" t="s">
        <v>1364</v>
      </c>
      <c r="EF81" s="14" t="s">
        <v>190</v>
      </c>
    </row>
    <row r="82" spans="1:136">
      <c r="A82" s="14" t="s">
        <v>264</v>
      </c>
      <c r="B82" s="14">
        <v>1.926763E-3</v>
      </c>
      <c r="C82" s="14">
        <v>2.5029575999999998</v>
      </c>
      <c r="D82" s="14" t="s">
        <v>1364</v>
      </c>
      <c r="E82" s="14">
        <v>1.2207398</v>
      </c>
      <c r="F82" s="14">
        <v>0.68069016999999998</v>
      </c>
      <c r="G82" s="14">
        <v>3.7578923999999998</v>
      </c>
      <c r="H82" s="14">
        <v>0.66152310000000003</v>
      </c>
      <c r="I82" s="14">
        <v>3.0038146999999999</v>
      </c>
      <c r="J82" s="14">
        <v>0.67664519999999995</v>
      </c>
      <c r="K82" s="14">
        <v>1.3668925000000001</v>
      </c>
      <c r="L82" s="14">
        <v>0.55792750000000002</v>
      </c>
      <c r="M82" s="14">
        <v>1.1175245</v>
      </c>
      <c r="N82" s="14">
        <v>1.3921007000000001</v>
      </c>
      <c r="O82" s="14">
        <v>2.0546806000000002</v>
      </c>
      <c r="P82" s="14">
        <v>1.7469615000000001</v>
      </c>
      <c r="Q82" s="14">
        <v>1.707263</v>
      </c>
      <c r="R82" s="14">
        <v>3.1448998000000001</v>
      </c>
      <c r="S82" s="14">
        <v>3.3067882000000002</v>
      </c>
      <c r="T82" s="14">
        <v>4.5527509999999998</v>
      </c>
      <c r="U82" s="14">
        <v>2.6088537999999999</v>
      </c>
      <c r="V82" s="14">
        <v>3.7950666000000002</v>
      </c>
      <c r="W82" s="14">
        <v>1.6674142000000001</v>
      </c>
      <c r="X82" s="14">
        <v>3.8157100000000002</v>
      </c>
      <c r="Y82" s="14">
        <v>2.4203600000000001</v>
      </c>
      <c r="Z82" s="14">
        <v>0.58537170000000005</v>
      </c>
      <c r="AA82" s="14">
        <v>1.4634752</v>
      </c>
      <c r="AB82" s="14">
        <v>1.7825975000000001</v>
      </c>
      <c r="AC82" s="14">
        <v>3.1916422999999998</v>
      </c>
      <c r="AD82" s="14">
        <v>2.6321477999999998</v>
      </c>
      <c r="AE82" s="14">
        <v>3.090058</v>
      </c>
      <c r="AF82" s="14">
        <v>2.3861555999999999</v>
      </c>
      <c r="AG82" s="14">
        <v>4.5346000000000002</v>
      </c>
      <c r="AH82" s="14">
        <v>2.0887945000000001</v>
      </c>
      <c r="AI82" s="14">
        <v>2.1814870000000002</v>
      </c>
      <c r="AJ82" s="14">
        <v>2.5522803999999999</v>
      </c>
      <c r="AK82" s="14">
        <v>3.6925154</v>
      </c>
      <c r="AL82" s="14">
        <v>0.97251430000000005</v>
      </c>
      <c r="AM82" s="14">
        <v>7.9132850000000001</v>
      </c>
      <c r="AN82" s="14">
        <v>1.8775297</v>
      </c>
      <c r="AO82" s="14">
        <v>3.7748020000000002</v>
      </c>
      <c r="AP82" s="14">
        <v>1.5818143</v>
      </c>
      <c r="AQ82" s="14">
        <v>3.711122</v>
      </c>
      <c r="AR82" s="14">
        <v>1.1952065000000001</v>
      </c>
      <c r="AS82" s="14">
        <v>1.4640165999999999</v>
      </c>
      <c r="AT82" s="14">
        <v>0.63810723999999996</v>
      </c>
      <c r="AU82" s="14">
        <v>3.5543594000000001</v>
      </c>
      <c r="AV82" s="14">
        <v>4.2715725999999998</v>
      </c>
      <c r="AW82" s="14">
        <v>1.2564926999999999</v>
      </c>
      <c r="AX82" s="14">
        <v>1.1854327</v>
      </c>
      <c r="AY82" s="14">
        <v>2.0969582</v>
      </c>
      <c r="AZ82" s="14">
        <v>2.4056742</v>
      </c>
      <c r="BA82" s="14">
        <v>0.68066749999999998</v>
      </c>
      <c r="BB82" s="14">
        <v>0.98768849999999997</v>
      </c>
      <c r="BC82" s="14">
        <v>0.94221073</v>
      </c>
      <c r="BD82" s="14">
        <v>1.7149633</v>
      </c>
      <c r="BE82" s="14">
        <v>2.9233403</v>
      </c>
      <c r="BF82" s="14"/>
      <c r="BG82" s="15">
        <v>3.2130413</v>
      </c>
      <c r="BH82" s="15">
        <v>0.15138494999999999</v>
      </c>
      <c r="BI82" s="15">
        <v>3.2823061999999998</v>
      </c>
      <c r="BJ82" s="15">
        <v>0.50584465000000001</v>
      </c>
      <c r="BK82" s="15">
        <v>0.59898794</v>
      </c>
      <c r="BL82" s="15">
        <v>2.3307704999999999</v>
      </c>
      <c r="BM82" s="15">
        <v>0.89902159999999998</v>
      </c>
      <c r="BN82" s="15">
        <v>1.3297218</v>
      </c>
      <c r="BO82" s="15">
        <v>2.3299484000000001</v>
      </c>
      <c r="BP82" s="15">
        <v>0.94175609999999998</v>
      </c>
      <c r="BQ82" s="15">
        <v>1.6274827999999999</v>
      </c>
      <c r="BR82" s="15">
        <v>2.4734514000000001</v>
      </c>
      <c r="BS82" s="15">
        <v>2.8944652</v>
      </c>
      <c r="BT82" s="15">
        <v>1.3194838</v>
      </c>
      <c r="BU82" s="15">
        <v>1.2968630999999999</v>
      </c>
      <c r="BV82" s="15">
        <v>0.32922121999999998</v>
      </c>
      <c r="BW82" s="15">
        <v>4.6555799999999996</v>
      </c>
      <c r="BX82" s="15">
        <v>2.136641</v>
      </c>
      <c r="BY82" s="15">
        <v>5.0688605000000004</v>
      </c>
      <c r="BZ82" s="15">
        <v>1.8947830000000001</v>
      </c>
      <c r="CA82" s="15">
        <v>2.157718</v>
      </c>
      <c r="CB82" s="15">
        <v>1.5097164999999999</v>
      </c>
      <c r="CC82" s="15">
        <v>1.7509568</v>
      </c>
      <c r="CD82" s="15">
        <v>0.806558</v>
      </c>
      <c r="CE82" s="15">
        <v>0.92685669999999998</v>
      </c>
      <c r="CF82" s="15">
        <v>0.1</v>
      </c>
      <c r="CG82" s="15">
        <v>4.3222329999999998</v>
      </c>
      <c r="CH82" s="15">
        <v>2.0182095000000002</v>
      </c>
      <c r="CI82" s="15">
        <v>2.9592182999999999</v>
      </c>
      <c r="CJ82" s="15">
        <v>0.80867230000000001</v>
      </c>
      <c r="CK82" s="15">
        <v>4.9168149999999997</v>
      </c>
      <c r="CL82" s="15">
        <v>3.1659985000000002</v>
      </c>
      <c r="CM82" s="14">
        <v>2.0943586999999999</v>
      </c>
      <c r="CN82" s="14">
        <v>1.8481934</v>
      </c>
      <c r="CO82" s="14">
        <v>0.58035320000000001</v>
      </c>
      <c r="CP82" s="14">
        <v>2.5754291999999999</v>
      </c>
      <c r="CQ82" s="14">
        <v>2.5029575999999998</v>
      </c>
      <c r="CR82" s="14" t="s">
        <v>1364</v>
      </c>
      <c r="CS82" s="14" t="s">
        <v>265</v>
      </c>
      <c r="CT82" s="14" t="s">
        <v>191</v>
      </c>
      <c r="CU82" s="14"/>
      <c r="CV82" s="14">
        <f t="shared" si="0"/>
        <v>4.7115780926936732E-2</v>
      </c>
      <c r="CX82" s="14">
        <f t="shared" si="0"/>
        <v>0.15411257182526117</v>
      </c>
      <c r="CZ82" s="14">
        <f t="shared" si="0"/>
        <v>3.891181014429105</v>
      </c>
      <c r="DB82" s="14">
        <f t="shared" si="0"/>
        <v>1.47907658725886</v>
      </c>
      <c r="DD82" s="14">
        <f t="shared" si="1"/>
        <v>0.40419611867799299</v>
      </c>
      <c r="DF82" s="14">
        <f t="shared" si="2"/>
        <v>1.5198018682593759</v>
      </c>
      <c r="DH82" s="14">
        <f t="shared" si="3"/>
        <v>0.45586445468406389</v>
      </c>
      <c r="DJ82" s="14">
        <f t="shared" si="4"/>
        <v>0.25385965565679214</v>
      </c>
      <c r="DL82" s="14">
        <f t="shared" si="5"/>
        <v>0.45894195782265584</v>
      </c>
      <c r="DN82" s="14">
        <f t="shared" si="6"/>
        <v>0.37380847233811226</v>
      </c>
      <c r="DP82" s="14">
        <f t="shared" si="7"/>
        <v>0.69968202517659861</v>
      </c>
      <c r="DR82" s="14">
        <f t="shared" si="8"/>
        <v>0.46063843494025669</v>
      </c>
      <c r="DT82" s="14">
        <f t="shared" si="9"/>
        <v>0.10789154353634171</v>
      </c>
      <c r="DV82" s="14">
        <f t="shared" si="10"/>
        <v>0.46693676625022307</v>
      </c>
      <c r="DX82" s="14">
        <f t="shared" si="11"/>
        <v>0.27327226923407444</v>
      </c>
      <c r="DZ82" s="14">
        <f t="shared" si="12"/>
        <v>0.64391247179322397</v>
      </c>
      <c r="EA82" s="8">
        <f t="shared" si="13"/>
        <v>0.73064324955061699</v>
      </c>
      <c r="EB82" s="38">
        <f t="shared" si="14"/>
        <v>0.27750195834974306</v>
      </c>
      <c r="EC82" s="14" t="s">
        <v>191</v>
      </c>
      <c r="ED82" s="34">
        <v>2.5029575999999998</v>
      </c>
      <c r="EE82" s="14" t="s">
        <v>1364</v>
      </c>
      <c r="EF82" s="14" t="s">
        <v>265</v>
      </c>
    </row>
    <row r="83" spans="1:136">
      <c r="A83" s="14" t="s">
        <v>266</v>
      </c>
      <c r="B83" s="14">
        <v>1.8511529999999999E-3</v>
      </c>
      <c r="C83" s="14">
        <v>2.5445090000000001</v>
      </c>
      <c r="D83" s="14" t="s">
        <v>1364</v>
      </c>
      <c r="E83" s="14">
        <v>1.2925481000000001</v>
      </c>
      <c r="F83" s="14">
        <v>0.72073069999999995</v>
      </c>
      <c r="G83" s="14">
        <v>3.7695267000000001</v>
      </c>
      <c r="H83" s="14">
        <v>0.70043622999999999</v>
      </c>
      <c r="I83" s="14">
        <v>2.8624586999999999</v>
      </c>
      <c r="J83" s="14">
        <v>0.71644783000000001</v>
      </c>
      <c r="K83" s="14">
        <v>1.0854733999999999</v>
      </c>
      <c r="L83" s="14">
        <v>0.59074676000000004</v>
      </c>
      <c r="M83" s="14">
        <v>1.1832613000000001</v>
      </c>
      <c r="N83" s="14">
        <v>1.4739888999999999</v>
      </c>
      <c r="O83" s="14">
        <v>2.33094</v>
      </c>
      <c r="P83" s="14">
        <v>1.8497238</v>
      </c>
      <c r="Q83" s="14">
        <v>2.1363610999999998</v>
      </c>
      <c r="R83" s="14">
        <v>3.1785351999999998</v>
      </c>
      <c r="S83" s="14">
        <v>4.2793729999999996</v>
      </c>
      <c r="T83" s="14">
        <v>4.8205600000000004</v>
      </c>
      <c r="U83" s="14">
        <v>2.7623160000000002</v>
      </c>
      <c r="V83" s="14">
        <v>4.0183059999999999</v>
      </c>
      <c r="W83" s="14">
        <v>1.7654974000000001</v>
      </c>
      <c r="X83" s="14">
        <v>4.0401635000000002</v>
      </c>
      <c r="Y83" s="14">
        <v>2.5627344000000001</v>
      </c>
      <c r="Z83" s="14">
        <v>0.92970794000000001</v>
      </c>
      <c r="AA83" s="14">
        <v>1.7217355000000001</v>
      </c>
      <c r="AB83" s="14">
        <v>1.3481829999999999</v>
      </c>
      <c r="AC83" s="14">
        <v>3.3793859999999998</v>
      </c>
      <c r="AD83" s="14">
        <v>2.7869801999999999</v>
      </c>
      <c r="AE83" s="14">
        <v>3.2718262999999999</v>
      </c>
      <c r="AF83" s="14">
        <v>2.2858969999999998</v>
      </c>
      <c r="AG83" s="14">
        <v>4.8013409999999999</v>
      </c>
      <c r="AH83" s="14">
        <v>2.2116647</v>
      </c>
      <c r="AI83" s="14">
        <v>2.5664555999999998</v>
      </c>
      <c r="AJ83" s="14">
        <v>2.509385</v>
      </c>
      <c r="AK83" s="14">
        <v>4.2651515</v>
      </c>
      <c r="AL83" s="14">
        <v>1.3729613000000001</v>
      </c>
      <c r="AM83" s="14">
        <v>8.3787719999999997</v>
      </c>
      <c r="AN83" s="14">
        <v>1.6566438999999999</v>
      </c>
      <c r="AO83" s="14">
        <v>3.4972430000000001</v>
      </c>
      <c r="AP83" s="14">
        <v>2.7914371</v>
      </c>
      <c r="AQ83" s="14">
        <v>3.8232225999999998</v>
      </c>
      <c r="AR83" s="14">
        <v>1.2655128</v>
      </c>
      <c r="AS83" s="14">
        <v>2.0668468</v>
      </c>
      <c r="AT83" s="14">
        <v>0.81077149999999998</v>
      </c>
      <c r="AU83" s="14">
        <v>3.4361839999999999</v>
      </c>
      <c r="AV83" s="14">
        <v>4.7284249999999997</v>
      </c>
      <c r="AW83" s="14">
        <v>1.3304039999999999</v>
      </c>
      <c r="AX83" s="14">
        <v>1.2551639999999999</v>
      </c>
      <c r="AY83" s="14">
        <v>1.816616</v>
      </c>
      <c r="AZ83" s="14">
        <v>2.2287865</v>
      </c>
      <c r="BA83" s="14">
        <v>0.96094239999999997</v>
      </c>
      <c r="BB83" s="14">
        <v>1.2549454</v>
      </c>
      <c r="BC83" s="14">
        <v>0.99763489999999999</v>
      </c>
      <c r="BD83" s="14">
        <v>0.90792172999999998</v>
      </c>
      <c r="BE83" s="14">
        <v>3.0953016</v>
      </c>
      <c r="BF83" s="14"/>
      <c r="BG83" s="15">
        <v>3.0810962000000002</v>
      </c>
      <c r="BH83" s="15">
        <v>0.16028993999999999</v>
      </c>
      <c r="BI83" s="15">
        <v>3.4753829999999999</v>
      </c>
      <c r="BJ83" s="15">
        <v>0.53560023999999995</v>
      </c>
      <c r="BK83" s="15">
        <v>0.63422250000000002</v>
      </c>
      <c r="BL83" s="15">
        <v>2.0565622000000001</v>
      </c>
      <c r="BM83" s="15">
        <v>0.95190525000000004</v>
      </c>
      <c r="BN83" s="15">
        <v>1.6090751000000001</v>
      </c>
      <c r="BO83" s="15">
        <v>2.1145751000000002</v>
      </c>
      <c r="BP83" s="15">
        <v>0.74786514000000004</v>
      </c>
      <c r="BQ83" s="15">
        <v>1.5317485</v>
      </c>
      <c r="BR83" s="15">
        <v>2.6189486999999998</v>
      </c>
      <c r="BS83" s="15">
        <v>2.9512195999999999</v>
      </c>
      <c r="BT83" s="15">
        <v>1.3971004</v>
      </c>
      <c r="BU83" s="15">
        <v>1.3731492000000001</v>
      </c>
      <c r="BV83" s="15">
        <v>0.34858719999999999</v>
      </c>
      <c r="BW83" s="15">
        <v>4.9294376</v>
      </c>
      <c r="BX83" s="15">
        <v>2.2623258000000002</v>
      </c>
      <c r="BY83" s="15">
        <v>5.3670286999999997</v>
      </c>
      <c r="BZ83" s="15">
        <v>2.0062408</v>
      </c>
      <c r="CA83" s="15">
        <v>2.4274325000000001</v>
      </c>
      <c r="CB83" s="15">
        <v>1.1988926</v>
      </c>
      <c r="CC83" s="15">
        <v>2.4719389999999999</v>
      </c>
      <c r="CD83" s="15">
        <v>0.85400259999999995</v>
      </c>
      <c r="CE83" s="15">
        <v>0.98137766000000004</v>
      </c>
      <c r="CF83" s="15">
        <v>0.1</v>
      </c>
      <c r="CG83" s="15">
        <v>4.5764820000000004</v>
      </c>
      <c r="CH83" s="15">
        <v>2.1369275999999999</v>
      </c>
      <c r="CI83" s="15">
        <v>2.7416285999999999</v>
      </c>
      <c r="CJ83" s="15">
        <v>0.85624129999999998</v>
      </c>
      <c r="CK83" s="15">
        <v>4.0904593</v>
      </c>
      <c r="CL83" s="15">
        <v>3.3522335999999999</v>
      </c>
      <c r="CM83" s="14">
        <v>2.3881372999999999</v>
      </c>
      <c r="CN83" s="14">
        <v>1.7122968000000001</v>
      </c>
      <c r="CO83" s="14">
        <v>0.61449160000000003</v>
      </c>
      <c r="CP83" s="14">
        <v>2.726925</v>
      </c>
      <c r="CQ83" s="14">
        <v>2.5445090000000001</v>
      </c>
      <c r="CR83" s="14" t="s">
        <v>1364</v>
      </c>
      <c r="CS83" s="14" t="s">
        <v>267</v>
      </c>
      <c r="CT83" s="14" t="s">
        <v>191</v>
      </c>
      <c r="CU83" s="14"/>
      <c r="CV83" s="14">
        <f t="shared" si="0"/>
        <v>5.2023672613662628E-2</v>
      </c>
      <c r="CX83" s="14">
        <f t="shared" si="0"/>
        <v>0.15411257982213758</v>
      </c>
      <c r="CZ83" s="14">
        <f t="shared" si="0"/>
        <v>3.2426509623988427</v>
      </c>
      <c r="DB83" s="14">
        <f t="shared" ref="DB83" si="15">BN83/BM83</f>
        <v>1.6903731752713833</v>
      </c>
      <c r="DD83" s="14">
        <f t="shared" si="1"/>
        <v>0.35367159104446089</v>
      </c>
      <c r="DF83" s="14">
        <f t="shared" si="2"/>
        <v>1.709777225177632</v>
      </c>
      <c r="DH83" s="14">
        <f t="shared" si="3"/>
        <v>0.47339764211378915</v>
      </c>
      <c r="DJ83" s="14">
        <f t="shared" si="4"/>
        <v>0.25385966798072634</v>
      </c>
      <c r="DL83" s="14">
        <f t="shared" si="5"/>
        <v>0.45894196936380738</v>
      </c>
      <c r="DN83" s="14">
        <f t="shared" si="6"/>
        <v>0.37380847246074911</v>
      </c>
      <c r="DP83" s="14">
        <f t="shared" si="7"/>
        <v>0.49389328024569168</v>
      </c>
      <c r="DR83" s="14">
        <f t="shared" si="8"/>
        <v>0.34547883260873347</v>
      </c>
      <c r="DT83" s="14">
        <f t="shared" si="9"/>
        <v>0.10189757121636538</v>
      </c>
      <c r="DV83" s="14">
        <f t="shared" si="10"/>
        <v>0.46693674311403383</v>
      </c>
      <c r="DX83" s="14">
        <f t="shared" si="11"/>
        <v>0.31231119342714764</v>
      </c>
      <c r="DZ83" s="14">
        <f t="shared" si="12"/>
        <v>0.81952498586161215</v>
      </c>
      <c r="EA83" s="8">
        <f t="shared" si="13"/>
        <v>0.70641622279504834</v>
      </c>
      <c r="EB83" s="38">
        <f t="shared" si="14"/>
        <v>0.2319234118309644</v>
      </c>
      <c r="EC83" s="14" t="s">
        <v>191</v>
      </c>
      <c r="ED83" s="34">
        <v>2.5445090000000001</v>
      </c>
      <c r="EE83" s="14" t="s">
        <v>1364</v>
      </c>
      <c r="EF83" s="14" t="s">
        <v>267</v>
      </c>
    </row>
    <row r="84" spans="1:136">
      <c r="A84" s="14" t="s">
        <v>283</v>
      </c>
      <c r="B84" s="14">
        <v>2.007778E-3</v>
      </c>
      <c r="C84" s="14">
        <v>3.5965633000000001</v>
      </c>
      <c r="D84" s="14" t="s">
        <v>1364</v>
      </c>
      <c r="E84" s="14">
        <v>1.6864948</v>
      </c>
      <c r="F84" s="14">
        <v>0.94039726000000001</v>
      </c>
      <c r="G84" s="14">
        <v>5.1916599999999997</v>
      </c>
      <c r="H84" s="14">
        <v>0.91391730000000004</v>
      </c>
      <c r="I84" s="14">
        <v>3.3199000000000001</v>
      </c>
      <c r="J84" s="14">
        <v>0.934809</v>
      </c>
      <c r="K84" s="14">
        <v>1.8884099000000001</v>
      </c>
      <c r="L84" s="14">
        <v>0.77079635999999996</v>
      </c>
      <c r="M84" s="14">
        <v>1.5438993000000001</v>
      </c>
      <c r="N84" s="14">
        <v>1.9232359000000001</v>
      </c>
      <c r="O84" s="14">
        <v>3.0413709999999998</v>
      </c>
      <c r="P84" s="14">
        <v>2.4134883999999999</v>
      </c>
      <c r="Q84" s="14">
        <v>2.5730658000000002</v>
      </c>
      <c r="R84" s="14">
        <v>4.5422796999999999</v>
      </c>
      <c r="S84" s="14">
        <v>5.0760490000000003</v>
      </c>
      <c r="T84" s="14">
        <v>6.2897850000000002</v>
      </c>
      <c r="U84" s="14">
        <v>3.6042230000000002</v>
      </c>
      <c r="V84" s="14">
        <v>4.4565650000000003</v>
      </c>
      <c r="W84" s="14">
        <v>2.3035912999999999</v>
      </c>
      <c r="X84" s="14">
        <v>5.2715373000000003</v>
      </c>
      <c r="Y84" s="14">
        <v>3.3438124999999999</v>
      </c>
      <c r="Z84" s="14">
        <v>0</v>
      </c>
      <c r="AA84" s="14">
        <v>2.0218422</v>
      </c>
      <c r="AB84" s="14">
        <v>2.4627210000000002</v>
      </c>
      <c r="AC84" s="14">
        <v>4.4093657000000004</v>
      </c>
      <c r="AD84" s="14">
        <v>3.6364044999999998</v>
      </c>
      <c r="AE84" s="14">
        <v>5.1228284999999998</v>
      </c>
      <c r="AF84" s="14">
        <v>2.9825997000000002</v>
      </c>
      <c r="AG84" s="14">
        <v>6.2647085000000002</v>
      </c>
      <c r="AH84" s="14">
        <v>2.8857427000000002</v>
      </c>
      <c r="AI84" s="14">
        <v>3.3486676000000002</v>
      </c>
      <c r="AJ84" s="14">
        <v>3.5260649000000002</v>
      </c>
      <c r="AK84" s="14">
        <v>5.1013393000000002</v>
      </c>
      <c r="AL84" s="14">
        <v>1.7914166</v>
      </c>
      <c r="AM84" s="14">
        <v>10.93248</v>
      </c>
      <c r="AN84" s="14">
        <v>2.1615609999999998</v>
      </c>
      <c r="AO84" s="14">
        <v>5.2150210000000001</v>
      </c>
      <c r="AP84" s="14">
        <v>2.1853318000000002</v>
      </c>
      <c r="AQ84" s="14">
        <v>4.8499074000000002</v>
      </c>
      <c r="AR84" s="14">
        <v>1.6512197</v>
      </c>
      <c r="AS84" s="14">
        <v>2.0225901999999998</v>
      </c>
      <c r="AT84" s="14">
        <v>0.88156749999999995</v>
      </c>
      <c r="AU84" s="14">
        <v>4.6969732999999998</v>
      </c>
      <c r="AV84" s="14">
        <v>6.1695694999999997</v>
      </c>
      <c r="AW84" s="14">
        <v>1.7358887000000001</v>
      </c>
      <c r="AX84" s="14">
        <v>1.6377168</v>
      </c>
      <c r="AY84" s="14">
        <v>2.8970210000000001</v>
      </c>
      <c r="AZ84" s="14">
        <v>3.3235229999999998</v>
      </c>
      <c r="BA84" s="14">
        <v>0.94036600000000004</v>
      </c>
      <c r="BB84" s="14">
        <v>1.3645263000000001</v>
      </c>
      <c r="BC84" s="14">
        <v>1.3016970999999999</v>
      </c>
      <c r="BD84" s="14">
        <v>2.3692820000000001</v>
      </c>
      <c r="BE84" s="14">
        <v>4.0386971999999997</v>
      </c>
      <c r="BF84" s="14"/>
      <c r="BG84" s="15">
        <v>4.6064360000000004</v>
      </c>
      <c r="BH84" s="15">
        <v>0.20914361000000001</v>
      </c>
      <c r="BI84" s="15">
        <v>4.5346209999999996</v>
      </c>
      <c r="BJ84" s="15">
        <v>0.69884217000000004</v>
      </c>
      <c r="BK84" s="15">
        <v>0.8275228</v>
      </c>
      <c r="BL84" s="15">
        <v>3.2200410000000002</v>
      </c>
      <c r="BM84" s="15">
        <v>1.2420298999999999</v>
      </c>
      <c r="BN84" s="15">
        <v>1.8370572000000001</v>
      </c>
      <c r="BO84" s="15">
        <v>3.2189054000000001</v>
      </c>
      <c r="BP84" s="15">
        <v>1.301069</v>
      </c>
      <c r="BQ84" s="15">
        <v>2.2484245</v>
      </c>
      <c r="BR84" s="15">
        <v>3.4171597999999999</v>
      </c>
      <c r="BS84" s="15">
        <v>4.146909</v>
      </c>
      <c r="BT84" s="15">
        <v>1.5190942000000001</v>
      </c>
      <c r="BU84" s="15">
        <v>1.7916616999999999</v>
      </c>
      <c r="BV84" s="15">
        <v>0.45483065</v>
      </c>
      <c r="BW84" s="15">
        <v>6.8101906999999997</v>
      </c>
      <c r="BX84" s="15">
        <v>2.9518445</v>
      </c>
      <c r="BY84" s="15">
        <v>7.0028079999999999</v>
      </c>
      <c r="BZ84" s="15">
        <v>2.6177092000000002</v>
      </c>
      <c r="CA84" s="15">
        <v>2.6083425999999998</v>
      </c>
      <c r="CB84" s="15">
        <v>2.0857263000000001</v>
      </c>
      <c r="CC84" s="15">
        <v>3.2253441999999999</v>
      </c>
      <c r="CD84" s="15">
        <v>1.1142881</v>
      </c>
      <c r="CE84" s="15">
        <v>1.2804849</v>
      </c>
      <c r="CF84" s="15">
        <v>0.1</v>
      </c>
      <c r="CG84" s="15">
        <v>5.5447936000000002</v>
      </c>
      <c r="CH84" s="15">
        <v>2.5094044000000002</v>
      </c>
      <c r="CI84" s="15">
        <v>3.5772306999999999</v>
      </c>
      <c r="CJ84" s="15">
        <v>1.1172092</v>
      </c>
      <c r="CK84" s="15">
        <v>6.3075549999999998</v>
      </c>
      <c r="CL84" s="15">
        <v>4.3739375999999996</v>
      </c>
      <c r="CM84" s="14">
        <v>2.6708584000000002</v>
      </c>
      <c r="CN84" s="14">
        <v>2.5533440000000001</v>
      </c>
      <c r="CO84" s="14">
        <v>0.80177825999999996</v>
      </c>
      <c r="CP84" s="14">
        <v>3.5580455999999998</v>
      </c>
      <c r="CQ84" s="14">
        <v>3.5965633000000001</v>
      </c>
      <c r="CR84" s="14" t="s">
        <v>1364</v>
      </c>
      <c r="CS84" s="14" t="s">
        <v>284</v>
      </c>
      <c r="CT84" s="14" t="s">
        <v>191</v>
      </c>
      <c r="CU84" s="14"/>
      <c r="CV84" s="14">
        <f t="shared" ref="CV84:DB147" si="16">BH84/BG84</f>
        <v>4.5402478184870039E-2</v>
      </c>
      <c r="CX84" s="14">
        <f t="shared" si="16"/>
        <v>0.15411258625583044</v>
      </c>
      <c r="CZ84" s="14">
        <f t="shared" si="16"/>
        <v>3.8911810043179478</v>
      </c>
      <c r="DB84" s="14">
        <f t="shared" si="16"/>
        <v>1.4790764698981886</v>
      </c>
      <c r="DD84" s="14">
        <f t="shared" ref="DD84:DD147" si="17">BP84/BO84</f>
        <v>0.40419609721988103</v>
      </c>
      <c r="DF84" s="14">
        <f t="shared" ref="DF84:DF147" si="18">BR84/BQ84</f>
        <v>1.5198018879442026</v>
      </c>
      <c r="DH84" s="14">
        <f t="shared" ref="DH84:DH147" si="19">BT84/BS84</f>
        <v>0.36631963710802434</v>
      </c>
      <c r="DJ84" s="14">
        <f t="shared" ref="DJ84:DJ147" si="20">BV84/BU84</f>
        <v>0.25385967116448382</v>
      </c>
      <c r="DL84" s="14">
        <f t="shared" ref="DL84:DL147" si="21">BX84/BW84</f>
        <v>0.43344520440521589</v>
      </c>
      <c r="DN84" s="14">
        <f t="shared" ref="DN84:DN147" si="22">BZ84/BY84</f>
        <v>0.37380850653052322</v>
      </c>
      <c r="DP84" s="14">
        <f t="shared" ref="DP84:DP147" si="23">CB84/CA84</f>
        <v>0.79963663515674677</v>
      </c>
      <c r="DR84" s="14">
        <f t="shared" ref="DR84:DR147" si="24">CD84/CC84</f>
        <v>0.34547881742357917</v>
      </c>
      <c r="DT84" s="14">
        <f t="shared" ref="DT84:DT147" si="25">CF84/CE84</f>
        <v>7.8095415260265866E-2</v>
      </c>
      <c r="DV84" s="14">
        <f t="shared" ref="DV84:DV147" si="26">CH84/CG84</f>
        <v>0.45256948788860241</v>
      </c>
      <c r="DX84" s="14">
        <f t="shared" ref="DX84:DX147" si="27">CJ84/CI84</f>
        <v>0.31231119647944428</v>
      </c>
      <c r="DZ84" s="14">
        <f t="shared" ref="DZ84:DZ147" si="28">CL84/CK84</f>
        <v>0.69344422680420537</v>
      </c>
      <c r="EA84" s="8">
        <f t="shared" ref="EA84:EA147" si="29">AVERAGE(CV84:DZ84)</f>
        <v>0.72517120762762566</v>
      </c>
      <c r="EB84" s="38">
        <f t="shared" ref="EB84:EB147" si="30">PEARSON(CV$12:DZ$12, CV84:DZ84)</f>
        <v>0.26621265576218134</v>
      </c>
      <c r="EC84" s="14" t="s">
        <v>191</v>
      </c>
      <c r="ED84" s="34">
        <v>3.5965633000000001</v>
      </c>
      <c r="EE84" s="14" t="s">
        <v>1364</v>
      </c>
      <c r="EF84" s="14" t="s">
        <v>284</v>
      </c>
    </row>
    <row r="85" spans="1:136">
      <c r="A85" s="14" t="s">
        <v>1304</v>
      </c>
      <c r="B85" s="14">
        <v>2.300603E-3</v>
      </c>
      <c r="C85" s="14">
        <v>2.9132346999999998</v>
      </c>
      <c r="D85" s="14" t="s">
        <v>1364</v>
      </c>
      <c r="E85" s="14">
        <v>1.4922823000000001</v>
      </c>
      <c r="F85" s="14">
        <v>0.8321035</v>
      </c>
      <c r="G85" s="14">
        <v>4.5938014999999996</v>
      </c>
      <c r="H85" s="14">
        <v>0.80867290000000003</v>
      </c>
      <c r="I85" s="14">
        <v>2.9375887000000001</v>
      </c>
      <c r="J85" s="14">
        <v>0.82715879999999997</v>
      </c>
      <c r="K85" s="14">
        <v>1.6709453000000001</v>
      </c>
      <c r="L85" s="14">
        <v>0.68203340000000001</v>
      </c>
      <c r="M85" s="14">
        <v>2.0491617</v>
      </c>
      <c r="N85" s="14">
        <v>1.7017609</v>
      </c>
      <c r="O85" s="14">
        <v>2.5117257</v>
      </c>
      <c r="P85" s="14">
        <v>2.1355572</v>
      </c>
      <c r="Q85" s="14">
        <v>2.0870283000000001</v>
      </c>
      <c r="R85" s="14">
        <v>3.8444543000000002</v>
      </c>
      <c r="S85" s="14">
        <v>4.0423536000000002</v>
      </c>
      <c r="T85" s="14">
        <v>6.1838546000000001</v>
      </c>
      <c r="U85" s="14">
        <v>3.1891699999999998</v>
      </c>
      <c r="V85" s="14">
        <v>4.1753200000000001</v>
      </c>
      <c r="W85" s="14">
        <v>2.0383154999999999</v>
      </c>
      <c r="X85" s="14">
        <v>4.6644800000000002</v>
      </c>
      <c r="Y85" s="14">
        <v>2.9587474</v>
      </c>
      <c r="Z85" s="14">
        <v>0</v>
      </c>
      <c r="AA85" s="14">
        <v>1.789012</v>
      </c>
      <c r="AB85" s="14">
        <v>2.1791203000000001</v>
      </c>
      <c r="AC85" s="14">
        <v>4.1310997</v>
      </c>
      <c r="AD85" s="14">
        <v>3.2176453999999999</v>
      </c>
      <c r="AE85" s="14">
        <v>3.7774136</v>
      </c>
      <c r="AF85" s="14">
        <v>2.6391309999999999</v>
      </c>
      <c r="AG85" s="14">
        <v>5.5432806000000001</v>
      </c>
      <c r="AH85" s="14">
        <v>2.5534279999999998</v>
      </c>
      <c r="AI85" s="14">
        <v>2.6667391999999999</v>
      </c>
      <c r="AJ85" s="14">
        <v>3.1200123</v>
      </c>
      <c r="AK85" s="14">
        <v>4.5138819999999997</v>
      </c>
      <c r="AL85" s="14">
        <v>1.1888411999999999</v>
      </c>
      <c r="AM85" s="14">
        <v>9.6735229999999994</v>
      </c>
      <c r="AN85" s="14">
        <v>2.6776974</v>
      </c>
      <c r="AO85" s="14">
        <v>4.6144724000000004</v>
      </c>
      <c r="AP85" s="14">
        <v>0.64455819999999997</v>
      </c>
      <c r="AQ85" s="14">
        <v>4.2914041999999997</v>
      </c>
      <c r="AR85" s="14">
        <v>1.4610695</v>
      </c>
      <c r="AS85" s="14">
        <v>1.4913947999999999</v>
      </c>
      <c r="AT85" s="14">
        <v>0.78004843000000001</v>
      </c>
      <c r="AU85" s="14">
        <v>4.5339074000000004</v>
      </c>
      <c r="AV85" s="14">
        <v>5.2217450000000003</v>
      </c>
      <c r="AW85" s="14">
        <v>1.5359881</v>
      </c>
      <c r="AX85" s="14">
        <v>1.4491215</v>
      </c>
      <c r="AY85" s="14">
        <v>2.5634074</v>
      </c>
      <c r="AZ85" s="14">
        <v>2.9407947000000001</v>
      </c>
      <c r="BA85" s="14">
        <v>0.83207582999999996</v>
      </c>
      <c r="BB85" s="14">
        <v>1.2073908</v>
      </c>
      <c r="BC85" s="14">
        <v>1.1517968999999999</v>
      </c>
      <c r="BD85" s="14">
        <v>2.0964413</v>
      </c>
      <c r="BE85" s="14">
        <v>3.5736110000000001</v>
      </c>
      <c r="BF85" s="14"/>
      <c r="BG85" s="15">
        <v>3.9277532000000002</v>
      </c>
      <c r="BH85" s="15">
        <v>0.18505916</v>
      </c>
      <c r="BI85" s="15">
        <v>4.0124253999999997</v>
      </c>
      <c r="BJ85" s="15">
        <v>0.61836519999999995</v>
      </c>
      <c r="BK85" s="15">
        <v>0.73222739999999997</v>
      </c>
      <c r="BL85" s="15">
        <v>2.8492289999999998</v>
      </c>
      <c r="BM85" s="15">
        <v>1.0990008</v>
      </c>
      <c r="BN85" s="15">
        <v>1.6255063000000001</v>
      </c>
      <c r="BO85" s="15">
        <v>2.8482243999999999</v>
      </c>
      <c r="BP85" s="15">
        <v>1.1512412000000001</v>
      </c>
      <c r="BQ85" s="15">
        <v>2.2105572000000002</v>
      </c>
      <c r="BR85" s="15">
        <v>3.0236483000000001</v>
      </c>
      <c r="BS85" s="15">
        <v>3.538313</v>
      </c>
      <c r="BT85" s="15">
        <v>1.8818227999999999</v>
      </c>
      <c r="BU85" s="15">
        <v>1.5853385</v>
      </c>
      <c r="BV85" s="15">
        <v>0.40245350000000002</v>
      </c>
      <c r="BW85" s="15">
        <v>5.6911715999999997</v>
      </c>
      <c r="BX85" s="15">
        <v>2.6119175000000001</v>
      </c>
      <c r="BY85" s="15">
        <v>6.1963825000000003</v>
      </c>
      <c r="BZ85" s="15">
        <v>2.3162603000000002</v>
      </c>
      <c r="CA85" s="15">
        <v>2.3079724000000001</v>
      </c>
      <c r="CB85" s="15">
        <v>1.8455393</v>
      </c>
      <c r="CC85" s="15">
        <v>2.1404413999999998</v>
      </c>
      <c r="CD85" s="15">
        <v>0.98596954000000003</v>
      </c>
      <c r="CE85" s="15">
        <v>1.1330275999999999</v>
      </c>
      <c r="CF85" s="15">
        <v>0.1</v>
      </c>
      <c r="CG85" s="15">
        <v>4.906269</v>
      </c>
      <c r="CH85" s="15">
        <v>2.4671419000000001</v>
      </c>
      <c r="CI85" s="15">
        <v>3.1652857999999999</v>
      </c>
      <c r="CJ85" s="15">
        <v>0.98855420000000005</v>
      </c>
      <c r="CK85" s="15">
        <v>6.0105157</v>
      </c>
      <c r="CL85" s="15">
        <v>3.8702462</v>
      </c>
      <c r="CM85" s="14">
        <v>2.5602298000000001</v>
      </c>
      <c r="CN85" s="14">
        <v>2.2593074</v>
      </c>
      <c r="CO85" s="14">
        <v>0.70944750000000001</v>
      </c>
      <c r="CP85" s="14">
        <v>3.1483099999999999</v>
      </c>
      <c r="CQ85" s="14">
        <v>2.9132346999999998</v>
      </c>
      <c r="CR85" s="14" t="s">
        <v>1364</v>
      </c>
      <c r="CS85" s="14" t="s">
        <v>1305</v>
      </c>
      <c r="CT85" s="14" t="s">
        <v>191</v>
      </c>
      <c r="CU85" s="14"/>
      <c r="CV85" s="14">
        <f t="shared" si="16"/>
        <v>4.7115781103558137E-2</v>
      </c>
      <c r="CX85" s="14">
        <f t="shared" si="16"/>
        <v>0.15411257241069204</v>
      </c>
      <c r="CZ85" s="14">
        <f t="shared" si="16"/>
        <v>3.8911805267052282</v>
      </c>
      <c r="DB85" s="14">
        <f t="shared" si="16"/>
        <v>1.4790765393437384</v>
      </c>
      <c r="DD85" s="14">
        <f t="shared" si="17"/>
        <v>0.40419610196443795</v>
      </c>
      <c r="DF85" s="14">
        <f t="shared" si="18"/>
        <v>1.3678217871946492</v>
      </c>
      <c r="DH85" s="14">
        <f t="shared" si="19"/>
        <v>0.53184181275087872</v>
      </c>
      <c r="DJ85" s="14">
        <f t="shared" si="20"/>
        <v>0.25385966467098353</v>
      </c>
      <c r="DL85" s="14">
        <f t="shared" si="21"/>
        <v>0.45894196899633116</v>
      </c>
      <c r="DN85" s="14">
        <f t="shared" si="22"/>
        <v>0.3738084761552406</v>
      </c>
      <c r="DP85" s="14">
        <f t="shared" si="23"/>
        <v>0.79963664210195917</v>
      </c>
      <c r="DR85" s="14">
        <f t="shared" si="24"/>
        <v>0.46063841785157028</v>
      </c>
      <c r="DT85" s="14">
        <f t="shared" si="25"/>
        <v>8.8259103308692577E-2</v>
      </c>
      <c r="DV85" s="14">
        <f t="shared" si="26"/>
        <v>0.50285500040866082</v>
      </c>
      <c r="DX85" s="14">
        <f t="shared" si="27"/>
        <v>0.31231119793353257</v>
      </c>
      <c r="DZ85" s="14">
        <f t="shared" si="28"/>
        <v>0.64391250155123958</v>
      </c>
      <c r="EA85" s="8">
        <f t="shared" si="29"/>
        <v>0.73559800590321189</v>
      </c>
      <c r="EB85" s="38">
        <f t="shared" si="30"/>
        <v>0.27823608667658101</v>
      </c>
      <c r="EC85" s="14" t="s">
        <v>191</v>
      </c>
      <c r="ED85" s="34">
        <v>2.9132346999999998</v>
      </c>
      <c r="EE85" s="14" t="s">
        <v>1364</v>
      </c>
      <c r="EF85" s="14" t="s">
        <v>1305</v>
      </c>
    </row>
    <row r="86" spans="1:136">
      <c r="A86" s="14" t="s">
        <v>1306</v>
      </c>
      <c r="B86" s="14">
        <v>6.2877619999999997E-3</v>
      </c>
      <c r="C86" s="14">
        <v>2.2099242000000001</v>
      </c>
      <c r="D86" s="14" t="s">
        <v>1364</v>
      </c>
      <c r="E86" s="14">
        <v>1.145135</v>
      </c>
      <c r="F86" s="14">
        <v>0.63853260000000001</v>
      </c>
      <c r="G86" s="14">
        <v>3.525153</v>
      </c>
      <c r="H86" s="14">
        <v>0.62055260000000001</v>
      </c>
      <c r="I86" s="14">
        <v>3.2404443999999999</v>
      </c>
      <c r="J86" s="14">
        <v>0.63473815</v>
      </c>
      <c r="K86" s="14">
        <v>1.2822359999999999</v>
      </c>
      <c r="L86" s="14">
        <v>0.52337307</v>
      </c>
      <c r="M86" s="14">
        <v>2.6207807000000001</v>
      </c>
      <c r="N86" s="14">
        <v>1.3058829000000001</v>
      </c>
      <c r="O86" s="14">
        <v>2.2027736</v>
      </c>
      <c r="P86" s="14">
        <v>1.6387659000000001</v>
      </c>
      <c r="Q86" s="14">
        <v>1.8927126999999999</v>
      </c>
      <c r="R86" s="14">
        <v>2.9501252</v>
      </c>
      <c r="S86" s="14">
        <v>3.1019871000000001</v>
      </c>
      <c r="T86" s="14">
        <v>4.7453139999999996</v>
      </c>
      <c r="U86" s="14">
        <v>2.4472784999999999</v>
      </c>
      <c r="V86" s="14">
        <v>3.2040221999999998</v>
      </c>
      <c r="W86" s="14">
        <v>2.1898035999999999</v>
      </c>
      <c r="X86" s="14">
        <v>3.5793895999999998</v>
      </c>
      <c r="Y86" s="14">
        <v>3.0272782</v>
      </c>
      <c r="Z86" s="14">
        <v>0.27455878</v>
      </c>
      <c r="AA86" s="14">
        <v>1.3728370000000001</v>
      </c>
      <c r="AB86" s="14">
        <v>1.9110799999999999</v>
      </c>
      <c r="AC86" s="14">
        <v>2.9939724999999999</v>
      </c>
      <c r="AD86" s="14">
        <v>2.1604884000000002</v>
      </c>
      <c r="AE86" s="14">
        <v>2.8986800000000001</v>
      </c>
      <c r="AF86" s="14">
        <v>2.1317832000000001</v>
      </c>
      <c r="AG86" s="14">
        <v>4.2537560000000001</v>
      </c>
      <c r="AH86" s="14">
        <v>1.9594281</v>
      </c>
      <c r="AI86" s="14">
        <v>2.501131</v>
      </c>
      <c r="AJ86" s="14">
        <v>2.3942087000000001</v>
      </c>
      <c r="AK86" s="14">
        <v>3.1489316999999999</v>
      </c>
      <c r="AL86" s="14">
        <v>0.91228299999999996</v>
      </c>
      <c r="AM86" s="14">
        <v>7.4231870000000004</v>
      </c>
      <c r="AN86" s="14">
        <v>2.054789</v>
      </c>
      <c r="AO86" s="14">
        <v>3.5410151000000001</v>
      </c>
      <c r="AP86" s="14">
        <v>1.4838469999999999</v>
      </c>
      <c r="AQ86" s="14">
        <v>2.8226588000000001</v>
      </c>
      <c r="AR86" s="14">
        <v>1.4014789999999999</v>
      </c>
      <c r="AS86" s="14">
        <v>1.3733447999999999</v>
      </c>
      <c r="AT86" s="14">
        <v>0.59858699999999998</v>
      </c>
      <c r="AU86" s="14">
        <v>3.4791918000000002</v>
      </c>
      <c r="AV86" s="14">
        <v>4.5534306000000004</v>
      </c>
      <c r="AW86" s="14">
        <v>1.1786736</v>
      </c>
      <c r="AX86" s="14">
        <v>1.1120147</v>
      </c>
      <c r="AY86" s="14">
        <v>2.1459122000000002</v>
      </c>
      <c r="AZ86" s="14">
        <v>2.2566822000000002</v>
      </c>
      <c r="BA86" s="14">
        <v>0.63851135999999997</v>
      </c>
      <c r="BB86" s="14">
        <v>0.92651740000000005</v>
      </c>
      <c r="BC86" s="14">
        <v>0.88385630000000004</v>
      </c>
      <c r="BD86" s="14">
        <v>1.6087495999999999</v>
      </c>
      <c r="BE86" s="14">
        <v>3.9420383000000001</v>
      </c>
      <c r="BF86" s="14"/>
      <c r="BG86" s="15">
        <v>3.0140462000000001</v>
      </c>
      <c r="BH86" s="15">
        <v>0.2840183</v>
      </c>
      <c r="BI86" s="15">
        <v>3.0790212000000001</v>
      </c>
      <c r="BJ86" s="15">
        <v>0.23725797000000001</v>
      </c>
      <c r="BK86" s="15">
        <v>0.56189049999999996</v>
      </c>
      <c r="BL86" s="15">
        <v>2.9152233999999999</v>
      </c>
      <c r="BM86" s="15">
        <v>0.84334207000000005</v>
      </c>
      <c r="BN86" s="15">
        <v>1.2473673999999999</v>
      </c>
      <c r="BO86" s="15">
        <v>2.4978820000000002</v>
      </c>
      <c r="BP86" s="15">
        <v>0.88342980000000004</v>
      </c>
      <c r="BQ86" s="15">
        <v>1.6963189000000001</v>
      </c>
      <c r="BR86" s="15">
        <v>2.320262</v>
      </c>
      <c r="BS86" s="15">
        <v>2.8157637000000002</v>
      </c>
      <c r="BT86" s="15">
        <v>1.6503513999999999</v>
      </c>
      <c r="BU86" s="15">
        <v>1.2165438</v>
      </c>
      <c r="BV86" s="15">
        <v>0.30883139999999998</v>
      </c>
      <c r="BW86" s="15">
        <v>4.6241402999999996</v>
      </c>
      <c r="BX86" s="15">
        <v>2.0043112999999999</v>
      </c>
      <c r="BY86" s="15">
        <v>4.7549279999999996</v>
      </c>
      <c r="BZ86" s="15">
        <v>1.7774323999999999</v>
      </c>
      <c r="CA86" s="15">
        <v>2.1505879999999999</v>
      </c>
      <c r="CB86" s="15">
        <v>1.4162144999999999</v>
      </c>
      <c r="CC86" s="15">
        <v>1.6425139</v>
      </c>
      <c r="CD86" s="15">
        <v>1.5132099999999999</v>
      </c>
      <c r="CE86" s="15">
        <v>0.86945320000000004</v>
      </c>
      <c r="CF86" s="15">
        <v>0.1</v>
      </c>
      <c r="CG86" s="15">
        <v>4.0545419999999996</v>
      </c>
      <c r="CH86" s="15">
        <v>2.2718574999999999</v>
      </c>
      <c r="CI86" s="15">
        <v>2.4289505</v>
      </c>
      <c r="CJ86" s="15">
        <v>0.75858840000000005</v>
      </c>
      <c r="CK86" s="15">
        <v>4.6122990000000001</v>
      </c>
      <c r="CL86" s="15">
        <v>2.9699170000000001</v>
      </c>
      <c r="CM86" s="14">
        <v>2.5691544999999998</v>
      </c>
      <c r="CN86" s="14">
        <v>2.1671602999999999</v>
      </c>
      <c r="CO86" s="14">
        <v>0.5444099</v>
      </c>
      <c r="CP86" s="14">
        <v>2.4159236000000002</v>
      </c>
      <c r="CQ86" s="14">
        <v>2.2099242000000001</v>
      </c>
      <c r="CR86" s="14" t="s">
        <v>1364</v>
      </c>
      <c r="CS86" s="14" t="s">
        <v>1307</v>
      </c>
      <c r="CT86" s="14" t="s">
        <v>191</v>
      </c>
      <c r="CU86" s="14"/>
      <c r="CV86" s="14">
        <f t="shared" si="16"/>
        <v>9.4231568182332442E-2</v>
      </c>
      <c r="CX86" s="14">
        <f t="shared" si="16"/>
        <v>7.7056296332094112E-2</v>
      </c>
      <c r="CZ86" s="14">
        <f t="shared" si="16"/>
        <v>5.1882411252726293</v>
      </c>
      <c r="DB86" s="14">
        <f t="shared" si="16"/>
        <v>1.4790764558917353</v>
      </c>
      <c r="DD86" s="14">
        <f t="shared" si="17"/>
        <v>0.35367155053761545</v>
      </c>
      <c r="DF86" s="14">
        <f t="shared" si="18"/>
        <v>1.3678218169944343</v>
      </c>
      <c r="DH86" s="14">
        <f t="shared" si="19"/>
        <v>0.58611146951003024</v>
      </c>
      <c r="DJ86" s="14">
        <f t="shared" si="20"/>
        <v>0.25385966374576896</v>
      </c>
      <c r="DL86" s="14">
        <f t="shared" si="21"/>
        <v>0.43344517466306115</v>
      </c>
      <c r="DN86" s="14">
        <f t="shared" si="22"/>
        <v>0.37380847827769426</v>
      </c>
      <c r="DP86" s="14">
        <f t="shared" si="23"/>
        <v>0.65852431986042881</v>
      </c>
      <c r="DR86" s="14">
        <f t="shared" si="24"/>
        <v>0.92127683059485832</v>
      </c>
      <c r="DT86" s="14">
        <f t="shared" si="25"/>
        <v>0.115014816208624</v>
      </c>
      <c r="DV86" s="14">
        <f t="shared" si="26"/>
        <v>0.56032407606087198</v>
      </c>
      <c r="DX86" s="14">
        <f t="shared" si="27"/>
        <v>0.31231118131061131</v>
      </c>
      <c r="DZ86" s="14">
        <f t="shared" si="28"/>
        <v>0.64391250437146419</v>
      </c>
      <c r="EA86" s="8">
        <f t="shared" si="29"/>
        <v>0.838667957988391</v>
      </c>
      <c r="EB86" s="38">
        <f t="shared" si="30"/>
        <v>0.34521434334364037</v>
      </c>
      <c r="EC86" s="14" t="s">
        <v>191</v>
      </c>
      <c r="ED86" s="34">
        <v>2.2099242000000001</v>
      </c>
      <c r="EE86" s="14" t="s">
        <v>1364</v>
      </c>
      <c r="EF86" s="14" t="s">
        <v>1307</v>
      </c>
    </row>
    <row r="87" spans="1:136">
      <c r="A87" s="14" t="s">
        <v>1068</v>
      </c>
      <c r="B87" s="14">
        <v>1.8794269999999999E-3</v>
      </c>
      <c r="C87" s="14">
        <v>2.4681950000000001</v>
      </c>
      <c r="D87" s="14" t="s">
        <v>1364</v>
      </c>
      <c r="E87" s="14">
        <v>0.98451869999999997</v>
      </c>
      <c r="F87" s="14">
        <v>1.0979444</v>
      </c>
      <c r="G87" s="14">
        <v>1.9141363</v>
      </c>
      <c r="H87" s="14">
        <v>0</v>
      </c>
      <c r="I87" s="14">
        <v>1.2112784000000001</v>
      </c>
      <c r="J87" s="14">
        <v>0</v>
      </c>
      <c r="K87" s="14">
        <v>0</v>
      </c>
      <c r="L87" s="14">
        <v>3.1497543000000001</v>
      </c>
      <c r="M87" s="14">
        <v>0</v>
      </c>
      <c r="N87" s="14">
        <v>1.4969602</v>
      </c>
      <c r="O87" s="14">
        <v>1.6570864999999999</v>
      </c>
      <c r="P87" s="14">
        <v>2.8178260000000002</v>
      </c>
      <c r="Q87" s="14">
        <v>0.50068959999999996</v>
      </c>
      <c r="R87" s="14">
        <v>0.92230593999999999</v>
      </c>
      <c r="S87" s="14">
        <v>4.7411612999999999</v>
      </c>
      <c r="T87" s="14">
        <v>1.6318950999999999</v>
      </c>
      <c r="U87" s="14">
        <v>2.6300297000000001</v>
      </c>
      <c r="V87" s="14">
        <v>2.7546270000000002</v>
      </c>
      <c r="W87" s="14">
        <v>0</v>
      </c>
      <c r="X87" s="14">
        <v>0</v>
      </c>
      <c r="Y87" s="14">
        <v>0.65066826</v>
      </c>
      <c r="Z87" s="14">
        <v>2.8325908000000002</v>
      </c>
      <c r="AA87" s="14">
        <v>1.5737109</v>
      </c>
      <c r="AB87" s="14">
        <v>1.2322743</v>
      </c>
      <c r="AC87" s="14">
        <v>2.4226247999999999</v>
      </c>
      <c r="AD87" s="14">
        <v>2.6535126999999998</v>
      </c>
      <c r="AE87" s="14">
        <v>0</v>
      </c>
      <c r="AF87" s="14">
        <v>1.2829459999999999</v>
      </c>
      <c r="AG87" s="14">
        <v>1.2190418000000001</v>
      </c>
      <c r="AH87" s="14">
        <v>3.3691982999999999</v>
      </c>
      <c r="AI87" s="14">
        <v>3.1277425000000001</v>
      </c>
      <c r="AJ87" s="14">
        <v>1.7643409000000001</v>
      </c>
      <c r="AK87" s="14">
        <v>1.0829053</v>
      </c>
      <c r="AL87" s="14">
        <v>2.0915371999999999</v>
      </c>
      <c r="AM87" s="14">
        <v>0</v>
      </c>
      <c r="AN87" s="14">
        <v>0</v>
      </c>
      <c r="AO87" s="14">
        <v>0</v>
      </c>
      <c r="AP87" s="14">
        <v>1.7009639999999999</v>
      </c>
      <c r="AQ87" s="14">
        <v>0.97070133999999997</v>
      </c>
      <c r="AR87" s="14">
        <v>0.96392630000000001</v>
      </c>
      <c r="AS87" s="14">
        <v>1.5742931</v>
      </c>
      <c r="AT87" s="14">
        <v>1.8526657</v>
      </c>
      <c r="AU87" s="14">
        <v>1.9941342</v>
      </c>
      <c r="AV87" s="14">
        <v>2.1922698</v>
      </c>
      <c r="AW87" s="14">
        <v>4.0534129999999999</v>
      </c>
      <c r="AX87" s="14">
        <v>0</v>
      </c>
      <c r="AY87" s="14">
        <v>3.0748782000000001</v>
      </c>
      <c r="AZ87" s="14">
        <v>0.97008030000000001</v>
      </c>
      <c r="BA87" s="14">
        <v>1.8298464000000001</v>
      </c>
      <c r="BB87" s="14">
        <v>0</v>
      </c>
      <c r="BC87" s="14">
        <v>2.2796604999999999</v>
      </c>
      <c r="BD87" s="14">
        <v>2.7662137000000002</v>
      </c>
      <c r="BE87" s="14">
        <v>2.0629482000000001</v>
      </c>
      <c r="BF87" s="14"/>
      <c r="BG87" s="15">
        <v>1.7601262</v>
      </c>
      <c r="BH87" s="15">
        <v>0.97672784000000001</v>
      </c>
      <c r="BI87" s="15">
        <v>7.9414759999999998</v>
      </c>
      <c r="BJ87" s="15">
        <v>5.7114463000000004</v>
      </c>
      <c r="BK87" s="15">
        <v>0.1</v>
      </c>
      <c r="BL87" s="15">
        <v>0.1</v>
      </c>
      <c r="BM87" s="15">
        <v>5.8004410000000002</v>
      </c>
      <c r="BN87" s="15">
        <v>2.7576307999999998</v>
      </c>
      <c r="BO87" s="15">
        <v>1.0737648</v>
      </c>
      <c r="BP87" s="15">
        <v>0.1</v>
      </c>
      <c r="BQ87" s="15">
        <v>1.4583937</v>
      </c>
      <c r="BR87" s="15">
        <v>0.1</v>
      </c>
      <c r="BS87" s="15">
        <v>2.0749933999999999</v>
      </c>
      <c r="BT87" s="15">
        <v>0.70943679999999998</v>
      </c>
      <c r="BU87" s="15">
        <v>5.6778060000000004</v>
      </c>
      <c r="BV87" s="15">
        <v>3.451692</v>
      </c>
      <c r="BW87" s="15">
        <v>1.7669153</v>
      </c>
      <c r="BX87" s="15">
        <v>1.3785497</v>
      </c>
      <c r="BY87" s="15">
        <v>3.0660021</v>
      </c>
      <c r="BZ87" s="15">
        <v>1.5281302000000001</v>
      </c>
      <c r="CA87" s="15">
        <v>2.6102780999999999</v>
      </c>
      <c r="CB87" s="15">
        <v>1.8263649</v>
      </c>
      <c r="CC87" s="15">
        <v>2.8242707</v>
      </c>
      <c r="CD87" s="15">
        <v>2.6019350999999999</v>
      </c>
      <c r="CE87" s="15">
        <v>2.2425117000000001</v>
      </c>
      <c r="CF87" s="15">
        <v>2.1403341</v>
      </c>
      <c r="CG87" s="15">
        <v>0.1</v>
      </c>
      <c r="CH87" s="15">
        <v>0.65106916000000004</v>
      </c>
      <c r="CI87" s="15">
        <v>1.1932951000000001</v>
      </c>
      <c r="CJ87" s="15">
        <v>0.1</v>
      </c>
      <c r="CK87" s="15">
        <v>5.0983442999999999</v>
      </c>
      <c r="CL87" s="15">
        <v>0.1</v>
      </c>
      <c r="CM87" s="14">
        <v>2.0788758000000001</v>
      </c>
      <c r="CN87" s="14">
        <v>1.8631949999999999</v>
      </c>
      <c r="CO87" s="14">
        <v>0</v>
      </c>
      <c r="CP87" s="14">
        <v>0.92314079999999998</v>
      </c>
      <c r="CQ87" s="14">
        <v>2.4681950000000001</v>
      </c>
      <c r="CR87" s="14" t="s">
        <v>1364</v>
      </c>
      <c r="CS87" s="14" t="s">
        <v>1069</v>
      </c>
      <c r="CT87" s="14" t="s">
        <v>1070</v>
      </c>
      <c r="CU87" s="3" t="s">
        <v>2470</v>
      </c>
      <c r="CV87" s="14">
        <f t="shared" si="16"/>
        <v>0.5549192097702994</v>
      </c>
      <c r="CX87" s="14">
        <f t="shared" si="16"/>
        <v>0.71919203684554367</v>
      </c>
      <c r="CZ87" s="14">
        <f t="shared" si="16"/>
        <v>1</v>
      </c>
      <c r="DB87" s="14">
        <f t="shared" si="16"/>
        <v>0.47541743808789705</v>
      </c>
      <c r="DD87" s="14">
        <f t="shared" si="17"/>
        <v>9.3130264653860886E-2</v>
      </c>
      <c r="DF87" s="14">
        <f t="shared" si="18"/>
        <v>6.8568590223613834E-2</v>
      </c>
      <c r="DH87" s="14">
        <f t="shared" si="19"/>
        <v>0.34189834049592643</v>
      </c>
      <c r="DJ87" s="14">
        <f t="shared" si="20"/>
        <v>0.60792707605719531</v>
      </c>
      <c r="DL87" s="14">
        <f t="shared" si="21"/>
        <v>0.78020134864415969</v>
      </c>
      <c r="DN87" s="14">
        <f t="shared" si="22"/>
        <v>0.49841133507377577</v>
      </c>
      <c r="DP87" s="14">
        <f t="shared" si="23"/>
        <v>0.69968211433103622</v>
      </c>
      <c r="DR87" s="14">
        <f t="shared" si="24"/>
        <v>0.92127680962026759</v>
      </c>
      <c r="DT87" s="14">
        <f t="shared" si="25"/>
        <v>0.95443609056755419</v>
      </c>
      <c r="DV87" s="14">
        <f t="shared" si="26"/>
        <v>6.5106916000000004</v>
      </c>
      <c r="DX87" s="14">
        <f t="shared" si="27"/>
        <v>8.3801567608884006E-2</v>
      </c>
      <c r="DZ87" s="14">
        <f t="shared" si="28"/>
        <v>1.961421083311302E-2</v>
      </c>
      <c r="EA87" s="8">
        <f t="shared" si="29"/>
        <v>0.89557300205082047</v>
      </c>
      <c r="EB87" s="38">
        <f t="shared" si="30"/>
        <v>4.4177262739837013E-2</v>
      </c>
      <c r="EC87" s="14" t="s">
        <v>1070</v>
      </c>
      <c r="ED87" s="34">
        <v>2.4681950000000001</v>
      </c>
      <c r="EE87" s="14" t="s">
        <v>1364</v>
      </c>
      <c r="EF87" s="14" t="s">
        <v>1069</v>
      </c>
    </row>
    <row r="88" spans="1:136">
      <c r="A88" s="14" t="s">
        <v>921</v>
      </c>
      <c r="B88" s="14">
        <v>4.2379260000000004E-3</v>
      </c>
      <c r="C88" s="14">
        <v>3.1159933</v>
      </c>
      <c r="D88" s="14" t="s">
        <v>1364</v>
      </c>
      <c r="E88" s="14">
        <v>2.4526097999999998</v>
      </c>
      <c r="F88" s="14">
        <v>0.99460839999999995</v>
      </c>
      <c r="G88" s="14">
        <v>2.8899705</v>
      </c>
      <c r="H88" s="14">
        <v>4.8330096999999999</v>
      </c>
      <c r="I88" s="14">
        <v>2.4140066999999998</v>
      </c>
      <c r="J88" s="14">
        <v>2.4717449999999999</v>
      </c>
      <c r="K88" s="14">
        <v>3.9945423999999998</v>
      </c>
      <c r="L88" s="14">
        <v>0.81523055</v>
      </c>
      <c r="M88" s="14">
        <v>1.2246754</v>
      </c>
      <c r="N88" s="14">
        <v>2.7121396</v>
      </c>
      <c r="O88" s="14">
        <v>2.1444649999999998</v>
      </c>
      <c r="P88" s="14">
        <v>1.9144642000000001</v>
      </c>
      <c r="Q88" s="14">
        <v>4.7624420000000001</v>
      </c>
      <c r="R88" s="14">
        <v>1.6710012999999999</v>
      </c>
      <c r="S88" s="14">
        <v>3.7580676</v>
      </c>
      <c r="T88" s="14">
        <v>1.8478812</v>
      </c>
      <c r="U88" s="14">
        <v>3.9311208999999998</v>
      </c>
      <c r="V88" s="14">
        <v>2.6339993000000002</v>
      </c>
      <c r="W88" s="14">
        <v>1.7054705999999999</v>
      </c>
      <c r="X88" s="14">
        <v>6.9692819999999998</v>
      </c>
      <c r="Y88" s="14">
        <v>5.3048599999999997</v>
      </c>
      <c r="Z88" s="14">
        <v>1.2829969999999999</v>
      </c>
      <c r="AA88" s="14">
        <v>3.3263929999999999</v>
      </c>
      <c r="AB88" s="14">
        <v>4.0930840000000002</v>
      </c>
      <c r="AC88" s="14">
        <v>6.8581656999999998</v>
      </c>
      <c r="AD88" s="14">
        <v>2.4037704</v>
      </c>
      <c r="AE88" s="14">
        <v>3.6120963000000001</v>
      </c>
      <c r="AF88" s="14">
        <v>2.9885093999999999</v>
      </c>
      <c r="AG88" s="14">
        <v>3.3129252999999999</v>
      </c>
      <c r="AH88" s="14">
        <v>0</v>
      </c>
      <c r="AI88" s="14">
        <v>3.8958794999999999</v>
      </c>
      <c r="AJ88" s="14">
        <v>3.06338</v>
      </c>
      <c r="AK88" s="14">
        <v>4.4144316000000003</v>
      </c>
      <c r="AL88" s="14">
        <v>0.9473433</v>
      </c>
      <c r="AM88" s="14">
        <v>0</v>
      </c>
      <c r="AN88" s="14">
        <v>3.2006361000000001</v>
      </c>
      <c r="AO88" s="14">
        <v>2.0683693999999999</v>
      </c>
      <c r="AP88" s="14">
        <v>6.9339294000000002</v>
      </c>
      <c r="AQ88" s="14">
        <v>2.9311373000000001</v>
      </c>
      <c r="AR88" s="14">
        <v>3.8202666999999999</v>
      </c>
      <c r="AS88" s="14">
        <v>0.71306217000000005</v>
      </c>
      <c r="AT88" s="14">
        <v>2.2377294999999999</v>
      </c>
      <c r="AU88" s="14">
        <v>3.0483859</v>
      </c>
      <c r="AV88" s="14">
        <v>5.5322576000000003</v>
      </c>
      <c r="AW88" s="14">
        <v>4.5898940000000001</v>
      </c>
      <c r="AX88" s="14">
        <v>3.4642526999999999</v>
      </c>
      <c r="AY88" s="14">
        <v>2.7854779999999999</v>
      </c>
      <c r="AZ88" s="14">
        <v>4.1741986000000004</v>
      </c>
      <c r="BA88" s="14">
        <v>2.6522009999999998</v>
      </c>
      <c r="BB88" s="14">
        <v>1.4431871000000001</v>
      </c>
      <c r="BC88" s="14">
        <v>0.34418404000000002</v>
      </c>
      <c r="BD88" s="14">
        <v>0</v>
      </c>
      <c r="BE88" s="14">
        <v>2.9366674000000001</v>
      </c>
      <c r="BF88" s="14"/>
      <c r="BG88" s="15">
        <v>2.6574453999999998</v>
      </c>
      <c r="BH88" s="15">
        <v>1.5484009000000001</v>
      </c>
      <c r="BI88" s="15">
        <v>3.5970213000000002</v>
      </c>
      <c r="BJ88" s="15">
        <v>1.1086925000000001</v>
      </c>
      <c r="BK88" s="15">
        <v>3.5009081000000002</v>
      </c>
      <c r="BL88" s="15">
        <v>1.1352222999999999</v>
      </c>
      <c r="BM88" s="15">
        <v>1.3136293000000001</v>
      </c>
      <c r="BN88" s="15">
        <v>1.1102618</v>
      </c>
      <c r="BO88" s="15">
        <v>1.9454089999999999</v>
      </c>
      <c r="BP88" s="15">
        <v>3.7841976000000002</v>
      </c>
      <c r="BQ88" s="15">
        <v>5.8129853999999996</v>
      </c>
      <c r="BR88" s="15">
        <v>0.90353729999999999</v>
      </c>
      <c r="BS88" s="15">
        <v>4.5426080000000004</v>
      </c>
      <c r="BT88" s="15">
        <v>2.2493316999999999</v>
      </c>
      <c r="BU88" s="15">
        <v>4.0605979999999997</v>
      </c>
      <c r="BV88" s="15">
        <v>2.5255141000000001</v>
      </c>
      <c r="BW88" s="15">
        <v>2.4009260000000001</v>
      </c>
      <c r="BX88" s="15">
        <v>2.4976077000000001</v>
      </c>
      <c r="BY88" s="15">
        <v>6.4806869999999996</v>
      </c>
      <c r="BZ88" s="15">
        <v>2.0764591999999999</v>
      </c>
      <c r="CA88" s="15">
        <v>2.3646050000000001</v>
      </c>
      <c r="CB88" s="15">
        <v>2.7574529999999999</v>
      </c>
      <c r="CC88" s="15">
        <v>1.7056378999999999</v>
      </c>
      <c r="CD88" s="15">
        <v>1.7677852999999999</v>
      </c>
      <c r="CE88" s="15">
        <v>4.7400539999999998</v>
      </c>
      <c r="CF88" s="15">
        <v>3.3930593</v>
      </c>
      <c r="CG88" s="15">
        <v>4.5111036000000002</v>
      </c>
      <c r="CH88" s="15">
        <v>3.2438562000000002</v>
      </c>
      <c r="CI88" s="15">
        <v>2.1619701</v>
      </c>
      <c r="CJ88" s="15">
        <v>0.59080650000000001</v>
      </c>
      <c r="CK88" s="15">
        <v>5.1316670000000002</v>
      </c>
      <c r="CL88" s="15">
        <v>0.1</v>
      </c>
      <c r="CM88" s="14">
        <v>5.2965479999999996</v>
      </c>
      <c r="CN88" s="14">
        <v>3.713238</v>
      </c>
      <c r="CO88" s="14">
        <v>1.6959968000000001</v>
      </c>
      <c r="CP88" s="14">
        <v>6.0628633000000001</v>
      </c>
      <c r="CQ88" s="14">
        <v>3.1159933</v>
      </c>
      <c r="CR88" s="14" t="s">
        <v>1364</v>
      </c>
      <c r="CS88" s="14" t="s">
        <v>922</v>
      </c>
      <c r="CT88" s="14" t="s">
        <v>923</v>
      </c>
      <c r="CU88" s="14"/>
      <c r="CV88" s="14">
        <f t="shared" si="16"/>
        <v>0.58266517912277715</v>
      </c>
      <c r="CX88" s="14">
        <f t="shared" si="16"/>
        <v>0.30822516953124518</v>
      </c>
      <c r="CZ88" s="14">
        <f t="shared" si="16"/>
        <v>0.32426509567617606</v>
      </c>
      <c r="DB88" s="14">
        <f t="shared" si="16"/>
        <v>0.84518653778505082</v>
      </c>
      <c r="DD88" s="14">
        <f t="shared" si="17"/>
        <v>1.9451938384164977</v>
      </c>
      <c r="DF88" s="14">
        <f t="shared" si="18"/>
        <v>0.15543429715133983</v>
      </c>
      <c r="DH88" s="14">
        <f t="shared" si="19"/>
        <v>0.49516306491777407</v>
      </c>
      <c r="DJ88" s="14">
        <f t="shared" si="20"/>
        <v>0.62195619955484394</v>
      </c>
      <c r="DL88" s="14">
        <f t="shared" si="21"/>
        <v>1.0402685047352562</v>
      </c>
      <c r="DN88" s="14">
        <f t="shared" si="22"/>
        <v>0.32040726546429416</v>
      </c>
      <c r="DP88" s="14">
        <f t="shared" si="23"/>
        <v>1.166136838922357</v>
      </c>
      <c r="DR88" s="14">
        <f t="shared" si="24"/>
        <v>1.0364364558268786</v>
      </c>
      <c r="DT88" s="14">
        <f t="shared" si="25"/>
        <v>0.71582714036591144</v>
      </c>
      <c r="DV88" s="14">
        <f t="shared" si="26"/>
        <v>0.7190826209355955</v>
      </c>
      <c r="DX88" s="14">
        <f t="shared" si="27"/>
        <v>0.2732722806851029</v>
      </c>
      <c r="DZ88" s="14">
        <f t="shared" si="28"/>
        <v>1.9486845112903859E-2</v>
      </c>
      <c r="EA88" s="8">
        <f t="shared" si="29"/>
        <v>0.66056295838775025</v>
      </c>
      <c r="EB88" s="38">
        <f t="shared" si="30"/>
        <v>0.27392519963511497</v>
      </c>
      <c r="EC88" s="14" t="s">
        <v>923</v>
      </c>
      <c r="ED88" s="34">
        <v>3.1159933</v>
      </c>
      <c r="EE88" s="14" t="s">
        <v>1364</v>
      </c>
      <c r="EF88" s="14" t="s">
        <v>922</v>
      </c>
    </row>
    <row r="89" spans="1:136">
      <c r="A89" s="14" t="s">
        <v>1238</v>
      </c>
      <c r="B89" s="18">
        <v>3.2899999999999997E-4</v>
      </c>
      <c r="C89" s="14">
        <v>12.491408</v>
      </c>
      <c r="D89" s="14" t="s">
        <v>1363</v>
      </c>
      <c r="E89" s="14">
        <v>7.8225829999999998</v>
      </c>
      <c r="F89" s="14">
        <v>0.79307424999999998</v>
      </c>
      <c r="G89" s="14">
        <v>6.2218410000000004</v>
      </c>
      <c r="H89" s="14">
        <v>9.2489120000000007</v>
      </c>
      <c r="I89" s="14">
        <v>8.3994090000000003</v>
      </c>
      <c r="J89" s="14">
        <v>10.248699</v>
      </c>
      <c r="K89" s="14">
        <v>3.1851416000000001</v>
      </c>
      <c r="L89" s="14">
        <v>4.2252802999999997</v>
      </c>
      <c r="M89" s="14">
        <v>2.6040627999999999</v>
      </c>
      <c r="N89" s="14">
        <v>9.1909989999999997</v>
      </c>
      <c r="O89" s="14">
        <v>5.8137930000000004</v>
      </c>
      <c r="P89" s="14">
        <v>5.4277077</v>
      </c>
      <c r="Q89" s="14">
        <v>10.126518000000001</v>
      </c>
      <c r="R89" s="14">
        <v>12.324811</v>
      </c>
      <c r="S89" s="14">
        <v>5.9931660000000004</v>
      </c>
      <c r="T89" s="14">
        <v>8.2513275000000004</v>
      </c>
      <c r="U89" s="14">
        <v>6.4591159999999999</v>
      </c>
      <c r="V89" s="14">
        <v>7.2957130000000001</v>
      </c>
      <c r="W89" s="14">
        <v>10.10209</v>
      </c>
      <c r="X89" s="14">
        <v>8.8913919999999997</v>
      </c>
      <c r="Y89" s="14">
        <v>11.279878</v>
      </c>
      <c r="Z89" s="14">
        <v>4.7741290000000003</v>
      </c>
      <c r="AA89" s="14">
        <v>3.4101992000000001</v>
      </c>
      <c r="AB89" s="14">
        <v>8.3076399999999992</v>
      </c>
      <c r="AC89" s="14">
        <v>14.874371</v>
      </c>
      <c r="AD89" s="14">
        <v>10.733534000000001</v>
      </c>
      <c r="AE89" s="14">
        <v>10.080662999999999</v>
      </c>
      <c r="AF89" s="14">
        <v>4.8983020000000002</v>
      </c>
      <c r="AG89" s="14">
        <v>17.610921999999999</v>
      </c>
      <c r="AH89" s="14">
        <v>9.7346439999999994</v>
      </c>
      <c r="AI89" s="14">
        <v>6.7777539999999998</v>
      </c>
      <c r="AJ89" s="14">
        <v>8.9210100000000008</v>
      </c>
      <c r="AK89" s="14">
        <v>9.3865339999999993</v>
      </c>
      <c r="AL89" s="14">
        <v>9.8200219999999998</v>
      </c>
      <c r="AM89" s="14">
        <v>0</v>
      </c>
      <c r="AN89" s="14">
        <v>11.666752000000001</v>
      </c>
      <c r="AO89" s="14">
        <v>13.194101</v>
      </c>
      <c r="AP89" s="14">
        <v>0</v>
      </c>
      <c r="AQ89" s="14">
        <v>12.153496000000001</v>
      </c>
      <c r="AR89" s="14">
        <v>9.3996379999999995</v>
      </c>
      <c r="AS89" s="14">
        <v>5.9700559999999996</v>
      </c>
      <c r="AT89" s="14">
        <v>5.2042254999999997</v>
      </c>
      <c r="AU89" s="14">
        <v>7.9222869999999999</v>
      </c>
      <c r="AV89" s="14">
        <v>5.8816996000000001</v>
      </c>
      <c r="AW89" s="14">
        <v>1.4639435999999999</v>
      </c>
      <c r="AX89" s="14">
        <v>5.5246057999999998</v>
      </c>
      <c r="AY89" s="14">
        <v>8.4400499999999994</v>
      </c>
      <c r="AZ89" s="14">
        <v>8.7589330000000007</v>
      </c>
      <c r="BA89" s="14">
        <v>12.6887665</v>
      </c>
      <c r="BB89" s="14">
        <v>8.9759200000000003</v>
      </c>
      <c r="BC89" s="14">
        <v>7.9588523000000002</v>
      </c>
      <c r="BD89" s="14">
        <v>6.9933825000000001</v>
      </c>
      <c r="BE89" s="14">
        <v>11.069478</v>
      </c>
      <c r="BF89" s="14"/>
      <c r="BG89" s="15">
        <v>8.0521100000000008</v>
      </c>
      <c r="BH89" s="15">
        <v>9.1717130000000004</v>
      </c>
      <c r="BI89" s="15">
        <v>3.8242254</v>
      </c>
      <c r="BJ89" s="15">
        <v>5.8936124000000003</v>
      </c>
      <c r="BK89" s="15">
        <v>12.56189</v>
      </c>
      <c r="BL89" s="15">
        <v>14.483136</v>
      </c>
      <c r="BM89" s="15">
        <v>1.0474528999999999</v>
      </c>
      <c r="BN89" s="15">
        <v>8.410285</v>
      </c>
      <c r="BO89" s="15">
        <v>10.858521</v>
      </c>
      <c r="BP89" s="15">
        <v>10.972429999999999</v>
      </c>
      <c r="BQ89" s="15">
        <v>4.6351199999999997</v>
      </c>
      <c r="BR89" s="15">
        <v>10.086391000000001</v>
      </c>
      <c r="BS89" s="15">
        <v>6.8696029999999997</v>
      </c>
      <c r="BT89" s="15">
        <v>7.686674</v>
      </c>
      <c r="BU89" s="15">
        <v>3.0219586000000001</v>
      </c>
      <c r="BV89" s="15">
        <v>6.7125919999999999</v>
      </c>
      <c r="BW89" s="15">
        <v>3.5097966</v>
      </c>
      <c r="BX89" s="15">
        <v>10.45551</v>
      </c>
      <c r="BY89" s="15">
        <v>8.1203990000000008</v>
      </c>
      <c r="BZ89" s="15">
        <v>9.1064229999999995</v>
      </c>
      <c r="CA89" s="15">
        <v>11.784205999999999</v>
      </c>
      <c r="CB89" s="15">
        <v>12.312829000000001</v>
      </c>
      <c r="CC89" s="15">
        <v>4.0800904999999998</v>
      </c>
      <c r="CD89" s="15">
        <v>11.746541000000001</v>
      </c>
      <c r="CE89" s="15">
        <v>2.1597673999999998</v>
      </c>
      <c r="CF89" s="15">
        <v>11.59515</v>
      </c>
      <c r="CG89" s="15">
        <v>5.7552542999999998</v>
      </c>
      <c r="CH89" s="15">
        <v>8.4651200000000006</v>
      </c>
      <c r="CI89" s="15">
        <v>5.1716920000000002</v>
      </c>
      <c r="CJ89" s="15">
        <v>5.6531200000000004</v>
      </c>
      <c r="CK89" s="15">
        <v>11.457191999999999</v>
      </c>
      <c r="CL89" s="15">
        <v>18.443574999999999</v>
      </c>
      <c r="CM89" s="14">
        <v>7.1327286000000001</v>
      </c>
      <c r="CN89" s="14">
        <v>7.5366759999999999</v>
      </c>
      <c r="CO89" s="14">
        <v>4.0570279999999999</v>
      </c>
      <c r="CP89" s="14">
        <v>6.6680903000000002</v>
      </c>
      <c r="CQ89" s="14">
        <v>12.491408</v>
      </c>
      <c r="CR89" s="14" t="s">
        <v>1363</v>
      </c>
      <c r="CS89" s="14" t="s">
        <v>1239</v>
      </c>
      <c r="CT89" s="14" t="s">
        <v>1240</v>
      </c>
      <c r="CU89" s="14"/>
      <c r="CV89" s="14">
        <f t="shared" si="16"/>
        <v>1.1390446727627914</v>
      </c>
      <c r="CX89" s="14">
        <f t="shared" si="16"/>
        <v>1.5411257924284485</v>
      </c>
      <c r="CZ89" s="14">
        <f t="shared" si="16"/>
        <v>1.1529424314334866</v>
      </c>
      <c r="DB89" s="14">
        <f t="shared" si="16"/>
        <v>8.0292727243392044</v>
      </c>
      <c r="DD89" s="14">
        <f t="shared" si="17"/>
        <v>1.0104902868447738</v>
      </c>
      <c r="DF89" s="14">
        <f t="shared" si="18"/>
        <v>2.1760797994442433</v>
      </c>
      <c r="DH89" s="14">
        <f t="shared" si="19"/>
        <v>1.1189400610195379</v>
      </c>
      <c r="DJ89" s="14">
        <f t="shared" si="20"/>
        <v>2.2212719922767969</v>
      </c>
      <c r="DL89" s="14">
        <f t="shared" si="21"/>
        <v>2.9789504041345301</v>
      </c>
      <c r="DN89" s="14">
        <f t="shared" si="22"/>
        <v>1.1214255604927785</v>
      </c>
      <c r="DP89" s="14">
        <f t="shared" si="23"/>
        <v>1.0448586014195611</v>
      </c>
      <c r="DR89" s="14">
        <f t="shared" si="24"/>
        <v>2.8789903067101088</v>
      </c>
      <c r="DT89" s="14">
        <f t="shared" si="25"/>
        <v>5.3687031297907364</v>
      </c>
      <c r="DV89" s="14">
        <f t="shared" si="26"/>
        <v>1.4708507319998008</v>
      </c>
      <c r="DX89" s="14">
        <f t="shared" si="27"/>
        <v>1.0930890702694593</v>
      </c>
      <c r="DZ89" s="14">
        <f t="shared" si="28"/>
        <v>1.6097814368477024</v>
      </c>
      <c r="EA89" s="8">
        <f t="shared" si="29"/>
        <v>2.2472385626383726</v>
      </c>
      <c r="EB89" s="38">
        <f t="shared" si="30"/>
        <v>0.29626716856455132</v>
      </c>
      <c r="EC89" s="14" t="s">
        <v>1240</v>
      </c>
      <c r="ED89" s="34">
        <v>12.491408</v>
      </c>
      <c r="EE89" s="14" t="s">
        <v>1363</v>
      </c>
      <c r="EF89" s="14" t="s">
        <v>1239</v>
      </c>
    </row>
    <row r="90" spans="1:136">
      <c r="A90" s="14" t="s">
        <v>388</v>
      </c>
      <c r="B90" s="18">
        <v>7.5900000000000002E-4</v>
      </c>
      <c r="C90" s="14">
        <v>3.9331458000000001</v>
      </c>
      <c r="D90" s="14" t="s">
        <v>1364</v>
      </c>
      <c r="E90" s="14">
        <v>6.5001449999999998</v>
      </c>
      <c r="F90" s="14">
        <v>1.3591915000000001</v>
      </c>
      <c r="G90" s="14">
        <v>7.8986334999999999</v>
      </c>
      <c r="H90" s="14">
        <v>8.8061279999999993</v>
      </c>
      <c r="I90" s="14">
        <v>3.9986470000000001</v>
      </c>
      <c r="J90" s="14">
        <v>7.6563167999999999</v>
      </c>
      <c r="K90" s="14">
        <v>1.8195931999999999</v>
      </c>
      <c r="L90" s="14">
        <v>4.8275975999999998</v>
      </c>
      <c r="M90" s="14">
        <v>1.4876372</v>
      </c>
      <c r="N90" s="14">
        <v>4.6328753999999996</v>
      </c>
      <c r="O90" s="14">
        <v>6.6425548000000001</v>
      </c>
      <c r="P90" s="14">
        <v>4.2634844999999997</v>
      </c>
      <c r="Q90" s="14">
        <v>5.7850313</v>
      </c>
      <c r="R90" s="14">
        <v>5.32822</v>
      </c>
      <c r="S90" s="14">
        <v>3.9128555999999999</v>
      </c>
      <c r="T90" s="14">
        <v>2.6935889999999998</v>
      </c>
      <c r="U90" s="14">
        <v>7.3798690000000002</v>
      </c>
      <c r="V90" s="14">
        <v>4.041563</v>
      </c>
      <c r="W90" s="14">
        <v>5.3271470000000001</v>
      </c>
      <c r="X90" s="14">
        <v>17.778019</v>
      </c>
      <c r="Y90" s="14">
        <v>6.4439172999999998</v>
      </c>
      <c r="Z90" s="14">
        <v>4.6754445999999996</v>
      </c>
      <c r="AA90" s="14">
        <v>6.0609517000000004</v>
      </c>
      <c r="AB90" s="14">
        <v>4.7459509999999998</v>
      </c>
      <c r="AC90" s="14">
        <v>12.746043999999999</v>
      </c>
      <c r="AD90" s="14">
        <v>5.2558319999999998</v>
      </c>
      <c r="AE90" s="14">
        <v>6.5815260000000002</v>
      </c>
      <c r="AF90" s="14">
        <v>5.8990764999999996</v>
      </c>
      <c r="AG90" s="14">
        <v>3.0182064</v>
      </c>
      <c r="AH90" s="14">
        <v>6.951454</v>
      </c>
      <c r="AI90" s="14">
        <v>2.2586458</v>
      </c>
      <c r="AJ90" s="14">
        <v>6.0670885999999999</v>
      </c>
      <c r="AK90" s="14">
        <v>6.2560124000000004</v>
      </c>
      <c r="AL90" s="14">
        <v>2.5892019999999998</v>
      </c>
      <c r="AM90" s="14">
        <v>0</v>
      </c>
      <c r="AN90" s="14">
        <v>4.1655803000000002</v>
      </c>
      <c r="AO90" s="14">
        <v>3.7687330000000001</v>
      </c>
      <c r="AP90" s="14">
        <v>5.6151866999999998</v>
      </c>
      <c r="AQ90" s="14">
        <v>10.948567000000001</v>
      </c>
      <c r="AR90" s="14">
        <v>7.9552329999999998</v>
      </c>
      <c r="AS90" s="14">
        <v>6.4962792</v>
      </c>
      <c r="AT90" s="14">
        <v>8.8341940000000001</v>
      </c>
      <c r="AU90" s="14">
        <v>5.5544010000000004</v>
      </c>
      <c r="AV90" s="14">
        <v>4.6524057000000001</v>
      </c>
      <c r="AW90" s="14">
        <v>5.0178905</v>
      </c>
      <c r="AX90" s="14">
        <v>3.9450892999999998</v>
      </c>
      <c r="AY90" s="14">
        <v>6.5979704999999997</v>
      </c>
      <c r="AZ90" s="14">
        <v>7.0052690000000002</v>
      </c>
      <c r="BA90" s="14">
        <v>4.5304880000000001</v>
      </c>
      <c r="BB90" s="14">
        <v>5.7851233000000004</v>
      </c>
      <c r="BC90" s="14">
        <v>3.4492183000000001</v>
      </c>
      <c r="BD90" s="14">
        <v>5.7073536000000002</v>
      </c>
      <c r="BE90" s="14">
        <v>11.188122</v>
      </c>
      <c r="BF90" s="14"/>
      <c r="BG90" s="15">
        <v>8.554335</v>
      </c>
      <c r="BH90" s="15">
        <v>5.2395744000000004</v>
      </c>
      <c r="BI90" s="15">
        <v>6.5540580000000004</v>
      </c>
      <c r="BJ90" s="15">
        <v>3.0301885999999998</v>
      </c>
      <c r="BK90" s="15">
        <v>5.5815659999999996</v>
      </c>
      <c r="BL90" s="15">
        <v>4.1369300000000004</v>
      </c>
      <c r="BM90" s="15">
        <v>6.5822260000000004</v>
      </c>
      <c r="BN90" s="15">
        <v>5.8160819999999998</v>
      </c>
      <c r="BO90" s="15">
        <v>10.190982999999999</v>
      </c>
      <c r="BP90" s="15">
        <v>5.3280380000000003</v>
      </c>
      <c r="BQ90" s="15">
        <v>1.9257674</v>
      </c>
      <c r="BR90" s="15">
        <v>0.82315826000000003</v>
      </c>
      <c r="BS90" s="15">
        <v>5.993684</v>
      </c>
      <c r="BT90" s="15">
        <v>5.2694497</v>
      </c>
      <c r="BU90" s="15">
        <v>4.1926145999999997</v>
      </c>
      <c r="BV90" s="15">
        <v>3.5060471999999998</v>
      </c>
      <c r="BW90" s="15">
        <v>7.2911295999999997</v>
      </c>
      <c r="BX90" s="15">
        <v>6.8262587000000003</v>
      </c>
      <c r="BY90" s="15">
        <v>7.5910663999999999</v>
      </c>
      <c r="BZ90" s="15">
        <v>6.9363679999999999</v>
      </c>
      <c r="CA90" s="15">
        <v>5.7446637000000003</v>
      </c>
      <c r="CB90" s="15">
        <v>3.5170085000000002</v>
      </c>
      <c r="CC90" s="15">
        <v>8.5464710000000004</v>
      </c>
      <c r="CD90" s="15">
        <v>10.199975999999999</v>
      </c>
      <c r="CE90" s="15">
        <v>9.2536660000000008</v>
      </c>
      <c r="CF90" s="15">
        <v>4.4160165999999998</v>
      </c>
      <c r="CG90" s="15">
        <v>9.8635059999999992</v>
      </c>
      <c r="CH90" s="15">
        <v>7.5225353000000004</v>
      </c>
      <c r="CI90" s="15">
        <v>4.9241010000000003</v>
      </c>
      <c r="CJ90" s="15">
        <v>0.1</v>
      </c>
      <c r="CK90" s="15">
        <v>9.8178199999999993</v>
      </c>
      <c r="CL90" s="15">
        <v>8.4290900000000004</v>
      </c>
      <c r="CM90" s="14">
        <v>5.5759772999999999</v>
      </c>
      <c r="CN90" s="14">
        <v>11.071332</v>
      </c>
      <c r="CO90" s="14">
        <v>1.5451204000000001</v>
      </c>
      <c r="CP90" s="14">
        <v>4.9521112</v>
      </c>
      <c r="CQ90" s="14">
        <v>3.9331458000000001</v>
      </c>
      <c r="CR90" s="14" t="s">
        <v>1364</v>
      </c>
      <c r="CS90" s="14" t="s">
        <v>389</v>
      </c>
      <c r="CT90" s="14" t="s">
        <v>390</v>
      </c>
      <c r="CU90" s="14"/>
      <c r="CV90" s="14">
        <f t="shared" si="16"/>
        <v>0.61250516843214586</v>
      </c>
      <c r="CX90" s="14">
        <f t="shared" si="16"/>
        <v>0.46233777607705023</v>
      </c>
      <c r="CZ90" s="14">
        <f t="shared" si="16"/>
        <v>0.74117729683748268</v>
      </c>
      <c r="DB90" s="14">
        <f t="shared" si="16"/>
        <v>0.88360411812052631</v>
      </c>
      <c r="DD90" s="14">
        <f t="shared" si="17"/>
        <v>0.52281884878033857</v>
      </c>
      <c r="DF90" s="14">
        <f t="shared" si="18"/>
        <v>0.42744428013476604</v>
      </c>
      <c r="DH90" s="14">
        <f t="shared" si="19"/>
        <v>0.8791670865531116</v>
      </c>
      <c r="DJ90" s="14">
        <f t="shared" si="20"/>
        <v>0.83624361752687693</v>
      </c>
      <c r="DL90" s="14">
        <f t="shared" si="21"/>
        <v>0.93624158045414541</v>
      </c>
      <c r="DN90" s="14">
        <f t="shared" si="22"/>
        <v>0.91375409389120876</v>
      </c>
      <c r="DP90" s="14">
        <f t="shared" si="23"/>
        <v>0.61222182597042196</v>
      </c>
      <c r="DR90" s="14">
        <f t="shared" si="24"/>
        <v>1.1934722530504109</v>
      </c>
      <c r="DT90" s="14">
        <f t="shared" si="25"/>
        <v>0.47721806687209151</v>
      </c>
      <c r="DV90" s="14">
        <f t="shared" si="26"/>
        <v>0.76266342819682986</v>
      </c>
      <c r="DX90" s="14">
        <f t="shared" si="27"/>
        <v>2.030827556136643E-2</v>
      </c>
      <c r="DZ90" s="14">
        <f t="shared" si="28"/>
        <v>0.85855006508573195</v>
      </c>
      <c r="EA90" s="8">
        <f t="shared" si="29"/>
        <v>0.69623298634653141</v>
      </c>
      <c r="EB90" s="38">
        <f t="shared" si="30"/>
        <v>0.19607091628951898</v>
      </c>
      <c r="EC90" s="14" t="s">
        <v>390</v>
      </c>
      <c r="ED90" s="34">
        <v>3.9331458000000001</v>
      </c>
      <c r="EE90" s="14" t="s">
        <v>1364</v>
      </c>
      <c r="EF90" s="14" t="s">
        <v>389</v>
      </c>
    </row>
    <row r="91" spans="1:136">
      <c r="A91" s="14" t="s">
        <v>368</v>
      </c>
      <c r="B91" s="14">
        <v>5.1578370000000002E-3</v>
      </c>
      <c r="C91" s="14">
        <v>1.8790789999999999</v>
      </c>
      <c r="D91" s="14" t="s">
        <v>1363</v>
      </c>
      <c r="E91" s="14">
        <v>0.91666190000000003</v>
      </c>
      <c r="F91" s="14">
        <v>0</v>
      </c>
      <c r="G91" s="14">
        <v>1.7822068</v>
      </c>
      <c r="H91" s="14">
        <v>0</v>
      </c>
      <c r="I91" s="14">
        <v>1.804468</v>
      </c>
      <c r="J91" s="14">
        <v>1.5242926000000001</v>
      </c>
      <c r="K91" s="14">
        <v>1.0264089999999999</v>
      </c>
      <c r="L91" s="14">
        <v>3.3516127999999998</v>
      </c>
      <c r="M91" s="14">
        <v>0</v>
      </c>
      <c r="N91" s="14">
        <v>0</v>
      </c>
      <c r="O91" s="14">
        <v>0.44082107999999998</v>
      </c>
      <c r="P91" s="14">
        <v>0</v>
      </c>
      <c r="Q91" s="14">
        <v>0.46618019999999999</v>
      </c>
      <c r="R91" s="14">
        <v>0.64405279999999998</v>
      </c>
      <c r="S91" s="14">
        <v>0</v>
      </c>
      <c r="T91" s="14">
        <v>0</v>
      </c>
      <c r="U91" s="14">
        <v>1.9590064</v>
      </c>
      <c r="V91" s="14">
        <v>0.56994829999999996</v>
      </c>
      <c r="W91" s="14">
        <v>0</v>
      </c>
      <c r="X91" s="14">
        <v>0</v>
      </c>
      <c r="Y91" s="14">
        <v>0</v>
      </c>
      <c r="Z91" s="14">
        <v>0.87911919999999999</v>
      </c>
      <c r="AA91" s="14">
        <v>0.48841494000000002</v>
      </c>
      <c r="AB91" s="14">
        <v>1.1473412999999999</v>
      </c>
      <c r="AC91" s="14">
        <v>2.2556481000000002</v>
      </c>
      <c r="AD91" s="14">
        <v>0</v>
      </c>
      <c r="AE91" s="14">
        <v>0</v>
      </c>
      <c r="AF91" s="14">
        <v>1.8771036000000001</v>
      </c>
      <c r="AG91" s="14">
        <v>2.2700415</v>
      </c>
      <c r="AH91" s="14">
        <v>0</v>
      </c>
      <c r="AI91" s="14">
        <v>0.72804164999999998</v>
      </c>
      <c r="AJ91" s="14">
        <v>2.1903142999999998</v>
      </c>
      <c r="AK91" s="14">
        <v>0</v>
      </c>
      <c r="AL91" s="14">
        <v>0</v>
      </c>
      <c r="AM91" s="14">
        <v>0</v>
      </c>
      <c r="AN91" s="14">
        <v>1.8798001</v>
      </c>
      <c r="AO91" s="14">
        <v>0</v>
      </c>
      <c r="AP91" s="14">
        <v>0</v>
      </c>
      <c r="AQ91" s="14">
        <v>0</v>
      </c>
      <c r="AR91" s="14">
        <v>0.44874441999999998</v>
      </c>
      <c r="AS91" s="14">
        <v>0</v>
      </c>
      <c r="AT91" s="14">
        <v>0.76665459999999996</v>
      </c>
      <c r="AU91" s="14">
        <v>0.69625899999999996</v>
      </c>
      <c r="AV91" s="14">
        <v>1.4579787</v>
      </c>
      <c r="AW91" s="14">
        <v>1.8870180999999999</v>
      </c>
      <c r="AX91" s="14">
        <v>1.7802990999999999</v>
      </c>
      <c r="AY91" s="14">
        <v>0</v>
      </c>
      <c r="AZ91" s="14">
        <v>0.22580465999999999</v>
      </c>
      <c r="BA91" s="14">
        <v>0.34074526999999999</v>
      </c>
      <c r="BB91" s="14">
        <v>0.88999450000000002</v>
      </c>
      <c r="BC91" s="14">
        <v>1.415025</v>
      </c>
      <c r="BD91" s="14">
        <v>0</v>
      </c>
      <c r="BE91" s="14">
        <v>0.82318365999999998</v>
      </c>
      <c r="BF91" s="14"/>
      <c r="BG91" s="15">
        <v>0.54627055000000002</v>
      </c>
      <c r="BH91" s="15">
        <v>2.0461680000000002</v>
      </c>
      <c r="BI91" s="15">
        <v>0.1</v>
      </c>
      <c r="BJ91" s="15">
        <v>1.1395267</v>
      </c>
      <c r="BK91" s="15">
        <v>0.1</v>
      </c>
      <c r="BL91" s="15">
        <v>3.5003831000000001</v>
      </c>
      <c r="BM91" s="15">
        <v>0.1</v>
      </c>
      <c r="BN91" s="15">
        <v>1.1411397000000001</v>
      </c>
      <c r="BO91" s="15">
        <v>0.1</v>
      </c>
      <c r="BP91" s="15">
        <v>1.4143422999999999</v>
      </c>
      <c r="BQ91" s="15">
        <v>0.1</v>
      </c>
      <c r="BR91" s="15">
        <v>0.1</v>
      </c>
      <c r="BS91" s="15">
        <v>0.32199614999999998</v>
      </c>
      <c r="BT91" s="15">
        <v>1.3210793999999999</v>
      </c>
      <c r="BU91" s="15">
        <v>0.83470577000000001</v>
      </c>
      <c r="BV91" s="15">
        <v>0.49442895999999997</v>
      </c>
      <c r="BW91" s="15">
        <v>0.1</v>
      </c>
      <c r="BX91" s="15">
        <v>1.2835348</v>
      </c>
      <c r="BY91" s="15">
        <v>0.95156056</v>
      </c>
      <c r="BZ91" s="15">
        <v>1.0671041999999999</v>
      </c>
      <c r="CA91" s="15">
        <v>0.20253065000000001</v>
      </c>
      <c r="CB91" s="15">
        <v>0.1</v>
      </c>
      <c r="CC91" s="15">
        <v>0.1</v>
      </c>
      <c r="CD91" s="15">
        <v>1.2112999</v>
      </c>
      <c r="CE91" s="15">
        <v>0.69598305000000005</v>
      </c>
      <c r="CF91" s="15">
        <v>1.9928142</v>
      </c>
      <c r="CG91" s="15">
        <v>0.92731273000000003</v>
      </c>
      <c r="CH91" s="15">
        <v>0.1</v>
      </c>
      <c r="CI91" s="15">
        <v>0.1</v>
      </c>
      <c r="CJ91" s="15">
        <v>2.4289505</v>
      </c>
      <c r="CK91" s="15">
        <v>0.1</v>
      </c>
      <c r="CL91" s="15">
        <v>0.1</v>
      </c>
      <c r="CM91" s="14">
        <v>0.48389795000000002</v>
      </c>
      <c r="CN91" s="14">
        <v>0.69391060000000004</v>
      </c>
      <c r="CO91" s="14">
        <v>0</v>
      </c>
      <c r="CP91" s="14">
        <v>3.0083004999999998</v>
      </c>
      <c r="CQ91" s="14">
        <v>1.8790789999999999</v>
      </c>
      <c r="CR91" s="14" t="s">
        <v>1363</v>
      </c>
      <c r="CS91" s="14" t="s">
        <v>369</v>
      </c>
      <c r="CT91" s="14" t="s">
        <v>370</v>
      </c>
      <c r="CU91" s="14"/>
      <c r="CV91" s="14">
        <f t="shared" si="16"/>
        <v>3.7457043950108608</v>
      </c>
      <c r="CX91" s="14">
        <f t="shared" si="16"/>
        <v>11.395266999999999</v>
      </c>
      <c r="CZ91" s="14">
        <f t="shared" si="16"/>
        <v>35.003830999999998</v>
      </c>
      <c r="DB91" s="14">
        <f t="shared" si="16"/>
        <v>11.411397000000001</v>
      </c>
      <c r="DD91" s="14">
        <f t="shared" si="17"/>
        <v>14.143422999999999</v>
      </c>
      <c r="DF91" s="14">
        <f t="shared" si="18"/>
        <v>1</v>
      </c>
      <c r="DH91" s="14">
        <f t="shared" si="19"/>
        <v>4.1027801108802073</v>
      </c>
      <c r="DJ91" s="14">
        <f t="shared" si="20"/>
        <v>0.59233921433177583</v>
      </c>
      <c r="DL91" s="14">
        <f t="shared" si="21"/>
        <v>12.835348</v>
      </c>
      <c r="DN91" s="14">
        <f t="shared" si="22"/>
        <v>1.1214254193133015</v>
      </c>
      <c r="DP91" s="14">
        <f t="shared" si="23"/>
        <v>0.49375242710177447</v>
      </c>
      <c r="DR91" s="14">
        <f t="shared" si="24"/>
        <v>12.112998999999999</v>
      </c>
      <c r="DT91" s="14">
        <f t="shared" si="25"/>
        <v>2.8633085245394985</v>
      </c>
      <c r="DV91" s="14">
        <f t="shared" si="26"/>
        <v>0.10783848508151074</v>
      </c>
      <c r="DX91" s="14">
        <f t="shared" si="27"/>
        <v>24.289504999999998</v>
      </c>
      <c r="DZ91" s="14">
        <f t="shared" si="28"/>
        <v>1</v>
      </c>
      <c r="EA91" s="8">
        <f t="shared" si="29"/>
        <v>8.5136824110161822</v>
      </c>
      <c r="EB91" s="38">
        <f t="shared" si="30"/>
        <v>0.31704631353242135</v>
      </c>
      <c r="EC91" s="14" t="s">
        <v>370</v>
      </c>
      <c r="ED91" s="34">
        <v>1.8790789999999999</v>
      </c>
      <c r="EE91" s="14" t="s">
        <v>1363</v>
      </c>
      <c r="EF91" s="14" t="s">
        <v>369</v>
      </c>
    </row>
    <row r="92" spans="1:136">
      <c r="A92" s="14" t="s">
        <v>383</v>
      </c>
      <c r="B92" s="14">
        <v>9.6188720000000005E-3</v>
      </c>
      <c r="C92" s="14">
        <v>2.5530018999999999</v>
      </c>
      <c r="D92" s="14" t="s">
        <v>1364</v>
      </c>
      <c r="E92" s="14">
        <v>0.66381734999999997</v>
      </c>
      <c r="F92" s="14">
        <v>2.9611809999999998</v>
      </c>
      <c r="G92" s="14">
        <v>1.720823</v>
      </c>
      <c r="H92" s="14">
        <v>2.8777992999999999</v>
      </c>
      <c r="I92" s="14">
        <v>0.98005370000000003</v>
      </c>
      <c r="J92" s="14">
        <v>5.8871690000000001</v>
      </c>
      <c r="K92" s="14">
        <v>1.4865854000000001</v>
      </c>
      <c r="L92" s="14">
        <v>2.4271311999999998</v>
      </c>
      <c r="M92" s="14">
        <v>0</v>
      </c>
      <c r="N92" s="14">
        <v>0.50466699999999998</v>
      </c>
      <c r="O92" s="14">
        <v>0.95768569999999997</v>
      </c>
      <c r="P92" s="14">
        <v>3.1665586999999999</v>
      </c>
      <c r="Q92" s="14">
        <v>2.3631500000000001</v>
      </c>
      <c r="R92" s="14">
        <v>0.62187004000000001</v>
      </c>
      <c r="S92" s="14">
        <v>1.5983776000000001</v>
      </c>
      <c r="T92" s="14">
        <v>0</v>
      </c>
      <c r="U92" s="14">
        <v>1.7733124</v>
      </c>
      <c r="V92" s="14">
        <v>2.4764303999999999</v>
      </c>
      <c r="W92" s="14">
        <v>0.72536900000000004</v>
      </c>
      <c r="X92" s="14">
        <v>12.449506</v>
      </c>
      <c r="Y92" s="14">
        <v>2.6323006000000002</v>
      </c>
      <c r="Z92" s="14">
        <v>0.63663009999999998</v>
      </c>
      <c r="AA92" s="14">
        <v>2.1221670000000001</v>
      </c>
      <c r="AB92" s="14">
        <v>1.6617359</v>
      </c>
      <c r="AC92" s="14">
        <v>2.0418354999999999</v>
      </c>
      <c r="AD92" s="14">
        <v>2.8626336999999999</v>
      </c>
      <c r="AE92" s="14">
        <v>0</v>
      </c>
      <c r="AF92" s="14">
        <v>1.7300673</v>
      </c>
      <c r="AG92" s="14">
        <v>0</v>
      </c>
      <c r="AH92" s="14">
        <v>0</v>
      </c>
      <c r="AI92" s="14">
        <v>1.0544491</v>
      </c>
      <c r="AJ92" s="14">
        <v>2.7757725999999998</v>
      </c>
      <c r="AK92" s="14">
        <v>2.9206203999999998</v>
      </c>
      <c r="AL92" s="14">
        <v>0</v>
      </c>
      <c r="AM92" s="14">
        <v>0</v>
      </c>
      <c r="AN92" s="14">
        <v>4.0838736999999998</v>
      </c>
      <c r="AO92" s="14">
        <v>0</v>
      </c>
      <c r="AP92" s="14">
        <v>0</v>
      </c>
      <c r="AQ92" s="14">
        <v>1.7453357</v>
      </c>
      <c r="AR92" s="14">
        <v>2.9246976</v>
      </c>
      <c r="AS92" s="14">
        <v>0</v>
      </c>
      <c r="AT92" s="14">
        <v>3.6087142999999999</v>
      </c>
      <c r="AU92" s="14">
        <v>0.67227817000000001</v>
      </c>
      <c r="AV92" s="14">
        <v>0</v>
      </c>
      <c r="AW92" s="14">
        <v>0</v>
      </c>
      <c r="AX92" s="14">
        <v>0</v>
      </c>
      <c r="AY92" s="14">
        <v>2.487905</v>
      </c>
      <c r="AZ92" s="14">
        <v>1.6352054</v>
      </c>
      <c r="BA92" s="14">
        <v>2.4675685999999999</v>
      </c>
      <c r="BB92" s="14">
        <v>4.7263745999999998</v>
      </c>
      <c r="BC92" s="14">
        <v>0</v>
      </c>
      <c r="BD92" s="14">
        <v>0</v>
      </c>
      <c r="BE92" s="14">
        <v>0.79483115999999998</v>
      </c>
      <c r="BF92" s="14"/>
      <c r="BG92" s="15">
        <v>2.3735501999999999</v>
      </c>
      <c r="BH92" s="15">
        <v>2.3049750000000002</v>
      </c>
      <c r="BI92" s="15">
        <v>7.1394469999999997</v>
      </c>
      <c r="BJ92" s="15">
        <v>1.1002786</v>
      </c>
      <c r="BK92" s="15">
        <v>1.3028774000000001</v>
      </c>
      <c r="BL92" s="15">
        <v>0.1</v>
      </c>
      <c r="BM92" s="15">
        <v>0.1</v>
      </c>
      <c r="BN92" s="15">
        <v>2.4791310000000002</v>
      </c>
      <c r="BO92" s="15">
        <v>2.8959679999999999</v>
      </c>
      <c r="BP92" s="15">
        <v>1.0242217</v>
      </c>
      <c r="BQ92" s="15">
        <v>2.3599925000000002</v>
      </c>
      <c r="BR92" s="15">
        <v>0.1</v>
      </c>
      <c r="BS92" s="15">
        <v>3.2645108999999999</v>
      </c>
      <c r="BT92" s="15">
        <v>1.913367</v>
      </c>
      <c r="BU92" s="15">
        <v>3.6268039000000001</v>
      </c>
      <c r="BV92" s="15">
        <v>2.1482983</v>
      </c>
      <c r="BW92" s="15">
        <v>2.3827055000000001</v>
      </c>
      <c r="BX92" s="15">
        <v>1.8589899999999999</v>
      </c>
      <c r="BY92" s="15">
        <v>1.3781797</v>
      </c>
      <c r="BZ92" s="15">
        <v>1.0303504000000001</v>
      </c>
      <c r="CA92" s="15">
        <v>1.759995</v>
      </c>
      <c r="CB92" s="15">
        <v>0.1</v>
      </c>
      <c r="CC92" s="15">
        <v>5.0780816</v>
      </c>
      <c r="CD92" s="15">
        <v>1.7543696</v>
      </c>
      <c r="CE92" s="15">
        <v>0.1</v>
      </c>
      <c r="CF92" s="15">
        <v>0.1</v>
      </c>
      <c r="CG92" s="15">
        <v>4.0291819999999996</v>
      </c>
      <c r="CH92" s="15">
        <v>2.6339226</v>
      </c>
      <c r="CI92" s="15">
        <v>0.1</v>
      </c>
      <c r="CJ92" s="15">
        <v>0.1</v>
      </c>
      <c r="CK92" s="15">
        <v>2.2917252000000001</v>
      </c>
      <c r="CL92" s="15">
        <v>0.1</v>
      </c>
      <c r="CM92" s="14">
        <v>2.8033879000000002</v>
      </c>
      <c r="CN92" s="14">
        <v>0.50250790000000001</v>
      </c>
      <c r="CO92" s="14">
        <v>0</v>
      </c>
      <c r="CP92" s="14">
        <v>1.2448659</v>
      </c>
      <c r="CQ92" s="14">
        <v>2.5530018999999999</v>
      </c>
      <c r="CR92" s="14" t="s">
        <v>1364</v>
      </c>
      <c r="CS92" s="14" t="s">
        <v>384</v>
      </c>
      <c r="CT92" s="14" t="s">
        <v>385</v>
      </c>
      <c r="CU92" s="14"/>
      <c r="CV92" s="14">
        <f t="shared" si="16"/>
        <v>0.97110859504888514</v>
      </c>
      <c r="CX92" s="14">
        <f t="shared" si="16"/>
        <v>0.15411258042814802</v>
      </c>
      <c r="CZ92" s="14">
        <f t="shared" si="16"/>
        <v>7.6753192587422275E-2</v>
      </c>
      <c r="DB92" s="14">
        <f t="shared" si="16"/>
        <v>24.791309999999999</v>
      </c>
      <c r="DD92" s="14">
        <f t="shared" si="17"/>
        <v>0.35367162206212227</v>
      </c>
      <c r="DF92" s="14">
        <f t="shared" si="18"/>
        <v>4.2373016015940727E-2</v>
      </c>
      <c r="DH92" s="14">
        <f t="shared" si="19"/>
        <v>0.58611138348473579</v>
      </c>
      <c r="DJ92" s="14">
        <f t="shared" si="20"/>
        <v>0.59233924944218797</v>
      </c>
      <c r="DL92" s="14">
        <f t="shared" si="21"/>
        <v>0.78020132995873803</v>
      </c>
      <c r="DN92" s="14">
        <f t="shared" si="22"/>
        <v>0.74761687463543403</v>
      </c>
      <c r="DP92" s="14">
        <f t="shared" si="23"/>
        <v>5.6818343233929647E-2</v>
      </c>
      <c r="DR92" s="14">
        <f t="shared" si="24"/>
        <v>0.34547881231368949</v>
      </c>
      <c r="DT92" s="14">
        <f t="shared" si="25"/>
        <v>1</v>
      </c>
      <c r="DV92" s="14">
        <f t="shared" si="26"/>
        <v>0.65371149776803339</v>
      </c>
      <c r="DX92" s="14">
        <f t="shared" si="27"/>
        <v>1</v>
      </c>
      <c r="DZ92" s="14">
        <f t="shared" si="28"/>
        <v>4.3635249112764479E-2</v>
      </c>
      <c r="EA92" s="8">
        <f t="shared" si="29"/>
        <v>2.0122026091307519</v>
      </c>
      <c r="EB92" s="38">
        <f t="shared" si="30"/>
        <v>0.29226497979814564</v>
      </c>
      <c r="EC92" s="14" t="s">
        <v>385</v>
      </c>
      <c r="ED92" s="34">
        <v>2.5530018999999999</v>
      </c>
      <c r="EE92" s="14" t="s">
        <v>1364</v>
      </c>
      <c r="EF92" s="14" t="s">
        <v>384</v>
      </c>
    </row>
    <row r="93" spans="1:136">
      <c r="A93" s="14" t="s">
        <v>1071</v>
      </c>
      <c r="B93" s="14">
        <v>1.730952E-3</v>
      </c>
      <c r="C93" s="14">
        <v>10.526573000000001</v>
      </c>
      <c r="D93" s="14" t="s">
        <v>1364</v>
      </c>
      <c r="E93" s="14">
        <v>9.6776090000000003</v>
      </c>
      <c r="F93" s="14">
        <v>1.7987599000000001</v>
      </c>
      <c r="G93" s="14">
        <v>9.4077769999999994</v>
      </c>
      <c r="H93" s="14">
        <v>13.9848795</v>
      </c>
      <c r="I93" s="14">
        <v>3.1750959999999999</v>
      </c>
      <c r="J93" s="14">
        <v>3.5761417999999998</v>
      </c>
      <c r="K93" s="14">
        <v>7.2241720000000003</v>
      </c>
      <c r="L93" s="14">
        <v>2.9487062000000002</v>
      </c>
      <c r="M93" s="14">
        <v>5.9062359999999998</v>
      </c>
      <c r="N93" s="14">
        <v>3.6787000000000001</v>
      </c>
      <c r="O93" s="14">
        <v>6.2052603</v>
      </c>
      <c r="P93" s="14">
        <v>0</v>
      </c>
      <c r="Q93" s="14">
        <v>6.5622299999999996</v>
      </c>
      <c r="R93" s="14">
        <v>4.5330358000000004</v>
      </c>
      <c r="S93" s="14">
        <v>0</v>
      </c>
      <c r="T93" s="14">
        <v>0</v>
      </c>
      <c r="U93" s="14">
        <v>3.4470177</v>
      </c>
      <c r="V93" s="14">
        <v>10.028665999999999</v>
      </c>
      <c r="W93" s="14">
        <v>5.287477</v>
      </c>
      <c r="X93" s="14">
        <v>10.083216999999999</v>
      </c>
      <c r="Y93" s="14">
        <v>8.5279070000000008</v>
      </c>
      <c r="Z93" s="14">
        <v>9.2812549999999998</v>
      </c>
      <c r="AA93" s="14">
        <v>1.7188048</v>
      </c>
      <c r="AB93" s="14">
        <v>2.6917765</v>
      </c>
      <c r="AC93" s="14">
        <v>9.9224530000000009</v>
      </c>
      <c r="AD93" s="14">
        <v>0</v>
      </c>
      <c r="AE93" s="14">
        <v>6.5325145999999998</v>
      </c>
      <c r="AF93" s="14">
        <v>5.4047513</v>
      </c>
      <c r="AG93" s="14">
        <v>0</v>
      </c>
      <c r="AH93" s="14">
        <v>0</v>
      </c>
      <c r="AI93" s="14">
        <v>5.124174</v>
      </c>
      <c r="AJ93" s="14">
        <v>2.8905158000000002</v>
      </c>
      <c r="AK93" s="14">
        <v>3.5482429999999998</v>
      </c>
      <c r="AL93" s="14">
        <v>20.559363999999999</v>
      </c>
      <c r="AM93" s="14">
        <v>0</v>
      </c>
      <c r="AN93" s="14">
        <v>9.9229439999999993</v>
      </c>
      <c r="AO93" s="14">
        <v>0</v>
      </c>
      <c r="AP93" s="14">
        <v>0</v>
      </c>
      <c r="AQ93" s="14">
        <v>4.2407947000000004</v>
      </c>
      <c r="AR93" s="14">
        <v>7.8959922999999996</v>
      </c>
      <c r="AS93" s="14">
        <v>6.4479027000000002</v>
      </c>
      <c r="AT93" s="14">
        <v>4.0469575000000004</v>
      </c>
      <c r="AU93" s="14">
        <v>8.1674640000000007</v>
      </c>
      <c r="AV93" s="14">
        <v>1.5392534</v>
      </c>
      <c r="AW93" s="14">
        <v>0</v>
      </c>
      <c r="AX93" s="14">
        <v>3.1325688</v>
      </c>
      <c r="AY93" s="14">
        <v>7.0525929999999999</v>
      </c>
      <c r="AZ93" s="14">
        <v>5.5624820000000001</v>
      </c>
      <c r="BA93" s="14">
        <v>4.7965336000000001</v>
      </c>
      <c r="BB93" s="14">
        <v>2.0880155999999999</v>
      </c>
      <c r="BC93" s="14">
        <v>9.3369070000000001</v>
      </c>
      <c r="BD93" s="14">
        <v>6.7978224999999997</v>
      </c>
      <c r="BE93" s="14">
        <v>0</v>
      </c>
      <c r="BF93" s="14"/>
      <c r="BG93" s="15">
        <v>6.7284255000000002</v>
      </c>
      <c r="BH93" s="15">
        <v>4.8005133000000004</v>
      </c>
      <c r="BI93" s="15">
        <v>8.6736690000000003</v>
      </c>
      <c r="BJ93" s="15">
        <v>4.0101642999999996</v>
      </c>
      <c r="BK93" s="15">
        <v>10.288573</v>
      </c>
      <c r="BL93" s="15">
        <v>3.0795925</v>
      </c>
      <c r="BM93" s="15">
        <v>4.7514250000000002</v>
      </c>
      <c r="BN93" s="15">
        <v>4.0158405000000004</v>
      </c>
      <c r="BO93" s="15">
        <v>3.5182931000000002</v>
      </c>
      <c r="BP93" s="15">
        <v>7.4659219999999999</v>
      </c>
      <c r="BQ93" s="15">
        <v>5.7342795999999998</v>
      </c>
      <c r="BR93" s="15">
        <v>0.1</v>
      </c>
      <c r="BS93" s="15">
        <v>3.3994572000000001</v>
      </c>
      <c r="BT93" s="15">
        <v>2.3245374999999999</v>
      </c>
      <c r="BU93" s="15">
        <v>10.770664</v>
      </c>
      <c r="BV93" s="15">
        <v>6.0898924000000001</v>
      </c>
      <c r="BW93" s="15">
        <v>4.3421000000000003</v>
      </c>
      <c r="BX93" s="15">
        <v>0.1</v>
      </c>
      <c r="BY93" s="15">
        <v>5.8601955999999999</v>
      </c>
      <c r="BZ93" s="15">
        <v>0.1</v>
      </c>
      <c r="CA93" s="15">
        <v>2.8509421000000001</v>
      </c>
      <c r="CB93" s="15">
        <v>1.9947531000000001</v>
      </c>
      <c r="CC93" s="15">
        <v>9.2539929999999995</v>
      </c>
      <c r="CD93" s="15">
        <v>0.1</v>
      </c>
      <c r="CE93" s="15">
        <v>4.898536</v>
      </c>
      <c r="CF93" s="15">
        <v>0.1</v>
      </c>
      <c r="CG93" s="15">
        <v>8.158379</v>
      </c>
      <c r="CH93" s="15">
        <v>6.3998713</v>
      </c>
      <c r="CI93" s="15">
        <v>0.1</v>
      </c>
      <c r="CJ93" s="15">
        <v>2.1369596</v>
      </c>
      <c r="CK93" s="15">
        <v>7.4245396000000001</v>
      </c>
      <c r="CL93" s="15">
        <v>0.1</v>
      </c>
      <c r="CM93" s="14">
        <v>5.108727</v>
      </c>
      <c r="CN93" s="14">
        <v>7.3259239999999997</v>
      </c>
      <c r="CO93" s="14">
        <v>0</v>
      </c>
      <c r="CP93" s="14">
        <v>1.5123796</v>
      </c>
      <c r="CQ93" s="14">
        <v>10.526573000000001</v>
      </c>
      <c r="CR93" s="14" t="s">
        <v>1364</v>
      </c>
      <c r="CS93" s="14" t="s">
        <v>1072</v>
      </c>
      <c r="CT93" s="14" t="s">
        <v>1073</v>
      </c>
      <c r="CU93" s="14"/>
      <c r="CV93" s="14">
        <f t="shared" si="16"/>
        <v>0.71346755641420123</v>
      </c>
      <c r="CX93" s="14">
        <f t="shared" si="16"/>
        <v>0.46233771429368581</v>
      </c>
      <c r="CZ93" s="14">
        <f t="shared" si="16"/>
        <v>0.29932163576037224</v>
      </c>
      <c r="DB93" s="14">
        <f t="shared" si="16"/>
        <v>0.84518654929836845</v>
      </c>
      <c r="DD93" s="14">
        <f t="shared" si="17"/>
        <v>2.1220295716692847</v>
      </c>
      <c r="DF93" s="14">
        <f t="shared" si="18"/>
        <v>1.7438982221934209E-2</v>
      </c>
      <c r="DH93" s="14">
        <f t="shared" si="19"/>
        <v>0.68379666612658041</v>
      </c>
      <c r="DJ93" s="14">
        <f t="shared" si="20"/>
        <v>0.56541475994423374</v>
      </c>
      <c r="DL93" s="14">
        <f t="shared" si="21"/>
        <v>2.3030330945855691E-2</v>
      </c>
      <c r="DN93" s="14">
        <f t="shared" si="22"/>
        <v>1.7064276830623198E-2</v>
      </c>
      <c r="DP93" s="14">
        <f t="shared" si="23"/>
        <v>0.69968208053050251</v>
      </c>
      <c r="DR93" s="14">
        <f t="shared" si="24"/>
        <v>1.0806146060408734E-2</v>
      </c>
      <c r="DT93" s="14">
        <f t="shared" si="25"/>
        <v>2.0414262547014048E-2</v>
      </c>
      <c r="DV93" s="14">
        <f t="shared" si="26"/>
        <v>0.78445378671424804</v>
      </c>
      <c r="DX93" s="14">
        <f t="shared" si="27"/>
        <v>21.369595999999998</v>
      </c>
      <c r="DZ93" s="14">
        <f t="shared" si="28"/>
        <v>1.346884862732768E-2</v>
      </c>
      <c r="EA93" s="8">
        <f t="shared" si="29"/>
        <v>1.7904693229990398</v>
      </c>
      <c r="EB93" s="38">
        <f t="shared" si="30"/>
        <v>-8.7384296964374414E-2</v>
      </c>
      <c r="EC93" s="14" t="s">
        <v>1073</v>
      </c>
      <c r="ED93" s="34">
        <v>10.526573000000001</v>
      </c>
      <c r="EE93" s="14" t="s">
        <v>1364</v>
      </c>
      <c r="EF93" s="14" t="s">
        <v>1072</v>
      </c>
    </row>
    <row r="94" spans="1:136">
      <c r="A94" s="14" t="s">
        <v>470</v>
      </c>
      <c r="B94" s="14">
        <v>7.3970149999999998E-3</v>
      </c>
      <c r="C94" s="14">
        <v>1.9296542000000001</v>
      </c>
      <c r="D94" s="14" t="s">
        <v>1364</v>
      </c>
      <c r="E94" s="14">
        <v>0.68542444999999996</v>
      </c>
      <c r="F94" s="14">
        <v>1.5287833</v>
      </c>
      <c r="G94" s="14">
        <v>2.2210443</v>
      </c>
      <c r="H94" s="14">
        <v>0</v>
      </c>
      <c r="I94" s="14">
        <v>0.67463609999999996</v>
      </c>
      <c r="J94" s="14">
        <v>1.5196985999999999</v>
      </c>
      <c r="K94" s="14">
        <v>0</v>
      </c>
      <c r="L94" s="14">
        <v>0</v>
      </c>
      <c r="M94" s="14">
        <v>0</v>
      </c>
      <c r="N94" s="14">
        <v>1.0421875</v>
      </c>
      <c r="O94" s="14">
        <v>0</v>
      </c>
      <c r="P94" s="14">
        <v>1.3078517999999999</v>
      </c>
      <c r="Q94" s="14">
        <v>1.0457441999999999</v>
      </c>
      <c r="R94" s="14">
        <v>0</v>
      </c>
      <c r="S94" s="14">
        <v>1.6504042999999999</v>
      </c>
      <c r="T94" s="14">
        <v>0</v>
      </c>
      <c r="U94" s="14">
        <v>0.73241334999999996</v>
      </c>
      <c r="V94" s="14">
        <v>0</v>
      </c>
      <c r="W94" s="14">
        <v>0</v>
      </c>
      <c r="X94" s="14">
        <v>0</v>
      </c>
      <c r="Y94" s="14">
        <v>1.8119875000000001</v>
      </c>
      <c r="Z94" s="14">
        <v>0</v>
      </c>
      <c r="AA94" s="14">
        <v>0.73041440000000002</v>
      </c>
      <c r="AB94" s="14">
        <v>0</v>
      </c>
      <c r="AC94" s="14">
        <v>1.6866375</v>
      </c>
      <c r="AD94" s="14">
        <v>0</v>
      </c>
      <c r="AE94" s="14">
        <v>2.7760234000000001</v>
      </c>
      <c r="AF94" s="14">
        <v>0</v>
      </c>
      <c r="AG94" s="14">
        <v>0</v>
      </c>
      <c r="AH94" s="14">
        <v>0</v>
      </c>
      <c r="AI94" s="14">
        <v>1.0887712000000001</v>
      </c>
      <c r="AJ94" s="14">
        <v>0</v>
      </c>
      <c r="AK94" s="14">
        <v>0.75392144999999999</v>
      </c>
      <c r="AL94" s="14">
        <v>0</v>
      </c>
      <c r="AM94" s="14">
        <v>0</v>
      </c>
      <c r="AN94" s="14">
        <v>3.5140023</v>
      </c>
      <c r="AO94" s="14">
        <v>0</v>
      </c>
      <c r="AP94" s="14">
        <v>0</v>
      </c>
      <c r="AQ94" s="14">
        <v>1.802146</v>
      </c>
      <c r="AR94" s="14">
        <v>1.3421757999999999</v>
      </c>
      <c r="AS94" s="14">
        <v>0</v>
      </c>
      <c r="AT94" s="14">
        <v>0.28662900000000002</v>
      </c>
      <c r="AU94" s="14">
        <v>1.0412409</v>
      </c>
      <c r="AV94" s="14">
        <v>1.7443016</v>
      </c>
      <c r="AW94" s="14">
        <v>2.8219962000000001</v>
      </c>
      <c r="AX94" s="14">
        <v>0</v>
      </c>
      <c r="AY94" s="14">
        <v>0.85629520000000003</v>
      </c>
      <c r="AZ94" s="14">
        <v>0.67537236</v>
      </c>
      <c r="BA94" s="14">
        <v>0</v>
      </c>
      <c r="BB94" s="14">
        <v>0.4436561</v>
      </c>
      <c r="BC94" s="14">
        <v>0</v>
      </c>
      <c r="BD94" s="14">
        <v>0</v>
      </c>
      <c r="BE94" s="14">
        <v>0.82070270000000001</v>
      </c>
      <c r="BF94" s="14"/>
      <c r="BG94" s="15">
        <v>1.6338724</v>
      </c>
      <c r="BH94" s="15">
        <v>2.0400011999999998</v>
      </c>
      <c r="BI94" s="15">
        <v>0.1</v>
      </c>
      <c r="BJ94" s="15">
        <v>0.56804619999999995</v>
      </c>
      <c r="BK94" s="15">
        <v>0.1</v>
      </c>
      <c r="BL94" s="15">
        <v>0.1</v>
      </c>
      <c r="BM94" s="15">
        <v>2.0191406999999999</v>
      </c>
      <c r="BN94" s="15">
        <v>0.1</v>
      </c>
      <c r="BO94" s="15">
        <v>1.4951155</v>
      </c>
      <c r="BP94" s="15">
        <v>1.5863396000000001</v>
      </c>
      <c r="BQ94" s="15">
        <v>3.6552145</v>
      </c>
      <c r="BR94" s="15">
        <v>0.1</v>
      </c>
      <c r="BS94" s="15">
        <v>1.4446156000000001</v>
      </c>
      <c r="BT94" s="15">
        <v>0.1</v>
      </c>
      <c r="BU94" s="15">
        <v>1.2482852</v>
      </c>
      <c r="BV94" s="15">
        <v>0.1</v>
      </c>
      <c r="BW94" s="15">
        <v>1.8451964000000001</v>
      </c>
      <c r="BX94" s="15">
        <v>1.9194994999999999</v>
      </c>
      <c r="BY94" s="15">
        <v>1.4230389999999999</v>
      </c>
      <c r="BZ94" s="15">
        <v>0.1</v>
      </c>
      <c r="CA94" s="15">
        <v>0.60576074999999996</v>
      </c>
      <c r="CB94" s="15">
        <v>0.1</v>
      </c>
      <c r="CC94" s="15">
        <v>2.6216857</v>
      </c>
      <c r="CD94" s="15">
        <v>2.7172108000000001</v>
      </c>
      <c r="CE94" s="15">
        <v>0.1</v>
      </c>
      <c r="CF94" s="15">
        <v>0.1</v>
      </c>
      <c r="CG94" s="15">
        <v>2.7735538000000002</v>
      </c>
      <c r="CH94" s="15">
        <v>0.1</v>
      </c>
      <c r="CI94" s="15">
        <v>1.6615502</v>
      </c>
      <c r="CJ94" s="15">
        <v>0.1</v>
      </c>
      <c r="CK94" s="15">
        <v>1.5775467999999999</v>
      </c>
      <c r="CL94" s="15">
        <v>0.1</v>
      </c>
      <c r="CM94" s="14">
        <v>0</v>
      </c>
      <c r="CN94" s="14">
        <v>2.5943222000000001</v>
      </c>
      <c r="CO94" s="14">
        <v>0</v>
      </c>
      <c r="CP94" s="14">
        <v>1.2853859999999999</v>
      </c>
      <c r="CQ94" s="14">
        <v>1.9296542000000001</v>
      </c>
      <c r="CR94" s="14" t="s">
        <v>1364</v>
      </c>
      <c r="CS94" s="14" t="s">
        <v>471</v>
      </c>
      <c r="CT94" s="14" t="s">
        <v>472</v>
      </c>
      <c r="CU94" s="14"/>
      <c r="CV94" s="14">
        <f t="shared" si="16"/>
        <v>1.2485682480467875</v>
      </c>
      <c r="CX94" s="14">
        <f t="shared" si="16"/>
        <v>5.6804619999999995</v>
      </c>
      <c r="CZ94" s="14">
        <f t="shared" si="16"/>
        <v>1</v>
      </c>
      <c r="DB94" s="14">
        <f t="shared" si="16"/>
        <v>4.9526018667247908E-2</v>
      </c>
      <c r="DD94" s="14">
        <f t="shared" si="17"/>
        <v>1.0610147510342847</v>
      </c>
      <c r="DF94" s="14">
        <f t="shared" si="18"/>
        <v>2.7358175559874805E-2</v>
      </c>
      <c r="DH94" s="14">
        <f t="shared" si="19"/>
        <v>6.9222566889074161E-2</v>
      </c>
      <c r="DJ94" s="14">
        <f t="shared" si="20"/>
        <v>8.0109897962420767E-2</v>
      </c>
      <c r="DL94" s="14">
        <f t="shared" si="21"/>
        <v>1.0402683963614929</v>
      </c>
      <c r="DN94" s="14">
        <f t="shared" si="22"/>
        <v>7.0272142927916947E-2</v>
      </c>
      <c r="DP94" s="14">
        <f t="shared" si="23"/>
        <v>0.16508167622283221</v>
      </c>
      <c r="DR94" s="14">
        <f t="shared" si="24"/>
        <v>1.0364365186871942</v>
      </c>
      <c r="DT94" s="14">
        <f t="shared" si="25"/>
        <v>1</v>
      </c>
      <c r="DV94" s="14">
        <f t="shared" si="26"/>
        <v>3.6054826122356089E-2</v>
      </c>
      <c r="DX94" s="14">
        <f t="shared" si="27"/>
        <v>6.0184759991001181E-2</v>
      </c>
      <c r="DZ94" s="14">
        <f t="shared" si="28"/>
        <v>6.3389561564829652E-2</v>
      </c>
      <c r="EA94" s="8">
        <f t="shared" si="29"/>
        <v>0.79299684625233202</v>
      </c>
      <c r="EB94" s="38">
        <f t="shared" si="30"/>
        <v>-0.15269473483049836</v>
      </c>
      <c r="EC94" s="14" t="s">
        <v>472</v>
      </c>
      <c r="ED94" s="34">
        <v>1.9296542000000001</v>
      </c>
      <c r="EE94" s="14" t="s">
        <v>1364</v>
      </c>
      <c r="EF94" s="14" t="s">
        <v>471</v>
      </c>
    </row>
    <row r="95" spans="1:136">
      <c r="A95" s="14" t="s">
        <v>575</v>
      </c>
      <c r="B95" s="14">
        <v>2.3841510000000002E-3</v>
      </c>
      <c r="C95" s="14">
        <v>2.8310276999999999</v>
      </c>
      <c r="D95" s="14" t="s">
        <v>1364</v>
      </c>
      <c r="E95" s="14">
        <v>0</v>
      </c>
      <c r="F95" s="14">
        <v>0</v>
      </c>
      <c r="G95" s="14">
        <v>0.39877839999999998</v>
      </c>
      <c r="H95" s="14">
        <v>0</v>
      </c>
      <c r="I95" s="14">
        <v>0</v>
      </c>
      <c r="J95" s="14">
        <v>0</v>
      </c>
      <c r="K95" s="14">
        <v>0</v>
      </c>
      <c r="L95" s="14">
        <v>0.56245613000000005</v>
      </c>
      <c r="M95" s="14">
        <v>0</v>
      </c>
      <c r="N95" s="14">
        <v>0.93560010000000005</v>
      </c>
      <c r="O95" s="14">
        <v>0.59181660000000003</v>
      </c>
      <c r="P95" s="14">
        <v>0</v>
      </c>
      <c r="Q95" s="14">
        <v>1.8775861</v>
      </c>
      <c r="R95" s="14">
        <v>1.7293236000000001</v>
      </c>
      <c r="S95" s="14">
        <v>0.74080646000000006</v>
      </c>
      <c r="T95" s="14">
        <v>0</v>
      </c>
      <c r="U95" s="14">
        <v>0</v>
      </c>
      <c r="V95" s="14">
        <v>3.0606966</v>
      </c>
      <c r="W95" s="14">
        <v>1.3447587000000001</v>
      </c>
      <c r="X95" s="14">
        <v>0</v>
      </c>
      <c r="Y95" s="14">
        <v>4.0666766000000001</v>
      </c>
      <c r="Z95" s="14">
        <v>2.3604921999999999</v>
      </c>
      <c r="AA95" s="14">
        <v>0.65571290000000004</v>
      </c>
      <c r="AB95" s="14">
        <v>0</v>
      </c>
      <c r="AC95" s="14">
        <v>2.2712107000000001</v>
      </c>
      <c r="AD95" s="14">
        <v>0</v>
      </c>
      <c r="AE95" s="14">
        <v>0</v>
      </c>
      <c r="AF95" s="14">
        <v>1.3745849999999999</v>
      </c>
      <c r="AG95" s="14">
        <v>0</v>
      </c>
      <c r="AH95" s="14">
        <v>0</v>
      </c>
      <c r="AI95" s="14">
        <v>0.97741955999999997</v>
      </c>
      <c r="AJ95" s="14">
        <v>0.73514199999999996</v>
      </c>
      <c r="AK95" s="14">
        <v>3.3840792</v>
      </c>
      <c r="AL95" s="14">
        <v>0</v>
      </c>
      <c r="AM95" s="14">
        <v>0</v>
      </c>
      <c r="AN95" s="14">
        <v>3.1546156000000001</v>
      </c>
      <c r="AO95" s="14">
        <v>1.9027208</v>
      </c>
      <c r="AP95" s="14">
        <v>0</v>
      </c>
      <c r="AQ95" s="14">
        <v>0.40445888000000002</v>
      </c>
      <c r="AR95" s="14">
        <v>0.60245395000000002</v>
      </c>
      <c r="AS95" s="14">
        <v>1.9678663999999999</v>
      </c>
      <c r="AT95" s="14">
        <v>1.0292587</v>
      </c>
      <c r="AU95" s="14">
        <v>4.3621683000000004</v>
      </c>
      <c r="AV95" s="14">
        <v>2.3488604999999998</v>
      </c>
      <c r="AW95" s="14">
        <v>0</v>
      </c>
      <c r="AX95" s="14">
        <v>2.3901093000000002</v>
      </c>
      <c r="AY95" s="14">
        <v>2.3061588</v>
      </c>
      <c r="AZ95" s="14">
        <v>0</v>
      </c>
      <c r="BA95" s="14">
        <v>0.91492320000000005</v>
      </c>
      <c r="BB95" s="14">
        <v>1.1948464999999999</v>
      </c>
      <c r="BC95" s="14">
        <v>0.94985854999999997</v>
      </c>
      <c r="BD95" s="14">
        <v>3.457767</v>
      </c>
      <c r="BE95" s="14">
        <v>1.8419179999999999</v>
      </c>
      <c r="BF95" s="14"/>
      <c r="BG95" s="15">
        <v>1.9556956999999999</v>
      </c>
      <c r="BH95" s="15">
        <v>2.4418196999999999</v>
      </c>
      <c r="BI95" s="15">
        <v>6.6178965999999999</v>
      </c>
      <c r="BJ95" s="15">
        <v>2.5497527</v>
      </c>
      <c r="BK95" s="15">
        <v>1.2076997</v>
      </c>
      <c r="BL95" s="15">
        <v>0.1</v>
      </c>
      <c r="BM95" s="15">
        <v>1.8126378000000001</v>
      </c>
      <c r="BN95" s="15">
        <v>1.5320171</v>
      </c>
      <c r="BO95" s="15">
        <v>4.026618</v>
      </c>
      <c r="BP95" s="15">
        <v>0.1</v>
      </c>
      <c r="BQ95" s="15">
        <v>0.72919685000000001</v>
      </c>
      <c r="BR95" s="15">
        <v>2.4935280999999998</v>
      </c>
      <c r="BS95" s="15">
        <v>2.8098866999999998</v>
      </c>
      <c r="BT95" s="15">
        <v>0.88679593999999995</v>
      </c>
      <c r="BU95" s="15">
        <v>1.4941595000000001</v>
      </c>
      <c r="BV95" s="15">
        <v>0.1</v>
      </c>
      <c r="BW95" s="15">
        <v>1.6564829999999999</v>
      </c>
      <c r="BX95" s="15">
        <v>0.1</v>
      </c>
      <c r="BY95" s="15">
        <v>1.2775008999999999</v>
      </c>
      <c r="BZ95" s="15">
        <v>0.95508134</v>
      </c>
      <c r="CA95" s="15">
        <v>0.81571199999999999</v>
      </c>
      <c r="CB95" s="15">
        <v>0.1</v>
      </c>
      <c r="CC95" s="15">
        <v>2.3535588000000001</v>
      </c>
      <c r="CD95" s="15">
        <v>0.1</v>
      </c>
      <c r="CE95" s="15">
        <v>3.7375194999999999</v>
      </c>
      <c r="CF95" s="15">
        <v>0.1</v>
      </c>
      <c r="CG95" s="15">
        <v>1.8674211999999999</v>
      </c>
      <c r="CH95" s="15">
        <v>0.81383645999999998</v>
      </c>
      <c r="CI95" s="15">
        <v>2.9832380000000001</v>
      </c>
      <c r="CJ95" s="15">
        <v>0.1</v>
      </c>
      <c r="CK95" s="15">
        <v>3.5405169999999999</v>
      </c>
      <c r="CL95" s="15">
        <v>3.1916964000000001</v>
      </c>
      <c r="CM95" s="14">
        <v>1.2992975</v>
      </c>
      <c r="CN95" s="14">
        <v>2.7947924</v>
      </c>
      <c r="CO95" s="14">
        <v>0</v>
      </c>
      <c r="CP95" s="14">
        <v>0.576963</v>
      </c>
      <c r="CQ95" s="14">
        <v>2.8310276999999999</v>
      </c>
      <c r="CR95" s="14" t="s">
        <v>1364</v>
      </c>
      <c r="CS95" s="14" t="s">
        <v>576</v>
      </c>
      <c r="CT95" s="14" t="s">
        <v>577</v>
      </c>
      <c r="CU95" s="14"/>
      <c r="CV95" s="14">
        <f t="shared" si="16"/>
        <v>1.2485683227712778</v>
      </c>
      <c r="CX95" s="14">
        <f t="shared" si="16"/>
        <v>0.38528143519196112</v>
      </c>
      <c r="CZ95" s="14">
        <f t="shared" si="16"/>
        <v>8.2802040937825852E-2</v>
      </c>
      <c r="DB95" s="14">
        <f t="shared" si="16"/>
        <v>0.84518655629933348</v>
      </c>
      <c r="DD95" s="14">
        <f t="shared" si="17"/>
        <v>2.483473724102957E-2</v>
      </c>
      <c r="DF95" s="14">
        <f t="shared" si="18"/>
        <v>3.4195541299993271</v>
      </c>
      <c r="DH95" s="14">
        <f t="shared" si="19"/>
        <v>0.31559846879235381</v>
      </c>
      <c r="DJ95" s="14">
        <f t="shared" si="20"/>
        <v>6.6927259104533357E-2</v>
      </c>
      <c r="DL95" s="14">
        <f t="shared" si="21"/>
        <v>6.0368865844080508E-2</v>
      </c>
      <c r="DN95" s="14">
        <f t="shared" si="22"/>
        <v>0.74761696058296323</v>
      </c>
      <c r="DP95" s="14">
        <f t="shared" si="23"/>
        <v>0.12259228747401044</v>
      </c>
      <c r="DR95" s="14">
        <f t="shared" si="24"/>
        <v>4.2488847102524062E-2</v>
      </c>
      <c r="DT95" s="14">
        <f t="shared" si="25"/>
        <v>2.6755713247783728E-2</v>
      </c>
      <c r="DV95" s="14">
        <f t="shared" si="26"/>
        <v>0.43580765817588452</v>
      </c>
      <c r="DX95" s="14">
        <f t="shared" si="27"/>
        <v>3.3520624234472746E-2</v>
      </c>
      <c r="DZ95" s="14">
        <f t="shared" si="28"/>
        <v>0.90147749608319916</v>
      </c>
      <c r="EA95" s="8">
        <f t="shared" si="29"/>
        <v>0.54746133769265992</v>
      </c>
      <c r="EB95" s="38">
        <f t="shared" si="30"/>
        <v>-0.1713239684372366</v>
      </c>
      <c r="EC95" s="14" t="s">
        <v>577</v>
      </c>
      <c r="ED95" s="34">
        <v>2.8310276999999999</v>
      </c>
      <c r="EE95" s="14" t="s">
        <v>1364</v>
      </c>
      <c r="EF95" s="14" t="s">
        <v>576</v>
      </c>
    </row>
    <row r="96" spans="1:136">
      <c r="A96" s="14" t="s">
        <v>637</v>
      </c>
      <c r="B96" s="14">
        <v>1.114777E-3</v>
      </c>
      <c r="C96" s="14">
        <v>6.1581615999999997</v>
      </c>
      <c r="D96" s="14" t="s">
        <v>1364</v>
      </c>
      <c r="E96" s="14">
        <v>0.78966605999999995</v>
      </c>
      <c r="F96" s="14">
        <v>0</v>
      </c>
      <c r="G96" s="14">
        <v>7.6764840000000003</v>
      </c>
      <c r="H96" s="14">
        <v>6.8467640000000003</v>
      </c>
      <c r="I96" s="14">
        <v>3.1089481999999999</v>
      </c>
      <c r="J96" s="14">
        <v>1.7508193999999999</v>
      </c>
      <c r="K96" s="14">
        <v>3.5368341999999999</v>
      </c>
      <c r="L96" s="14">
        <v>1.4436374000000001</v>
      </c>
      <c r="M96" s="14">
        <v>1.4457974</v>
      </c>
      <c r="N96" s="14">
        <v>3.0017170000000002</v>
      </c>
      <c r="O96" s="14">
        <v>2.6582430000000001</v>
      </c>
      <c r="P96" s="14">
        <v>3.7668854999999999</v>
      </c>
      <c r="Q96" s="14">
        <v>1.6063793</v>
      </c>
      <c r="R96" s="14">
        <v>5.9181299999999997</v>
      </c>
      <c r="S96" s="14">
        <v>0.95070164999999995</v>
      </c>
      <c r="T96" s="14">
        <v>0</v>
      </c>
      <c r="U96" s="14">
        <v>4.6409063000000002</v>
      </c>
      <c r="V96" s="14">
        <v>0.49098672999999998</v>
      </c>
      <c r="W96" s="14">
        <v>2.5886605</v>
      </c>
      <c r="X96" s="14">
        <v>0</v>
      </c>
      <c r="Y96" s="14">
        <v>5.2189015999999997</v>
      </c>
      <c r="Z96" s="14">
        <v>0.75732460000000001</v>
      </c>
      <c r="AA96" s="14">
        <v>2.5244946000000001</v>
      </c>
      <c r="AB96" s="14">
        <v>4.6124710000000002</v>
      </c>
      <c r="AC96" s="14">
        <v>2.9147202999999999</v>
      </c>
      <c r="AD96" s="14">
        <v>0.85133535000000005</v>
      </c>
      <c r="AE96" s="14">
        <v>0</v>
      </c>
      <c r="AF96" s="14">
        <v>4.4101267000000002</v>
      </c>
      <c r="AG96" s="14">
        <v>5.8666387000000002</v>
      </c>
      <c r="AH96" s="14">
        <v>0</v>
      </c>
      <c r="AI96" s="14">
        <v>4.3902429999999999</v>
      </c>
      <c r="AJ96" s="14">
        <v>0.9434323</v>
      </c>
      <c r="AK96" s="14">
        <v>9.5543829999999996</v>
      </c>
      <c r="AL96" s="14">
        <v>5.0327609999999998</v>
      </c>
      <c r="AM96" s="14">
        <v>0</v>
      </c>
      <c r="AN96" s="14">
        <v>3.2387388000000001</v>
      </c>
      <c r="AO96" s="14">
        <v>1.2209125000000001</v>
      </c>
      <c r="AP96" s="14">
        <v>0</v>
      </c>
      <c r="AQ96" s="14">
        <v>4.1524444000000003</v>
      </c>
      <c r="AR96" s="14">
        <v>3.8657463000000001</v>
      </c>
      <c r="AS96" s="14">
        <v>1.8940714999999999</v>
      </c>
      <c r="AT96" s="14">
        <v>2.9719844000000002</v>
      </c>
      <c r="AU96" s="14">
        <v>5.9979814999999999</v>
      </c>
      <c r="AV96" s="14">
        <v>7.5359280000000002</v>
      </c>
      <c r="AW96" s="14">
        <v>0</v>
      </c>
      <c r="AX96" s="14">
        <v>4.6009606999999999</v>
      </c>
      <c r="AY96" s="14">
        <v>3.9460937999999999</v>
      </c>
      <c r="AZ96" s="14">
        <v>4.6685113999999999</v>
      </c>
      <c r="BA96" s="14">
        <v>4.6966057000000001</v>
      </c>
      <c r="BB96" s="14">
        <v>3.5779016000000001</v>
      </c>
      <c r="BC96" s="14">
        <v>4.8759402999999999</v>
      </c>
      <c r="BD96" s="14">
        <v>0</v>
      </c>
      <c r="BE96" s="14">
        <v>4.2548304000000003</v>
      </c>
      <c r="BF96" s="14"/>
      <c r="BG96" s="15">
        <v>4.0784406999999998</v>
      </c>
      <c r="BH96" s="15">
        <v>3.5253770000000002</v>
      </c>
      <c r="BI96" s="15">
        <v>16.985935000000001</v>
      </c>
      <c r="BJ96" s="15">
        <v>7.8532386000000001</v>
      </c>
      <c r="BK96" s="15">
        <v>3.0997623999999999</v>
      </c>
      <c r="BL96" s="15">
        <v>0.1</v>
      </c>
      <c r="BM96" s="15">
        <v>4.6524367</v>
      </c>
      <c r="BN96" s="15">
        <v>2.9491329999999998</v>
      </c>
      <c r="BO96" s="15">
        <v>4.3062440000000004</v>
      </c>
      <c r="BP96" s="15">
        <v>4.8735879999999998</v>
      </c>
      <c r="BQ96" s="15">
        <v>3.275309</v>
      </c>
      <c r="BR96" s="15">
        <v>0.1</v>
      </c>
      <c r="BS96" s="15">
        <v>3.8834076</v>
      </c>
      <c r="BT96" s="15">
        <v>5.1212463000000001</v>
      </c>
      <c r="BU96" s="15">
        <v>5.2731376000000001</v>
      </c>
      <c r="BV96" s="15">
        <v>2.9815097000000002</v>
      </c>
      <c r="BW96" s="15">
        <v>4.9602465999999996</v>
      </c>
      <c r="BX96" s="15">
        <v>2.2114234000000002</v>
      </c>
      <c r="BY96" s="15">
        <v>7.3775680000000001</v>
      </c>
      <c r="BZ96" s="15">
        <v>2.4513755000000002</v>
      </c>
      <c r="CA96" s="15">
        <v>4.8852080000000004</v>
      </c>
      <c r="CB96" s="15">
        <v>0.97659790000000002</v>
      </c>
      <c r="CC96" s="15">
        <v>3.0204005</v>
      </c>
      <c r="CD96" s="15">
        <v>0.1</v>
      </c>
      <c r="CE96" s="15">
        <v>7.194725</v>
      </c>
      <c r="CF96" s="15">
        <v>3.4334528</v>
      </c>
      <c r="CG96" s="15">
        <v>2.3965239999999999</v>
      </c>
      <c r="CH96" s="15">
        <v>3.6554820000000001</v>
      </c>
      <c r="CI96" s="15">
        <v>4.7856107000000003</v>
      </c>
      <c r="CJ96" s="15">
        <v>0.1</v>
      </c>
      <c r="CK96" s="15">
        <v>1.8174653999999999</v>
      </c>
      <c r="CL96" s="15">
        <v>0.1</v>
      </c>
      <c r="CM96" s="14">
        <v>5.8360110000000001</v>
      </c>
      <c r="CN96" s="14">
        <v>0</v>
      </c>
      <c r="CO96" s="14">
        <v>3.0033276</v>
      </c>
      <c r="CP96" s="14">
        <v>2.9617436000000001</v>
      </c>
      <c r="CQ96" s="14">
        <v>6.1581615999999997</v>
      </c>
      <c r="CR96" s="14" t="s">
        <v>1364</v>
      </c>
      <c r="CS96" s="14" t="s">
        <v>638</v>
      </c>
      <c r="CT96" s="14" t="s">
        <v>639</v>
      </c>
      <c r="CU96" s="14"/>
      <c r="CV96" s="14">
        <f t="shared" si="16"/>
        <v>0.86439334523118116</v>
      </c>
      <c r="CX96" s="14">
        <f t="shared" si="16"/>
        <v>0.46233772824398534</v>
      </c>
      <c r="CZ96" s="14">
        <f t="shared" si="16"/>
        <v>3.2260537130200689E-2</v>
      </c>
      <c r="DB96" s="14">
        <f t="shared" si="16"/>
        <v>0.63388997855682805</v>
      </c>
      <c r="DD96" s="14">
        <f t="shared" si="17"/>
        <v>1.1317491530902566</v>
      </c>
      <c r="DF96" s="14">
        <f t="shared" si="18"/>
        <v>3.0531470465840017E-2</v>
      </c>
      <c r="DH96" s="14">
        <f t="shared" si="19"/>
        <v>1.3187506508459221</v>
      </c>
      <c r="DJ96" s="14">
        <f t="shared" si="20"/>
        <v>0.56541473524225883</v>
      </c>
      <c r="DL96" s="14">
        <f t="shared" si="21"/>
        <v>0.4458293263080913</v>
      </c>
      <c r="DN96" s="14">
        <f t="shared" si="22"/>
        <v>0.33227419930253438</v>
      </c>
      <c r="DP96" s="14">
        <f t="shared" si="23"/>
        <v>0.19990917479869844</v>
      </c>
      <c r="DR96" s="14">
        <f t="shared" si="24"/>
        <v>3.3108192108960384E-2</v>
      </c>
      <c r="DT96" s="14">
        <f t="shared" si="25"/>
        <v>0.47721807296317786</v>
      </c>
      <c r="DV96" s="14">
        <f t="shared" si="26"/>
        <v>1.5253266814770059</v>
      </c>
      <c r="DX96" s="14">
        <f t="shared" si="27"/>
        <v>2.0895974676753377E-2</v>
      </c>
      <c r="DZ96" s="14">
        <f t="shared" si="28"/>
        <v>5.5021680192646312E-2</v>
      </c>
      <c r="EA96" s="8">
        <f t="shared" si="29"/>
        <v>0.50805693128964635</v>
      </c>
      <c r="EB96" s="38">
        <f t="shared" si="30"/>
        <v>-1.771172795042307E-2</v>
      </c>
      <c r="EC96" s="14" t="s">
        <v>639</v>
      </c>
      <c r="ED96" s="34">
        <v>6.1581615999999997</v>
      </c>
      <c r="EE96" s="14" t="s">
        <v>1364</v>
      </c>
      <c r="EF96" s="14" t="s">
        <v>638</v>
      </c>
    </row>
    <row r="97" spans="1:136">
      <c r="A97" s="14" t="s">
        <v>65</v>
      </c>
      <c r="B97" s="14">
        <v>4.4701130000000004E-3</v>
      </c>
      <c r="C97" s="14">
        <v>1.9428122999999999</v>
      </c>
      <c r="D97" s="14" t="s">
        <v>1363</v>
      </c>
      <c r="E97" s="14">
        <v>4.901376</v>
      </c>
      <c r="F97" s="14">
        <v>4.3598330000000001</v>
      </c>
      <c r="G97" s="14">
        <v>7.2605170000000001</v>
      </c>
      <c r="H97" s="14">
        <v>4.426787</v>
      </c>
      <c r="I97" s="14">
        <v>7.6957950000000004</v>
      </c>
      <c r="J97" s="14">
        <v>5.3688919999999998</v>
      </c>
      <c r="K97" s="14">
        <v>2.3520819999999998</v>
      </c>
      <c r="L97" s="14">
        <v>5.066954</v>
      </c>
      <c r="M97" s="14">
        <v>3.0981374000000002</v>
      </c>
      <c r="N97" s="14">
        <v>6.3435300000000003</v>
      </c>
      <c r="O97" s="14">
        <v>5.7523555999999996</v>
      </c>
      <c r="P97" s="14">
        <v>5.3441530000000004</v>
      </c>
      <c r="Q97" s="14">
        <v>6.4987139999999997</v>
      </c>
      <c r="R97" s="14">
        <v>6.9148097000000002</v>
      </c>
      <c r="S97" s="14">
        <v>3.9339377999999998</v>
      </c>
      <c r="T97" s="14">
        <v>4.4490239999999996</v>
      </c>
      <c r="U97" s="14">
        <v>5.1438620000000004</v>
      </c>
      <c r="V97" s="14">
        <v>3.4828614999999998</v>
      </c>
      <c r="W97" s="14">
        <v>3.8256068000000001</v>
      </c>
      <c r="X97" s="14">
        <v>5.1068015000000004</v>
      </c>
      <c r="Y97" s="14">
        <v>6.5557632000000003</v>
      </c>
      <c r="Z97" s="14">
        <v>5.0363949999999997</v>
      </c>
      <c r="AA97" s="14">
        <v>8.5807939999999991</v>
      </c>
      <c r="AB97" s="14">
        <v>7.1572829999999996</v>
      </c>
      <c r="AC97" s="14">
        <v>8.9379969999999993</v>
      </c>
      <c r="AD97" s="14">
        <v>4.7179913999999998</v>
      </c>
      <c r="AE97" s="14">
        <v>3.6629748000000002</v>
      </c>
      <c r="AF97" s="14">
        <v>5.7136126000000003</v>
      </c>
      <c r="AG97" s="14">
        <v>5.2019460000000004</v>
      </c>
      <c r="AH97" s="14">
        <v>5.5911264000000003</v>
      </c>
      <c r="AI97" s="14">
        <v>4.4026012000000003</v>
      </c>
      <c r="AJ97" s="14">
        <v>4.9843900000000003</v>
      </c>
      <c r="AK97" s="14">
        <v>6.9315275999999999</v>
      </c>
      <c r="AL97" s="14">
        <v>5.3302645999999996</v>
      </c>
      <c r="AM97" s="14">
        <v>6.0519084999999997</v>
      </c>
      <c r="AN97" s="14">
        <v>7.0598124999999996</v>
      </c>
      <c r="AO97" s="14">
        <v>4.9618362999999999</v>
      </c>
      <c r="AP97" s="14">
        <v>5.2421949999999997</v>
      </c>
      <c r="AQ97" s="14">
        <v>4.5641093000000001</v>
      </c>
      <c r="AR97" s="14">
        <v>6.8269460000000004</v>
      </c>
      <c r="AS97" s="14">
        <v>4.0587244</v>
      </c>
      <c r="AT97" s="14">
        <v>4.1724905999999997</v>
      </c>
      <c r="AU97" s="14">
        <v>3.7524318999999999</v>
      </c>
      <c r="AV97" s="14">
        <v>5.7911562999999999</v>
      </c>
      <c r="AW97" s="14">
        <v>3.1230497000000002</v>
      </c>
      <c r="AX97" s="14">
        <v>1.4732139</v>
      </c>
      <c r="AY97" s="14">
        <v>3.6447911</v>
      </c>
      <c r="AZ97" s="14">
        <v>6.0943623000000002</v>
      </c>
      <c r="BA97" s="14">
        <v>3.4270184000000001</v>
      </c>
      <c r="BB97" s="14">
        <v>5.3253073999999998</v>
      </c>
      <c r="BC97" s="14">
        <v>2.9724020000000002</v>
      </c>
      <c r="BD97" s="14">
        <v>2.7870792999999998</v>
      </c>
      <c r="BE97" s="14">
        <v>2.7946339999999998</v>
      </c>
      <c r="BF97" s="14"/>
      <c r="BG97" s="15">
        <v>4.2422579999999996</v>
      </c>
      <c r="BH97" s="15">
        <v>6.7150040000000004</v>
      </c>
      <c r="BI97" s="15">
        <v>1.2551182999999999</v>
      </c>
      <c r="BJ97" s="15">
        <v>3.5784460999999999</v>
      </c>
      <c r="BK97" s="15">
        <v>2.9203427</v>
      </c>
      <c r="BL97" s="15">
        <v>4.1592197000000004</v>
      </c>
      <c r="BM97" s="15">
        <v>3.9534254</v>
      </c>
      <c r="BN97" s="15">
        <v>5.6658220000000004</v>
      </c>
      <c r="BO97" s="15">
        <v>3.372871</v>
      </c>
      <c r="BP97" s="15">
        <v>4.4114374999999999</v>
      </c>
      <c r="BQ97" s="15">
        <v>4.77121</v>
      </c>
      <c r="BR97" s="15">
        <v>4.8473329999999999</v>
      </c>
      <c r="BS97" s="15">
        <v>5.8415084000000004</v>
      </c>
      <c r="BT97" s="15">
        <v>6.3069540000000002</v>
      </c>
      <c r="BU97" s="15">
        <v>4.4631569999999998</v>
      </c>
      <c r="BV97" s="15">
        <v>6.4833673999999997</v>
      </c>
      <c r="BW97" s="15">
        <v>2.5656447</v>
      </c>
      <c r="BX97" s="15">
        <v>3.1864107000000002</v>
      </c>
      <c r="BY97" s="15">
        <v>4.4216948</v>
      </c>
      <c r="BZ97" s="15">
        <v>4.528403</v>
      </c>
      <c r="CA97" s="15">
        <v>6.3170795000000002</v>
      </c>
      <c r="CB97" s="15">
        <v>4.7627186999999997</v>
      </c>
      <c r="CC97" s="15">
        <v>4.4636459999999998</v>
      </c>
      <c r="CD97" s="15">
        <v>4.5491809999999999</v>
      </c>
      <c r="CE97" s="15">
        <v>4.0758295000000002</v>
      </c>
      <c r="CF97" s="15">
        <v>5.0740679999999996</v>
      </c>
      <c r="CG97" s="15">
        <v>4.7812424</v>
      </c>
      <c r="CH97" s="15">
        <v>4.3603389999999997</v>
      </c>
      <c r="CI97" s="15">
        <v>2.8996558000000001</v>
      </c>
      <c r="CJ97" s="15">
        <v>4.4837990000000003</v>
      </c>
      <c r="CK97" s="15">
        <v>4.096012</v>
      </c>
      <c r="CL97" s="15">
        <v>6.6585393000000002</v>
      </c>
      <c r="CM97" s="14">
        <v>6.4992869999999998</v>
      </c>
      <c r="CN97" s="14">
        <v>4.4612274000000003</v>
      </c>
      <c r="CO97" s="14">
        <v>2.5520887000000001</v>
      </c>
      <c r="CP97" s="14">
        <v>3.4468567000000001</v>
      </c>
      <c r="CQ97" s="14">
        <v>1.9428122999999999</v>
      </c>
      <c r="CR97" s="14" t="s">
        <v>1363</v>
      </c>
      <c r="CS97" s="14" t="s">
        <v>66</v>
      </c>
      <c r="CT97" s="14" t="s">
        <v>67</v>
      </c>
      <c r="CU97" s="14"/>
      <c r="CV97" s="14">
        <f t="shared" si="16"/>
        <v>1.5828843978843345</v>
      </c>
      <c r="CX97" s="14">
        <f t="shared" si="16"/>
        <v>2.8510827226405673</v>
      </c>
      <c r="CZ97" s="14">
        <f t="shared" si="16"/>
        <v>1.4242231570972819</v>
      </c>
      <c r="DB97" s="14">
        <f t="shared" si="16"/>
        <v>1.4331425097840471</v>
      </c>
      <c r="DD97" s="14">
        <f t="shared" si="17"/>
        <v>1.3079176464205124</v>
      </c>
      <c r="DF97" s="14">
        <f t="shared" si="18"/>
        <v>1.0159546530125481</v>
      </c>
      <c r="DH97" s="14">
        <f t="shared" si="19"/>
        <v>1.0796790089354318</v>
      </c>
      <c r="DJ97" s="14">
        <f t="shared" si="20"/>
        <v>1.4526415718739001</v>
      </c>
      <c r="DL97" s="14">
        <f t="shared" si="21"/>
        <v>1.2419532213482249</v>
      </c>
      <c r="DN97" s="14">
        <f t="shared" si="22"/>
        <v>1.024132873214135</v>
      </c>
      <c r="DP97" s="14">
        <f t="shared" si="23"/>
        <v>0.75394313147396663</v>
      </c>
      <c r="DR97" s="14">
        <f t="shared" si="24"/>
        <v>1.0191625859219122</v>
      </c>
      <c r="DT97" s="14">
        <f t="shared" si="25"/>
        <v>1.2449166482552814</v>
      </c>
      <c r="DV97" s="14">
        <f t="shared" si="26"/>
        <v>0.91196777640890991</v>
      </c>
      <c r="DX97" s="14">
        <f t="shared" si="27"/>
        <v>1.5463211185272405</v>
      </c>
      <c r="DZ97" s="14">
        <f t="shared" si="28"/>
        <v>1.6256151837445789</v>
      </c>
      <c r="EA97" s="8">
        <f t="shared" si="29"/>
        <v>1.3447211379089297</v>
      </c>
      <c r="EB97" s="38">
        <f t="shared" si="30"/>
        <v>-0.1902354493322202</v>
      </c>
      <c r="EC97" s="14" t="s">
        <v>67</v>
      </c>
      <c r="ED97" s="34">
        <v>1.9428122999999999</v>
      </c>
      <c r="EE97" s="14" t="s">
        <v>1363</v>
      </c>
      <c r="EF97" s="14" t="s">
        <v>66</v>
      </c>
    </row>
    <row r="98" spans="1:136">
      <c r="A98" s="14" t="s">
        <v>68</v>
      </c>
      <c r="B98" s="14">
        <v>4.951731E-3</v>
      </c>
      <c r="C98" s="14">
        <v>1.9167745</v>
      </c>
      <c r="D98" s="14" t="s">
        <v>1363</v>
      </c>
      <c r="E98" s="14">
        <v>4.8580008000000001</v>
      </c>
      <c r="F98" s="14">
        <v>4.3857464999999998</v>
      </c>
      <c r="G98" s="14">
        <v>7.1587844</v>
      </c>
      <c r="H98" s="14">
        <v>4.1995715999999996</v>
      </c>
      <c r="I98" s="14">
        <v>7.5707680000000002</v>
      </c>
      <c r="J98" s="14">
        <v>5.2572669999999997</v>
      </c>
      <c r="K98" s="14">
        <v>2.2665095000000002</v>
      </c>
      <c r="L98" s="14">
        <v>4.9692492000000001</v>
      </c>
      <c r="M98" s="14">
        <v>3.0707201999999998</v>
      </c>
      <c r="N98" s="14">
        <v>6.1994569999999998</v>
      </c>
      <c r="O98" s="14">
        <v>5.6180139999999996</v>
      </c>
      <c r="P98" s="14">
        <v>5.1865079999999999</v>
      </c>
      <c r="Q98" s="14">
        <v>6.2941440000000002</v>
      </c>
      <c r="R98" s="14">
        <v>6.7723490000000002</v>
      </c>
      <c r="S98" s="14">
        <v>3.8991240999999999</v>
      </c>
      <c r="T98" s="14">
        <v>4.3137903</v>
      </c>
      <c r="U98" s="14">
        <v>5.0674419999999998</v>
      </c>
      <c r="V98" s="14">
        <v>3.4340603000000001</v>
      </c>
      <c r="W98" s="14">
        <v>3.7285560000000002</v>
      </c>
      <c r="X98" s="14">
        <v>4.7000650000000004</v>
      </c>
      <c r="Y98" s="14">
        <v>6.4977473999999997</v>
      </c>
      <c r="Z98" s="14">
        <v>4.9363603999999999</v>
      </c>
      <c r="AA98" s="14">
        <v>8.4278220000000008</v>
      </c>
      <c r="AB98" s="14">
        <v>6.9491696000000003</v>
      </c>
      <c r="AC98" s="14">
        <v>8.7877445000000005</v>
      </c>
      <c r="AD98" s="14">
        <v>4.6762389999999998</v>
      </c>
      <c r="AE98" s="14">
        <v>3.5134441999999999</v>
      </c>
      <c r="AF98" s="14">
        <v>5.6307510000000001</v>
      </c>
      <c r="AG98" s="14">
        <v>5.0126910000000002</v>
      </c>
      <c r="AH98" s="14">
        <v>5.5416473999999996</v>
      </c>
      <c r="AI98" s="14">
        <v>4.409573</v>
      </c>
      <c r="AJ98" s="14">
        <v>5.0093746000000001</v>
      </c>
      <c r="AK98" s="14">
        <v>6.8701869999999996</v>
      </c>
      <c r="AL98" s="14">
        <v>5.2830940000000002</v>
      </c>
      <c r="AM98" s="14">
        <v>5.9983519999999997</v>
      </c>
      <c r="AN98" s="14">
        <v>6.8787374000000003</v>
      </c>
      <c r="AO98" s="14">
        <v>4.8285099999999996</v>
      </c>
      <c r="AP98" s="14">
        <v>5.1958039999999999</v>
      </c>
      <c r="AQ98" s="14">
        <v>4.5617331999999999</v>
      </c>
      <c r="AR98" s="14">
        <v>6.7948421999999997</v>
      </c>
      <c r="AS98" s="14">
        <v>3.9765673000000001</v>
      </c>
      <c r="AT98" s="14">
        <v>4.1597505000000004</v>
      </c>
      <c r="AU98" s="14">
        <v>3.6899392999999998</v>
      </c>
      <c r="AV98" s="14">
        <v>5.6663183999999998</v>
      </c>
      <c r="AW98" s="14">
        <v>3.0954120000000001</v>
      </c>
      <c r="AX98" s="14">
        <v>1.4601767000000001</v>
      </c>
      <c r="AY98" s="14">
        <v>3.6486616000000001</v>
      </c>
      <c r="AZ98" s="14">
        <v>5.8979670000000004</v>
      </c>
      <c r="BA98" s="14">
        <v>3.3966908</v>
      </c>
      <c r="BB98" s="14">
        <v>5.2407469999999998</v>
      </c>
      <c r="BC98" s="14">
        <v>2.8568220000000002</v>
      </c>
      <c r="BD98" s="14">
        <v>2.7624149999999998</v>
      </c>
      <c r="BE98" s="14">
        <v>2.7699029999999998</v>
      </c>
      <c r="BF98" s="14"/>
      <c r="BG98" s="15">
        <v>4.1472745</v>
      </c>
      <c r="BH98" s="15">
        <v>6.6842670000000002</v>
      </c>
      <c r="BI98" s="15">
        <v>1.244011</v>
      </c>
      <c r="BJ98" s="15">
        <v>3.4509196000000002</v>
      </c>
      <c r="BK98" s="15">
        <v>2.8944990000000002</v>
      </c>
      <c r="BL98" s="15">
        <v>3.9751832</v>
      </c>
      <c r="BM98" s="15">
        <v>3.7480723999999999</v>
      </c>
      <c r="BN98" s="15">
        <v>5.5436860000000001</v>
      </c>
      <c r="BO98" s="15">
        <v>3.3430225999999998</v>
      </c>
      <c r="BP98" s="15">
        <v>4.3277817000000001</v>
      </c>
      <c r="BQ98" s="15">
        <v>4.6604510000000001</v>
      </c>
      <c r="BR98" s="15">
        <v>4.5700729999999998</v>
      </c>
      <c r="BS98" s="15">
        <v>5.7491836999999997</v>
      </c>
      <c r="BT98" s="15">
        <v>6.2094659999999999</v>
      </c>
      <c r="BU98" s="15">
        <v>4.3885519999999998</v>
      </c>
      <c r="BV98" s="15">
        <v>6.3636039999999996</v>
      </c>
      <c r="BW98" s="15">
        <v>2.4910432999999998</v>
      </c>
      <c r="BX98" s="15">
        <v>3.2391920000000001</v>
      </c>
      <c r="BY98" s="15">
        <v>4.3225300000000004</v>
      </c>
      <c r="BZ98" s="15">
        <v>4.5780953999999996</v>
      </c>
      <c r="CA98" s="15">
        <v>6.2867319999999998</v>
      </c>
      <c r="CB98" s="15">
        <v>4.6490470000000004</v>
      </c>
      <c r="CC98" s="15">
        <v>4.3135409999999998</v>
      </c>
      <c r="CD98" s="15">
        <v>4.4325004000000003</v>
      </c>
      <c r="CE98" s="15">
        <v>3.8641182999999999</v>
      </c>
      <c r="CF98" s="15">
        <v>5.0291649999999999</v>
      </c>
      <c r="CG98" s="15">
        <v>4.7096777000000003</v>
      </c>
      <c r="CH98" s="15">
        <v>4.2452607000000002</v>
      </c>
      <c r="CI98" s="15">
        <v>2.8739949999999999</v>
      </c>
      <c r="CJ98" s="15">
        <v>4.3674970000000002</v>
      </c>
      <c r="CK98" s="15">
        <v>4.0597640000000004</v>
      </c>
      <c r="CL98" s="15">
        <v>6.4496225999999997</v>
      </c>
      <c r="CM98" s="14">
        <v>6.3807119999999999</v>
      </c>
      <c r="CN98" s="14">
        <v>4.4655275000000003</v>
      </c>
      <c r="CO98" s="14">
        <v>2.3095471999999999</v>
      </c>
      <c r="CP98" s="14">
        <v>3.4163535</v>
      </c>
      <c r="CQ98" s="14">
        <v>1.9167745</v>
      </c>
      <c r="CR98" s="14" t="s">
        <v>1363</v>
      </c>
      <c r="CS98" s="14" t="s">
        <v>69</v>
      </c>
      <c r="CT98" s="14" t="s">
        <v>67</v>
      </c>
      <c r="CU98" s="14"/>
      <c r="CV98" s="14">
        <f t="shared" si="16"/>
        <v>1.6117252426864921</v>
      </c>
      <c r="CX98" s="14">
        <f t="shared" si="16"/>
        <v>2.7740265962278472</v>
      </c>
      <c r="CZ98" s="14">
        <f t="shared" si="16"/>
        <v>1.3733579455373797</v>
      </c>
      <c r="DB98" s="14">
        <f t="shared" si="16"/>
        <v>1.4790765514561566</v>
      </c>
      <c r="DD98" s="14">
        <f t="shared" si="17"/>
        <v>1.2945714755263695</v>
      </c>
      <c r="DF98" s="14">
        <f t="shared" si="18"/>
        <v>0.9806074562311673</v>
      </c>
      <c r="DH98" s="14">
        <f t="shared" si="19"/>
        <v>1.0800604614529885</v>
      </c>
      <c r="DJ98" s="14">
        <f t="shared" si="20"/>
        <v>1.4500463934345542</v>
      </c>
      <c r="DL98" s="14">
        <f t="shared" si="21"/>
        <v>1.3003354859387632</v>
      </c>
      <c r="DN98" s="14">
        <f t="shared" si="22"/>
        <v>1.0591240315278319</v>
      </c>
      <c r="DP98" s="14">
        <f t="shared" si="23"/>
        <v>0.73950138163993639</v>
      </c>
      <c r="DR98" s="14">
        <f t="shared" si="24"/>
        <v>1.027578131284715</v>
      </c>
      <c r="DT98" s="14">
        <f t="shared" si="25"/>
        <v>1.3015038902923857</v>
      </c>
      <c r="DV98" s="14">
        <f t="shared" si="26"/>
        <v>0.90139091683492478</v>
      </c>
      <c r="DX98" s="14">
        <f t="shared" si="27"/>
        <v>1.5196606117964715</v>
      </c>
      <c r="DZ98" s="14">
        <f t="shared" si="28"/>
        <v>1.5886693413705819</v>
      </c>
      <c r="EA98" s="8">
        <f t="shared" si="29"/>
        <v>1.3425772445774102</v>
      </c>
      <c r="EB98" s="38">
        <f t="shared" si="30"/>
        <v>-0.16462304076285184</v>
      </c>
      <c r="EC98" s="14" t="s">
        <v>67</v>
      </c>
      <c r="ED98" s="34">
        <v>1.9167745</v>
      </c>
      <c r="EE98" s="14" t="s">
        <v>1363</v>
      </c>
      <c r="EF98" s="14" t="s">
        <v>69</v>
      </c>
    </row>
    <row r="99" spans="1:136">
      <c r="A99" s="14" t="s">
        <v>456</v>
      </c>
      <c r="B99" s="14">
        <v>4.7873810000000003E-3</v>
      </c>
      <c r="C99" s="14">
        <v>1.9743151999999999</v>
      </c>
      <c r="D99" s="14" t="s">
        <v>1363</v>
      </c>
      <c r="E99" s="14">
        <v>4.8296431999999996</v>
      </c>
      <c r="F99" s="14">
        <v>4.3477854999999996</v>
      </c>
      <c r="G99" s="14">
        <v>7.3158754999999998</v>
      </c>
      <c r="H99" s="14">
        <v>4.4145545999999998</v>
      </c>
      <c r="I99" s="14">
        <v>7.6172570000000004</v>
      </c>
      <c r="J99" s="14">
        <v>5.4185629999999998</v>
      </c>
      <c r="K99" s="14">
        <v>2.4107375000000002</v>
      </c>
      <c r="L99" s="14">
        <v>5.2657084000000003</v>
      </c>
      <c r="M99" s="14">
        <v>3.0895762000000002</v>
      </c>
      <c r="N99" s="14">
        <v>6.3702389999999998</v>
      </c>
      <c r="O99" s="14">
        <v>5.7924255999999996</v>
      </c>
      <c r="P99" s="14">
        <v>5.2738709999999998</v>
      </c>
      <c r="Q99" s="14">
        <v>6.4511640000000003</v>
      </c>
      <c r="R99" s="14">
        <v>6.9502139999999999</v>
      </c>
      <c r="S99" s="14">
        <v>4.0631766000000002</v>
      </c>
      <c r="T99" s="14">
        <v>4.5331809999999999</v>
      </c>
      <c r="U99" s="14">
        <v>5.1296480000000004</v>
      </c>
      <c r="V99" s="14">
        <v>3.509417</v>
      </c>
      <c r="W99" s="14">
        <v>3.7832436999999999</v>
      </c>
      <c r="X99" s="14">
        <v>5.0926900000000002</v>
      </c>
      <c r="Y99" s="14">
        <v>6.5376477</v>
      </c>
      <c r="Z99" s="14">
        <v>5.1340890000000003</v>
      </c>
      <c r="AA99" s="14">
        <v>8.6500950000000003</v>
      </c>
      <c r="AB99" s="14">
        <v>7.1860600000000003</v>
      </c>
      <c r="AC99" s="14">
        <v>8.9311969999999992</v>
      </c>
      <c r="AD99" s="14">
        <v>4.7676869999999996</v>
      </c>
      <c r="AE99" s="14">
        <v>3.5350190000000001</v>
      </c>
      <c r="AF99" s="14">
        <v>5.7194890000000003</v>
      </c>
      <c r="AG99" s="14">
        <v>5.3316702999999999</v>
      </c>
      <c r="AH99" s="14">
        <v>5.5756769999999998</v>
      </c>
      <c r="AI99" s="14">
        <v>4.3904357000000003</v>
      </c>
      <c r="AJ99" s="14">
        <v>4.9706162999999997</v>
      </c>
      <c r="AK99" s="14">
        <v>6.9763774999999999</v>
      </c>
      <c r="AL99" s="14">
        <v>5.4391527000000002</v>
      </c>
      <c r="AM99" s="14">
        <v>6.0351853000000002</v>
      </c>
      <c r="AN99" s="14">
        <v>7.0403039999999999</v>
      </c>
      <c r="AO99" s="14">
        <v>4.9481254000000003</v>
      </c>
      <c r="AP99" s="14">
        <v>5.3282423000000003</v>
      </c>
      <c r="AQ99" s="14">
        <v>4.5514975</v>
      </c>
      <c r="AR99" s="14">
        <v>6.8080809999999996</v>
      </c>
      <c r="AS99" s="14">
        <v>4.0940323000000003</v>
      </c>
      <c r="AT99" s="14">
        <v>4.1852936999999999</v>
      </c>
      <c r="AU99" s="14">
        <v>3.8009930000000001</v>
      </c>
      <c r="AV99" s="14">
        <v>5.7751536000000003</v>
      </c>
      <c r="AW99" s="14">
        <v>3.11442</v>
      </c>
      <c r="AX99" s="14">
        <v>1.4691430000000001</v>
      </c>
      <c r="AY99" s="14">
        <v>3.6347195999999999</v>
      </c>
      <c r="AZ99" s="14">
        <v>6.1348567000000003</v>
      </c>
      <c r="BA99" s="14">
        <v>3.4175487000000002</v>
      </c>
      <c r="BB99" s="14">
        <v>5.3105919999999998</v>
      </c>
      <c r="BC99" s="14">
        <v>2.9641886</v>
      </c>
      <c r="BD99" s="14">
        <v>2.7793779999999999</v>
      </c>
      <c r="BE99" s="14">
        <v>2.7869117000000001</v>
      </c>
      <c r="BF99" s="14"/>
      <c r="BG99" s="15">
        <v>4.2536535000000004</v>
      </c>
      <c r="BH99" s="15">
        <v>6.6964483000000001</v>
      </c>
      <c r="BI99" s="15">
        <v>0.9387375</v>
      </c>
      <c r="BJ99" s="15">
        <v>3.6650054000000001</v>
      </c>
      <c r="BK99" s="15">
        <v>2.9693763</v>
      </c>
      <c r="BL99" s="15">
        <v>4.2217929999999999</v>
      </c>
      <c r="BM99" s="15">
        <v>3.942501</v>
      </c>
      <c r="BN99" s="15">
        <v>5.6863846999999996</v>
      </c>
      <c r="BO99" s="15">
        <v>3.3000877000000002</v>
      </c>
      <c r="BP99" s="15">
        <v>4.3992469999999999</v>
      </c>
      <c r="BQ99" s="15">
        <v>4.7925043000000001</v>
      </c>
      <c r="BR99" s="15">
        <v>4.8339379999999998</v>
      </c>
      <c r="BS99" s="15">
        <v>5.8458066000000004</v>
      </c>
      <c r="BT99" s="15">
        <v>6.2895260000000004</v>
      </c>
      <c r="BU99" s="15">
        <v>4.4155005999999997</v>
      </c>
      <c r="BV99" s="15">
        <v>6.465452</v>
      </c>
      <c r="BW99" s="15">
        <v>2.6107707000000002</v>
      </c>
      <c r="BX99" s="15">
        <v>3.1776056000000001</v>
      </c>
      <c r="BY99" s="15">
        <v>4.4396787</v>
      </c>
      <c r="BZ99" s="15">
        <v>4.4707309999999998</v>
      </c>
      <c r="CA99" s="15">
        <v>6.2481980000000004</v>
      </c>
      <c r="CB99" s="15">
        <v>4.7495580000000004</v>
      </c>
      <c r="CC99" s="15">
        <v>4.5625944</v>
      </c>
      <c r="CD99" s="15">
        <v>4.5366099999999996</v>
      </c>
      <c r="CE99" s="15">
        <v>3.9762065</v>
      </c>
      <c r="CF99" s="15">
        <v>5.060047</v>
      </c>
      <c r="CG99" s="15">
        <v>4.7385979999999996</v>
      </c>
      <c r="CH99" s="15">
        <v>4.3482903999999998</v>
      </c>
      <c r="CI99" s="15">
        <v>2.8916433000000001</v>
      </c>
      <c r="CJ99" s="15">
        <v>4.4714093000000004</v>
      </c>
      <c r="CK99" s="15">
        <v>4.0846933999999999</v>
      </c>
      <c r="CL99" s="15">
        <v>6.6401396000000004</v>
      </c>
      <c r="CM99" s="14">
        <v>6.5427622999999997</v>
      </c>
      <c r="CN99" s="14">
        <v>4.4929484999999998</v>
      </c>
      <c r="CO99" s="14">
        <v>2.6556904000000001</v>
      </c>
      <c r="CP99" s="14">
        <v>3.4373322000000002</v>
      </c>
      <c r="CQ99" s="14">
        <v>1.9743151999999999</v>
      </c>
      <c r="CR99" s="14" t="s">
        <v>1363</v>
      </c>
      <c r="CS99" s="14" t="s">
        <v>457</v>
      </c>
      <c r="CT99" s="14" t="s">
        <v>67</v>
      </c>
      <c r="CU99" s="14"/>
      <c r="CV99" s="14">
        <f t="shared" si="16"/>
        <v>1.5742815675983011</v>
      </c>
      <c r="CX99" s="14">
        <f t="shared" si="16"/>
        <v>3.9041855683830677</v>
      </c>
      <c r="CZ99" s="14">
        <f t="shared" si="16"/>
        <v>1.4217776978956826</v>
      </c>
      <c r="DB99" s="14">
        <f t="shared" si="16"/>
        <v>1.44232929807754</v>
      </c>
      <c r="DD99" s="14">
        <f t="shared" si="17"/>
        <v>1.3330697241773302</v>
      </c>
      <c r="DF99" s="14">
        <f t="shared" si="18"/>
        <v>1.0086455217160681</v>
      </c>
      <c r="DH99" s="14">
        <f t="shared" si="19"/>
        <v>1.0759038795433293</v>
      </c>
      <c r="DJ99" s="14">
        <f t="shared" si="20"/>
        <v>1.4642625119335282</v>
      </c>
      <c r="DL99" s="14">
        <f t="shared" si="21"/>
        <v>1.2171140115828631</v>
      </c>
      <c r="DN99" s="14">
        <f t="shared" si="22"/>
        <v>1.0069942674004764</v>
      </c>
      <c r="DP99" s="14">
        <f t="shared" si="23"/>
        <v>0.76014844599995068</v>
      </c>
      <c r="DR99" s="14">
        <f t="shared" si="24"/>
        <v>0.99430490687491302</v>
      </c>
      <c r="DT99" s="14">
        <f t="shared" si="25"/>
        <v>1.2725815422312698</v>
      </c>
      <c r="DV99" s="14">
        <f t="shared" si="26"/>
        <v>0.9176322616942818</v>
      </c>
      <c r="DX99" s="14">
        <f t="shared" si="27"/>
        <v>1.5463211869873439</v>
      </c>
      <c r="DZ99" s="14">
        <f t="shared" si="28"/>
        <v>1.6256151808113677</v>
      </c>
      <c r="EA99" s="8">
        <f t="shared" si="29"/>
        <v>1.4103229733067071</v>
      </c>
      <c r="EB99" s="38">
        <f t="shared" si="30"/>
        <v>-0.26150406596800529</v>
      </c>
      <c r="EC99" s="14" t="s">
        <v>67</v>
      </c>
      <c r="ED99" s="34">
        <v>1.9743151999999999</v>
      </c>
      <c r="EE99" s="14" t="s">
        <v>1363</v>
      </c>
      <c r="EF99" s="14" t="s">
        <v>457</v>
      </c>
    </row>
    <row r="100" spans="1:136">
      <c r="A100" s="14" t="s">
        <v>681</v>
      </c>
      <c r="B100" s="14">
        <v>9.2558620000000001E-3</v>
      </c>
      <c r="C100" s="14">
        <v>2.7926047000000001</v>
      </c>
      <c r="D100" s="14" t="s">
        <v>1363</v>
      </c>
      <c r="E100" s="14">
        <v>4.1392794000000004</v>
      </c>
      <c r="F100" s="14">
        <v>0</v>
      </c>
      <c r="G100" s="14">
        <v>2.2993524000000001</v>
      </c>
      <c r="H100" s="14">
        <v>3.8452964000000001</v>
      </c>
      <c r="I100" s="14">
        <v>2.0370642999999999</v>
      </c>
      <c r="J100" s="14">
        <v>5.2442640000000003</v>
      </c>
      <c r="K100" s="14">
        <v>0</v>
      </c>
      <c r="L100" s="14">
        <v>0</v>
      </c>
      <c r="M100" s="14">
        <v>2.1653128000000001</v>
      </c>
      <c r="N100" s="14">
        <v>0</v>
      </c>
      <c r="O100" s="14">
        <v>2.2749393000000002</v>
      </c>
      <c r="P100" s="14">
        <v>0.56415135000000005</v>
      </c>
      <c r="Q100" s="14">
        <v>1.3532679999999999</v>
      </c>
      <c r="R100" s="14">
        <v>2.7697954</v>
      </c>
      <c r="S100" s="14">
        <v>0</v>
      </c>
      <c r="T100" s="14">
        <v>1.9603108</v>
      </c>
      <c r="U100" s="14">
        <v>6.1606702999999996</v>
      </c>
      <c r="V100" s="14">
        <v>4.7796526000000004</v>
      </c>
      <c r="W100" s="14">
        <v>0</v>
      </c>
      <c r="X100" s="14">
        <v>0</v>
      </c>
      <c r="Y100" s="14">
        <v>1.5632279</v>
      </c>
      <c r="Z100" s="14">
        <v>2.2684293000000002</v>
      </c>
      <c r="AA100" s="14">
        <v>2.835626</v>
      </c>
      <c r="AB100" s="14">
        <v>0.98684479999999997</v>
      </c>
      <c r="AC100" s="14">
        <v>4.3652600000000001</v>
      </c>
      <c r="AD100" s="14">
        <v>0</v>
      </c>
      <c r="AE100" s="14">
        <v>2.3949156</v>
      </c>
      <c r="AF100" s="14">
        <v>4.1830844999999997</v>
      </c>
      <c r="AG100" s="14">
        <v>0</v>
      </c>
      <c r="AH100" s="14">
        <v>2.0236215999999998</v>
      </c>
      <c r="AI100" s="14">
        <v>0</v>
      </c>
      <c r="AJ100" s="14">
        <v>2.1194109999999999</v>
      </c>
      <c r="AK100" s="14">
        <v>1.3008379000000001</v>
      </c>
      <c r="AL100" s="14">
        <v>1.8843411999999999</v>
      </c>
      <c r="AM100" s="14">
        <v>0</v>
      </c>
      <c r="AN100" s="14">
        <v>2.4252646000000002</v>
      </c>
      <c r="AO100" s="14">
        <v>3.6570233999999999</v>
      </c>
      <c r="AP100" s="14">
        <v>1.0216398</v>
      </c>
      <c r="AQ100" s="14">
        <v>4.2755280000000004</v>
      </c>
      <c r="AR100" s="14">
        <v>1.8816112</v>
      </c>
      <c r="AS100" s="14">
        <v>2.8366747000000001</v>
      </c>
      <c r="AT100" s="14">
        <v>2.2255107999999999</v>
      </c>
      <c r="AU100" s="14">
        <v>2.0960185999999998</v>
      </c>
      <c r="AV100" s="14">
        <v>2.4453556999999999</v>
      </c>
      <c r="AW100" s="14">
        <v>2.434577</v>
      </c>
      <c r="AX100" s="14">
        <v>1.7226684999999999</v>
      </c>
      <c r="AY100" s="14">
        <v>2.216215</v>
      </c>
      <c r="AZ100" s="14">
        <v>1.7479606000000001</v>
      </c>
      <c r="BA100" s="14">
        <v>2.6377193999999999</v>
      </c>
      <c r="BB100" s="14">
        <v>0.95687140000000004</v>
      </c>
      <c r="BC100" s="14">
        <v>0</v>
      </c>
      <c r="BD100" s="14">
        <v>1.6614542999999999</v>
      </c>
      <c r="BE100" s="14">
        <v>2.4781124999999999</v>
      </c>
      <c r="BF100" s="14"/>
      <c r="BG100" s="15">
        <v>1.4095654</v>
      </c>
      <c r="BH100" s="15">
        <v>4.3998466000000001</v>
      </c>
      <c r="BI100" s="15">
        <v>0.1</v>
      </c>
      <c r="BJ100" s="15">
        <v>2.4503086000000001</v>
      </c>
      <c r="BK100" s="15">
        <v>0.5802988</v>
      </c>
      <c r="BL100" s="15">
        <v>5.2687774000000003</v>
      </c>
      <c r="BM100" s="15">
        <v>1.7419420000000001</v>
      </c>
      <c r="BN100" s="15">
        <v>2.9445321999999998</v>
      </c>
      <c r="BO100" s="15">
        <v>1.2898578999999999</v>
      </c>
      <c r="BP100" s="15">
        <v>2.9652094999999998</v>
      </c>
      <c r="BQ100" s="15">
        <v>1.7518925999999999</v>
      </c>
      <c r="BR100" s="15">
        <v>2.3962767</v>
      </c>
      <c r="BS100" s="15">
        <v>3.7388724999999998</v>
      </c>
      <c r="BT100" s="15">
        <v>1.7044189999999999</v>
      </c>
      <c r="BU100" s="15">
        <v>2.8717700000000002</v>
      </c>
      <c r="BV100" s="15">
        <v>1.9136947</v>
      </c>
      <c r="BW100" s="15">
        <v>1.0612518</v>
      </c>
      <c r="BX100" s="15">
        <v>2.4839701999999999</v>
      </c>
      <c r="BY100" s="15">
        <v>2.4553528</v>
      </c>
      <c r="BZ100" s="15">
        <v>5.5069900000000001</v>
      </c>
      <c r="CA100" s="15">
        <v>3.9194895999999999</v>
      </c>
      <c r="CB100" s="15">
        <v>2.9252229999999999</v>
      </c>
      <c r="CC100" s="15">
        <v>0.1</v>
      </c>
      <c r="CD100" s="15">
        <v>2.7348732999999998</v>
      </c>
      <c r="CE100" s="15">
        <v>0.1</v>
      </c>
      <c r="CF100" s="15">
        <v>3.8566083999999998</v>
      </c>
      <c r="CG100" s="15">
        <v>0.1</v>
      </c>
      <c r="CH100" s="15">
        <v>3.5194299999999998</v>
      </c>
      <c r="CI100" s="15">
        <v>0.71672170000000002</v>
      </c>
      <c r="CJ100" s="15">
        <v>0.1</v>
      </c>
      <c r="CK100" s="15">
        <v>1.3609724999999999</v>
      </c>
      <c r="CL100" s="15">
        <v>1.5336076999999999</v>
      </c>
      <c r="CM100" s="14">
        <v>1.8729342</v>
      </c>
      <c r="CN100" s="14">
        <v>3.5810550000000001</v>
      </c>
      <c r="CO100" s="14">
        <v>1.1244909000000001</v>
      </c>
      <c r="CP100" s="14">
        <v>1.1089211999999999</v>
      </c>
      <c r="CQ100" s="14">
        <v>2.7926047000000001</v>
      </c>
      <c r="CR100" s="14" t="s">
        <v>1363</v>
      </c>
      <c r="CS100" s="14" t="s">
        <v>682</v>
      </c>
      <c r="CT100" s="14" t="s">
        <v>683</v>
      </c>
      <c r="CU100" s="14"/>
      <c r="CV100" s="14">
        <f t="shared" si="16"/>
        <v>3.1214206875395778</v>
      </c>
      <c r="CX100" s="14">
        <f t="shared" si="16"/>
        <v>24.503086</v>
      </c>
      <c r="CZ100" s="14">
        <f t="shared" si="16"/>
        <v>9.0794214980282568</v>
      </c>
      <c r="DB100" s="14">
        <f t="shared" si="16"/>
        <v>1.6903732730481265</v>
      </c>
      <c r="DD100" s="14">
        <f t="shared" si="17"/>
        <v>2.2988652470942732</v>
      </c>
      <c r="DF100" s="14">
        <f t="shared" si="18"/>
        <v>1.3678216918091897</v>
      </c>
      <c r="DH100" s="14">
        <f t="shared" si="19"/>
        <v>0.45586443506698876</v>
      </c>
      <c r="DJ100" s="14">
        <f t="shared" si="20"/>
        <v>0.66638160437639504</v>
      </c>
      <c r="DL100" s="14">
        <f t="shared" si="21"/>
        <v>2.3406039923795654</v>
      </c>
      <c r="DN100" s="14">
        <f t="shared" si="22"/>
        <v>2.242850803355021</v>
      </c>
      <c r="DP100" s="14">
        <f t="shared" si="23"/>
        <v>0.74632753203376279</v>
      </c>
      <c r="DR100" s="14">
        <f t="shared" si="24"/>
        <v>27.348732999999996</v>
      </c>
      <c r="DT100" s="14">
        <f t="shared" si="25"/>
        <v>38.566083999999996</v>
      </c>
      <c r="DV100" s="14">
        <f t="shared" si="26"/>
        <v>35.194299999999998</v>
      </c>
      <c r="DX100" s="14">
        <f t="shared" si="27"/>
        <v>0.13952416956260708</v>
      </c>
      <c r="DZ100" s="14">
        <f t="shared" si="28"/>
        <v>1.1268469421681921</v>
      </c>
      <c r="EA100" s="8">
        <f t="shared" si="29"/>
        <v>9.4305315547788702</v>
      </c>
      <c r="EB100" s="38">
        <f t="shared" si="30"/>
        <v>0.22153163748999477</v>
      </c>
      <c r="EC100" s="14" t="s">
        <v>683</v>
      </c>
      <c r="ED100" s="34">
        <v>2.7926047000000001</v>
      </c>
      <c r="EE100" s="14" t="s">
        <v>1363</v>
      </c>
      <c r="EF100" s="14" t="s">
        <v>682</v>
      </c>
    </row>
    <row r="101" spans="1:136">
      <c r="A101" s="14" t="s">
        <v>866</v>
      </c>
      <c r="B101" s="14">
        <v>5.9940690000000003E-3</v>
      </c>
      <c r="C101" s="14">
        <v>1.5242164</v>
      </c>
      <c r="D101" s="14" t="s">
        <v>1364</v>
      </c>
      <c r="E101" s="14">
        <v>0</v>
      </c>
      <c r="F101" s="14">
        <v>0</v>
      </c>
      <c r="G101" s="14">
        <v>0</v>
      </c>
      <c r="H101" s="14">
        <v>3.3986006</v>
      </c>
      <c r="I101" s="14">
        <v>0.77161069999999998</v>
      </c>
      <c r="J101" s="14">
        <v>0</v>
      </c>
      <c r="K101" s="14">
        <v>0.87780789999999997</v>
      </c>
      <c r="L101" s="14">
        <v>0.71659355999999996</v>
      </c>
      <c r="M101" s="14">
        <v>0</v>
      </c>
      <c r="N101" s="14">
        <v>0.59599760000000002</v>
      </c>
      <c r="O101" s="14">
        <v>1.131</v>
      </c>
      <c r="P101" s="14">
        <v>2.2437705999999999</v>
      </c>
      <c r="Q101" s="14">
        <v>1.7940947</v>
      </c>
      <c r="R101" s="14">
        <v>0.91801392999999998</v>
      </c>
      <c r="S101" s="14">
        <v>0</v>
      </c>
      <c r="T101" s="14">
        <v>0</v>
      </c>
      <c r="U101" s="14">
        <v>0.62826972999999997</v>
      </c>
      <c r="V101" s="14">
        <v>0.48743254000000003</v>
      </c>
      <c r="W101" s="14">
        <v>2.5699215</v>
      </c>
      <c r="X101" s="14">
        <v>0</v>
      </c>
      <c r="Y101" s="14">
        <v>0.51811224</v>
      </c>
      <c r="Z101" s="14">
        <v>0.37592122</v>
      </c>
      <c r="AA101" s="14">
        <v>0.20885168000000001</v>
      </c>
      <c r="AB101" s="14">
        <v>0.98123187000000001</v>
      </c>
      <c r="AC101" s="14">
        <v>0.96454035999999999</v>
      </c>
      <c r="AD101" s="14">
        <v>0</v>
      </c>
      <c r="AE101" s="14">
        <v>0</v>
      </c>
      <c r="AF101" s="14">
        <v>0</v>
      </c>
      <c r="AG101" s="14">
        <v>0</v>
      </c>
      <c r="AH101" s="14">
        <v>0</v>
      </c>
      <c r="AI101" s="14">
        <v>0.93395627000000003</v>
      </c>
      <c r="AJ101" s="14">
        <v>0.70245210000000002</v>
      </c>
      <c r="AK101" s="14">
        <v>0</v>
      </c>
      <c r="AL101" s="14">
        <v>0.41636079999999998</v>
      </c>
      <c r="AM101" s="14">
        <v>0</v>
      </c>
      <c r="AN101" s="14">
        <v>0</v>
      </c>
      <c r="AO101" s="14">
        <v>0</v>
      </c>
      <c r="AP101" s="14">
        <v>1.3544388000000001</v>
      </c>
      <c r="AQ101" s="14">
        <v>1.0305964000000001</v>
      </c>
      <c r="AR101" s="14">
        <v>0.76755249999999997</v>
      </c>
      <c r="AS101" s="14">
        <v>0.62678679999999998</v>
      </c>
      <c r="AT101" s="14">
        <v>0.32783008000000002</v>
      </c>
      <c r="AU101" s="14">
        <v>0.59545630000000005</v>
      </c>
      <c r="AV101" s="14">
        <v>1.7456543</v>
      </c>
      <c r="AW101" s="14">
        <v>0</v>
      </c>
      <c r="AX101" s="14">
        <v>0</v>
      </c>
      <c r="AY101" s="14">
        <v>0</v>
      </c>
      <c r="AZ101" s="14">
        <v>0.57933955999999998</v>
      </c>
      <c r="BA101" s="14">
        <v>1.4570649</v>
      </c>
      <c r="BB101" s="14">
        <v>0</v>
      </c>
      <c r="BC101" s="14">
        <v>0.60508050000000002</v>
      </c>
      <c r="BD101" s="14">
        <v>3.3040090000000002</v>
      </c>
      <c r="BE101" s="14">
        <v>0</v>
      </c>
      <c r="BF101" s="14"/>
      <c r="BG101" s="15">
        <v>0.46718275999999997</v>
      </c>
      <c r="BH101" s="15">
        <v>0.38887304</v>
      </c>
      <c r="BI101" s="15">
        <v>0.1</v>
      </c>
      <c r="BJ101" s="15">
        <v>0.1</v>
      </c>
      <c r="BK101" s="15">
        <v>1.5386618000000001</v>
      </c>
      <c r="BL101" s="15">
        <v>0.1</v>
      </c>
      <c r="BM101" s="15">
        <v>0.1</v>
      </c>
      <c r="BN101" s="15">
        <v>0.97592809999999997</v>
      </c>
      <c r="BO101" s="15">
        <v>2.1375358000000002</v>
      </c>
      <c r="BP101" s="15">
        <v>1.2095771</v>
      </c>
      <c r="BQ101" s="15">
        <v>0.69677129999999998</v>
      </c>
      <c r="BR101" s="15">
        <v>0.1</v>
      </c>
      <c r="BS101" s="15">
        <v>0.96382403000000005</v>
      </c>
      <c r="BT101" s="15">
        <v>0.56490826999999999</v>
      </c>
      <c r="BU101" s="15">
        <v>0.475906</v>
      </c>
      <c r="BV101" s="15">
        <v>0.42284670000000002</v>
      </c>
      <c r="BW101" s="15">
        <v>0.70347713999999995</v>
      </c>
      <c r="BX101" s="15">
        <v>0.1</v>
      </c>
      <c r="BY101" s="15">
        <v>0.1</v>
      </c>
      <c r="BZ101" s="15">
        <v>0.1</v>
      </c>
      <c r="CA101" s="15">
        <v>0.86604369999999997</v>
      </c>
      <c r="CB101" s="15">
        <v>0.96952844000000005</v>
      </c>
      <c r="CC101" s="15">
        <v>1.499268</v>
      </c>
      <c r="CD101" s="15">
        <v>0.1</v>
      </c>
      <c r="CE101" s="15">
        <v>1.7856607</v>
      </c>
      <c r="CF101" s="15">
        <v>0.1</v>
      </c>
      <c r="CG101" s="15">
        <v>2.3791756999999998</v>
      </c>
      <c r="CH101" s="15">
        <v>1.0368630000000001</v>
      </c>
      <c r="CI101" s="15">
        <v>0.95019363999999995</v>
      </c>
      <c r="CJ101" s="15">
        <v>0.51932316999999995</v>
      </c>
      <c r="CK101" s="15">
        <v>1.3532318000000001</v>
      </c>
      <c r="CL101" s="15">
        <v>0.1</v>
      </c>
      <c r="CM101" s="14">
        <v>1.6553613</v>
      </c>
      <c r="CN101" s="14">
        <v>1.7803435000000001</v>
      </c>
      <c r="CO101" s="14">
        <v>0</v>
      </c>
      <c r="CP101" s="14">
        <v>0</v>
      </c>
      <c r="CQ101" s="14">
        <v>1.5242164</v>
      </c>
      <c r="CR101" s="14" t="s">
        <v>1364</v>
      </c>
      <c r="CS101" s="14" t="s">
        <v>867</v>
      </c>
      <c r="CT101" s="14" t="s">
        <v>868</v>
      </c>
      <c r="CU101" s="14"/>
      <c r="CV101" s="14">
        <f t="shared" si="16"/>
        <v>0.83237883178737171</v>
      </c>
      <c r="CX101" s="14">
        <f t="shared" si="16"/>
        <v>1</v>
      </c>
      <c r="CZ101" s="14">
        <f t="shared" si="16"/>
        <v>6.4991540051231533E-2</v>
      </c>
      <c r="DB101" s="14">
        <f t="shared" si="16"/>
        <v>9.7592809999999997</v>
      </c>
      <c r="DD101" s="14">
        <f t="shared" si="17"/>
        <v>0.56587454582047225</v>
      </c>
      <c r="DF101" s="14">
        <f t="shared" si="18"/>
        <v>0.14351911452150801</v>
      </c>
      <c r="DH101" s="14">
        <f t="shared" si="19"/>
        <v>0.58611141911454512</v>
      </c>
      <c r="DJ101" s="14">
        <f t="shared" si="20"/>
        <v>0.8885088651960682</v>
      </c>
      <c r="DL101" s="14">
        <f t="shared" si="21"/>
        <v>0.14215102995386603</v>
      </c>
      <c r="DN101" s="14">
        <f t="shared" si="22"/>
        <v>1</v>
      </c>
      <c r="DP101" s="14">
        <f t="shared" si="23"/>
        <v>1.1194913605398897</v>
      </c>
      <c r="DR101" s="14">
        <f t="shared" si="24"/>
        <v>6.6699215884018073E-2</v>
      </c>
      <c r="DT101" s="14">
        <f t="shared" si="25"/>
        <v>5.6001680498428401E-2</v>
      </c>
      <c r="DV101" s="14">
        <f t="shared" si="26"/>
        <v>0.43580766229244866</v>
      </c>
      <c r="DX101" s="14">
        <f t="shared" si="27"/>
        <v>0.54654456537932627</v>
      </c>
      <c r="DZ101" s="14">
        <f t="shared" si="28"/>
        <v>7.3897169723620149E-2</v>
      </c>
      <c r="EA101" s="8">
        <f t="shared" si="29"/>
        <v>1.0800786250476744</v>
      </c>
      <c r="EB101" s="38">
        <f t="shared" si="30"/>
        <v>0.23921988340256814</v>
      </c>
      <c r="EC101" s="14" t="s">
        <v>868</v>
      </c>
      <c r="ED101" s="34">
        <v>1.5242164</v>
      </c>
      <c r="EE101" s="14" t="s">
        <v>1364</v>
      </c>
      <c r="EF101" s="14" t="s">
        <v>867</v>
      </c>
    </row>
    <row r="102" spans="1:136">
      <c r="A102" s="14" t="s">
        <v>1051</v>
      </c>
      <c r="B102" s="14">
        <v>2.940706E-3</v>
      </c>
      <c r="C102" s="14">
        <v>3.9393132</v>
      </c>
      <c r="D102" s="14" t="s">
        <v>1364</v>
      </c>
      <c r="E102" s="14">
        <v>0.67685664000000001</v>
      </c>
      <c r="F102" s="14">
        <v>1.5096734999999999</v>
      </c>
      <c r="G102" s="14">
        <v>4.3865622999999996</v>
      </c>
      <c r="H102" s="14">
        <v>2.9343273999999999</v>
      </c>
      <c r="I102" s="14">
        <v>4.3303203999999997</v>
      </c>
      <c r="J102" s="14">
        <v>2.2510536000000001</v>
      </c>
      <c r="K102" s="14">
        <v>5.3052516000000001</v>
      </c>
      <c r="L102" s="14">
        <v>4.9496140000000004</v>
      </c>
      <c r="M102" s="14">
        <v>0</v>
      </c>
      <c r="N102" s="14">
        <v>2.5729003000000001</v>
      </c>
      <c r="O102" s="14">
        <v>1.9529947999999999</v>
      </c>
      <c r="P102" s="14">
        <v>0</v>
      </c>
      <c r="Q102" s="14">
        <v>4.3028015999999996</v>
      </c>
      <c r="R102" s="14">
        <v>1.9022559999999999</v>
      </c>
      <c r="S102" s="14">
        <v>5.7042099999999998</v>
      </c>
      <c r="T102" s="14">
        <v>4.4877114000000002</v>
      </c>
      <c r="U102" s="14">
        <v>5.0628070000000003</v>
      </c>
      <c r="V102" s="14">
        <v>6.3126863999999996</v>
      </c>
      <c r="W102" s="14">
        <v>3.6980865000000001</v>
      </c>
      <c r="X102" s="14">
        <v>0</v>
      </c>
      <c r="Y102" s="14">
        <v>3.5786753</v>
      </c>
      <c r="Z102" s="14">
        <v>0</v>
      </c>
      <c r="AA102" s="14">
        <v>2.8851368000000002</v>
      </c>
      <c r="AB102" s="14">
        <v>1.1295847999999999</v>
      </c>
      <c r="AC102" s="14">
        <v>3.3311090000000001</v>
      </c>
      <c r="AD102" s="14">
        <v>3.6485799999999999</v>
      </c>
      <c r="AE102" s="14">
        <v>4.1119846999999998</v>
      </c>
      <c r="AF102" s="14">
        <v>3.5281014000000002</v>
      </c>
      <c r="AG102" s="14">
        <v>6.7047299999999996</v>
      </c>
      <c r="AH102" s="14">
        <v>2.3163238000000002</v>
      </c>
      <c r="AI102" s="14">
        <v>1.0751615999999999</v>
      </c>
      <c r="AJ102" s="14">
        <v>4.6497729999999997</v>
      </c>
      <c r="AK102" s="14">
        <v>2.9779897000000002</v>
      </c>
      <c r="AL102" s="14">
        <v>0.71896590000000005</v>
      </c>
      <c r="AM102" s="14">
        <v>0</v>
      </c>
      <c r="AN102" s="14">
        <v>0.69401544000000004</v>
      </c>
      <c r="AO102" s="14">
        <v>8.3719710000000003</v>
      </c>
      <c r="AP102" s="14">
        <v>4.677651</v>
      </c>
      <c r="AQ102" s="14">
        <v>3.5592381999999998</v>
      </c>
      <c r="AR102" s="14">
        <v>5.3015946999999999</v>
      </c>
      <c r="AS102" s="14">
        <v>5.4116324999999996</v>
      </c>
      <c r="AT102" s="14">
        <v>5.0948304999999996</v>
      </c>
      <c r="AU102" s="14">
        <v>2.7419345000000002</v>
      </c>
      <c r="AV102" s="14">
        <v>3.8756200000000001</v>
      </c>
      <c r="AW102" s="14">
        <v>6.9668029999999996</v>
      </c>
      <c r="AX102" s="14">
        <v>1.3145602000000001</v>
      </c>
      <c r="AY102" s="14">
        <v>1.6911830999999999</v>
      </c>
      <c r="AZ102" s="14">
        <v>3.6681159999999999</v>
      </c>
      <c r="BA102" s="14">
        <v>4.5288700000000004</v>
      </c>
      <c r="BB102" s="14">
        <v>3.0667727</v>
      </c>
      <c r="BC102" s="14">
        <v>4.7018000000000004</v>
      </c>
      <c r="BD102" s="14">
        <v>1.9017717999999999</v>
      </c>
      <c r="BE102" s="14">
        <v>1.2156658</v>
      </c>
      <c r="BF102" s="14"/>
      <c r="BG102" s="15">
        <v>3.2268979999999998</v>
      </c>
      <c r="BH102" s="15">
        <v>3.6932520000000002</v>
      </c>
      <c r="BI102" s="15">
        <v>7.2796859999999999</v>
      </c>
      <c r="BJ102" s="15">
        <v>2.2437825</v>
      </c>
      <c r="BK102" s="15">
        <v>6.6423483000000001</v>
      </c>
      <c r="BL102" s="15">
        <v>5.1693160000000002</v>
      </c>
      <c r="BM102" s="15">
        <v>2.9908524000000001</v>
      </c>
      <c r="BN102" s="15">
        <v>0.42130469999999998</v>
      </c>
      <c r="BO102" s="15">
        <v>7.3821325</v>
      </c>
      <c r="BP102" s="15">
        <v>5.7438716999999997</v>
      </c>
      <c r="BQ102" s="15">
        <v>3.6095242999999999</v>
      </c>
      <c r="BR102" s="15">
        <v>1.3714405000000001</v>
      </c>
      <c r="BS102" s="15">
        <v>1.6643174999999999</v>
      </c>
      <c r="BT102" s="15">
        <v>0.97547554999999997</v>
      </c>
      <c r="BU102" s="15">
        <v>5.3416199999999998</v>
      </c>
      <c r="BV102" s="15">
        <v>0.1</v>
      </c>
      <c r="BW102" s="15">
        <v>4.8590169999999997</v>
      </c>
      <c r="BX102" s="15">
        <v>2.8432586</v>
      </c>
      <c r="BY102" s="15">
        <v>3.5131275999999998</v>
      </c>
      <c r="BZ102" s="15">
        <v>1.5758842</v>
      </c>
      <c r="CA102" s="15">
        <v>3.290038</v>
      </c>
      <c r="CB102" s="15">
        <v>1.6741679</v>
      </c>
      <c r="CC102" s="15">
        <v>14.239031000000001</v>
      </c>
      <c r="CD102" s="15">
        <v>7.1553215999999997</v>
      </c>
      <c r="CE102" s="15">
        <v>2.0556356999999998</v>
      </c>
      <c r="CF102" s="15">
        <v>2.9429595000000002</v>
      </c>
      <c r="CG102" s="15">
        <v>2.7388843999999999</v>
      </c>
      <c r="CH102" s="15">
        <v>3.1332703</v>
      </c>
      <c r="CI102" s="15">
        <v>4.1019519999999998</v>
      </c>
      <c r="CJ102" s="15">
        <v>4.4837990000000003</v>
      </c>
      <c r="CK102" s="15">
        <v>3.8945687000000002</v>
      </c>
      <c r="CL102" s="15">
        <v>1.7554331000000001</v>
      </c>
      <c r="CM102" s="14">
        <v>3.2157612000000002</v>
      </c>
      <c r="CN102" s="14">
        <v>1.0247573000000001</v>
      </c>
      <c r="CO102" s="14">
        <v>0</v>
      </c>
      <c r="CP102" s="14">
        <v>5.0772750000000002</v>
      </c>
      <c r="CQ102" s="14">
        <v>3.9393132</v>
      </c>
      <c r="CR102" s="14" t="s">
        <v>1364</v>
      </c>
      <c r="CS102" s="14" t="s">
        <v>1052</v>
      </c>
      <c r="CT102" s="14" t="s">
        <v>1053</v>
      </c>
      <c r="CU102" s="14"/>
      <c r="CV102" s="14">
        <f t="shared" si="16"/>
        <v>1.1445208370391629</v>
      </c>
      <c r="CX102" s="14">
        <f t="shared" si="16"/>
        <v>0.30822517619578649</v>
      </c>
      <c r="CZ102" s="14">
        <f t="shared" si="16"/>
        <v>0.77823621504461005</v>
      </c>
      <c r="DB102" s="14">
        <f t="shared" si="16"/>
        <v>0.14086442380105416</v>
      </c>
      <c r="DD102" s="14">
        <f t="shared" si="17"/>
        <v>0.7780775676947006</v>
      </c>
      <c r="DF102" s="14">
        <f t="shared" si="18"/>
        <v>0.37995048267163628</v>
      </c>
      <c r="DH102" s="14">
        <f t="shared" si="19"/>
        <v>0.58611145409454624</v>
      </c>
      <c r="DJ102" s="14">
        <f t="shared" si="20"/>
        <v>1.8720912382385869E-2</v>
      </c>
      <c r="DL102" s="14">
        <f t="shared" si="21"/>
        <v>0.58515098835834489</v>
      </c>
      <c r="DN102" s="14">
        <f t="shared" si="22"/>
        <v>0.44857015725816507</v>
      </c>
      <c r="DP102" s="14">
        <f t="shared" si="23"/>
        <v>0.50885974569290693</v>
      </c>
      <c r="DR102" s="14">
        <f t="shared" si="24"/>
        <v>0.50251464443050931</v>
      </c>
      <c r="DT102" s="14">
        <f t="shared" si="25"/>
        <v>1.4316542079902583</v>
      </c>
      <c r="DV102" s="14">
        <f t="shared" si="26"/>
        <v>1.1439950879270406</v>
      </c>
      <c r="DX102" s="14">
        <f t="shared" si="27"/>
        <v>1.0930890951429955</v>
      </c>
      <c r="DZ102" s="14">
        <f t="shared" si="28"/>
        <v>0.45073876858302692</v>
      </c>
      <c r="EA102" s="8">
        <f t="shared" si="29"/>
        <v>0.64370498526919562</v>
      </c>
      <c r="EB102" s="38">
        <f t="shared" si="30"/>
        <v>0.3756802885343507</v>
      </c>
      <c r="EC102" s="14" t="s">
        <v>1053</v>
      </c>
      <c r="ED102" s="34">
        <v>3.9393132</v>
      </c>
      <c r="EE102" s="14" t="s">
        <v>1364</v>
      </c>
      <c r="EF102" s="14" t="s">
        <v>1052</v>
      </c>
    </row>
    <row r="103" spans="1:136">
      <c r="A103" s="14" t="s">
        <v>712</v>
      </c>
      <c r="B103" s="14">
        <v>7.6164129999999998E-3</v>
      </c>
      <c r="C103" s="14">
        <v>2.1896179999999998</v>
      </c>
      <c r="D103" s="14" t="s">
        <v>1363</v>
      </c>
      <c r="E103" s="14">
        <v>0.51083520000000004</v>
      </c>
      <c r="F103" s="14">
        <v>1.1393762999999999</v>
      </c>
      <c r="G103" s="14">
        <v>4.6348586000000003</v>
      </c>
      <c r="H103" s="14">
        <v>0</v>
      </c>
      <c r="I103" s="14">
        <v>0.50279485999999995</v>
      </c>
      <c r="J103" s="14">
        <v>2.2652109999999999</v>
      </c>
      <c r="K103" s="14">
        <v>0.57199480000000003</v>
      </c>
      <c r="L103" s="14">
        <v>0.93388945000000001</v>
      </c>
      <c r="M103" s="14">
        <v>0</v>
      </c>
      <c r="N103" s="14">
        <v>0</v>
      </c>
      <c r="O103" s="14">
        <v>1.9652778</v>
      </c>
      <c r="P103" s="14">
        <v>3.4115190000000002</v>
      </c>
      <c r="Q103" s="14">
        <v>1.0391672000000001</v>
      </c>
      <c r="R103" s="14">
        <v>2.3927748000000002</v>
      </c>
      <c r="S103" s="14">
        <v>1.2300183</v>
      </c>
      <c r="T103" s="14">
        <v>0.84673803999999997</v>
      </c>
      <c r="U103" s="14">
        <v>0.81878280000000003</v>
      </c>
      <c r="V103" s="14">
        <v>4.1290529999999999</v>
      </c>
      <c r="W103" s="14">
        <v>1.1164035000000001</v>
      </c>
      <c r="X103" s="14">
        <v>0</v>
      </c>
      <c r="Y103" s="14">
        <v>0</v>
      </c>
      <c r="Z103" s="14">
        <v>0</v>
      </c>
      <c r="AA103" s="14">
        <v>0.5443654</v>
      </c>
      <c r="AB103" s="14">
        <v>0.85251683</v>
      </c>
      <c r="AC103" s="14">
        <v>1.2570223</v>
      </c>
      <c r="AD103" s="14">
        <v>3.8551034999999998</v>
      </c>
      <c r="AE103" s="14">
        <v>0</v>
      </c>
      <c r="AF103" s="14">
        <v>2.0921357</v>
      </c>
      <c r="AG103" s="14">
        <v>2.5300867999999999</v>
      </c>
      <c r="AH103" s="14">
        <v>0</v>
      </c>
      <c r="AI103" s="14">
        <v>1.6228853000000001</v>
      </c>
      <c r="AJ103" s="14">
        <v>1.2206131</v>
      </c>
      <c r="AK103" s="14">
        <v>0</v>
      </c>
      <c r="AL103" s="14">
        <v>1.8991551</v>
      </c>
      <c r="AM103" s="14">
        <v>0</v>
      </c>
      <c r="AN103" s="14">
        <v>3.6664968</v>
      </c>
      <c r="AO103" s="14">
        <v>0</v>
      </c>
      <c r="AP103" s="14">
        <v>0</v>
      </c>
      <c r="AQ103" s="14">
        <v>3.3577718999999999</v>
      </c>
      <c r="AR103" s="14">
        <v>1.0003009</v>
      </c>
      <c r="AS103" s="14">
        <v>2.4505506000000001</v>
      </c>
      <c r="AT103" s="14">
        <v>1.2817183999999999</v>
      </c>
      <c r="AU103" s="14">
        <v>0.51734614000000001</v>
      </c>
      <c r="AV103" s="14">
        <v>0.32499957000000002</v>
      </c>
      <c r="AW103" s="14">
        <v>0</v>
      </c>
      <c r="AX103" s="14">
        <v>1.9842417000000001</v>
      </c>
      <c r="AY103" s="14">
        <v>0</v>
      </c>
      <c r="AZ103" s="14">
        <v>0.50334350000000005</v>
      </c>
      <c r="BA103" s="14">
        <v>0.75955890000000004</v>
      </c>
      <c r="BB103" s="14">
        <v>1.9838960999999999</v>
      </c>
      <c r="BC103" s="14">
        <v>0</v>
      </c>
      <c r="BD103" s="14">
        <v>0</v>
      </c>
      <c r="BE103" s="14">
        <v>3.9757625999999999</v>
      </c>
      <c r="BF103" s="14"/>
      <c r="BG103" s="15">
        <v>1.2176974</v>
      </c>
      <c r="BH103" s="15">
        <v>1.0135854</v>
      </c>
      <c r="BI103" s="15">
        <v>0.1</v>
      </c>
      <c r="BJ103" s="15">
        <v>1.2700655000000001</v>
      </c>
      <c r="BK103" s="15">
        <v>0.75196399999999997</v>
      </c>
      <c r="BL103" s="15">
        <v>0.1</v>
      </c>
      <c r="BM103" s="15">
        <v>0.1</v>
      </c>
      <c r="BN103" s="15">
        <v>0.95389740000000001</v>
      </c>
      <c r="BO103" s="15">
        <v>0.1</v>
      </c>
      <c r="BP103" s="15">
        <v>0.78818129999999997</v>
      </c>
      <c r="BQ103" s="15">
        <v>2.4214837999999999</v>
      </c>
      <c r="BR103" s="15">
        <v>2.0700989000000001</v>
      </c>
      <c r="BS103" s="15">
        <v>1.0766475</v>
      </c>
      <c r="BT103" s="15">
        <v>1.4724159000000001</v>
      </c>
      <c r="BU103" s="15">
        <v>0.93032570000000003</v>
      </c>
      <c r="BV103" s="15">
        <v>2.2042736999999999</v>
      </c>
      <c r="BW103" s="15">
        <v>0.91679569999999999</v>
      </c>
      <c r="BX103" s="15">
        <v>3.5764260000000001</v>
      </c>
      <c r="BY103" s="15">
        <v>0.1</v>
      </c>
      <c r="BZ103" s="15">
        <v>0.39644888</v>
      </c>
      <c r="CA103" s="15">
        <v>0.90292645000000005</v>
      </c>
      <c r="CB103" s="15">
        <v>1.2635228999999999</v>
      </c>
      <c r="CC103" s="15">
        <v>1.9538979999999999</v>
      </c>
      <c r="CD103" s="15">
        <v>2.7001214</v>
      </c>
      <c r="CE103" s="15">
        <v>1.5514231999999999</v>
      </c>
      <c r="CF103" s="15">
        <v>2.2211015000000001</v>
      </c>
      <c r="CG103" s="15">
        <v>1.5503119000000001</v>
      </c>
      <c r="CH103" s="15">
        <v>3.0403699999999998</v>
      </c>
      <c r="CI103" s="15">
        <v>0.1</v>
      </c>
      <c r="CJ103" s="15">
        <v>3.3839993000000002</v>
      </c>
      <c r="CK103" s="15">
        <v>2.9392971999999999</v>
      </c>
      <c r="CL103" s="15">
        <v>7.9491310000000004</v>
      </c>
      <c r="CM103" s="14">
        <v>1.078662</v>
      </c>
      <c r="CN103" s="14">
        <v>1.1601025</v>
      </c>
      <c r="CO103" s="14">
        <v>0</v>
      </c>
      <c r="CP103" s="14">
        <v>0</v>
      </c>
      <c r="CQ103" s="14">
        <v>2.1896179999999998</v>
      </c>
      <c r="CR103" s="14" t="s">
        <v>1363</v>
      </c>
      <c r="CS103" s="14" t="s">
        <v>713</v>
      </c>
      <c r="CT103" s="14" t="s">
        <v>714</v>
      </c>
      <c r="CU103" s="14"/>
      <c r="CV103" s="14">
        <f t="shared" si="16"/>
        <v>0.83237871740548997</v>
      </c>
      <c r="CX103" s="14">
        <f t="shared" si="16"/>
        <v>12.700654999999999</v>
      </c>
      <c r="CZ103" s="14">
        <f t="shared" si="16"/>
        <v>0.13298508971174153</v>
      </c>
      <c r="DB103" s="14">
        <f t="shared" si="16"/>
        <v>9.5389739999999996</v>
      </c>
      <c r="DD103" s="14">
        <f t="shared" si="17"/>
        <v>7.8818129999999993</v>
      </c>
      <c r="DF103" s="14">
        <f t="shared" si="18"/>
        <v>0.85488860177383807</v>
      </c>
      <c r="DH103" s="14">
        <f t="shared" si="19"/>
        <v>1.3675932930694588</v>
      </c>
      <c r="DJ103" s="14">
        <f t="shared" si="20"/>
        <v>2.3693569897080127</v>
      </c>
      <c r="DL103" s="14">
        <f t="shared" si="21"/>
        <v>3.9010065165008956</v>
      </c>
      <c r="DN103" s="14">
        <f t="shared" si="22"/>
        <v>3.9644887999999998</v>
      </c>
      <c r="DP103" s="14">
        <f t="shared" si="23"/>
        <v>1.399364145329888</v>
      </c>
      <c r="DR103" s="14">
        <f t="shared" si="24"/>
        <v>1.3819152279187552</v>
      </c>
      <c r="DT103" s="14">
        <f t="shared" si="25"/>
        <v>1.4316541740512843</v>
      </c>
      <c r="DV103" s="14">
        <f t="shared" si="26"/>
        <v>1.9611344014065812</v>
      </c>
      <c r="DX103" s="14">
        <f t="shared" si="27"/>
        <v>33.839993</v>
      </c>
      <c r="DZ103" s="14">
        <f t="shared" si="28"/>
        <v>2.704432542581948</v>
      </c>
      <c r="EA103" s="8">
        <f t="shared" si="29"/>
        <v>5.3914145937161173</v>
      </c>
      <c r="EB103" s="38">
        <f t="shared" si="30"/>
        <v>-0.15011276517313019</v>
      </c>
      <c r="EC103" s="14" t="s">
        <v>714</v>
      </c>
      <c r="ED103" s="34">
        <v>2.1896179999999998</v>
      </c>
      <c r="EE103" s="14" t="s">
        <v>1363</v>
      </c>
      <c r="EF103" s="14" t="s">
        <v>713</v>
      </c>
    </row>
    <row r="104" spans="1:136">
      <c r="A104" s="14" t="s">
        <v>863</v>
      </c>
      <c r="B104" s="14">
        <v>2.7152679999999998E-3</v>
      </c>
      <c r="C104" s="14">
        <v>2.0981814999999999</v>
      </c>
      <c r="D104" s="14" t="s">
        <v>1363</v>
      </c>
      <c r="E104" s="14">
        <v>4.638598</v>
      </c>
      <c r="F104" s="14">
        <v>4.4340060000000001</v>
      </c>
      <c r="G104" s="14">
        <v>0.42945367000000001</v>
      </c>
      <c r="H104" s="14">
        <v>4.3091520000000001</v>
      </c>
      <c r="I104" s="14">
        <v>3.5872478000000001</v>
      </c>
      <c r="J104" s="14">
        <v>0</v>
      </c>
      <c r="K104" s="14">
        <v>1.4839864</v>
      </c>
      <c r="L104" s="14">
        <v>2.4228879999999999</v>
      </c>
      <c r="M104" s="14">
        <v>0</v>
      </c>
      <c r="N104" s="14">
        <v>5.0378470000000002</v>
      </c>
      <c r="O104" s="14">
        <v>1.5933523999999999</v>
      </c>
      <c r="P104" s="14">
        <v>0.63220460000000001</v>
      </c>
      <c r="Q104" s="14">
        <v>1.6850132</v>
      </c>
      <c r="R104" s="14">
        <v>0.93117430000000001</v>
      </c>
      <c r="S104" s="14">
        <v>3.1911664000000002</v>
      </c>
      <c r="T104" s="14">
        <v>0</v>
      </c>
      <c r="U104" s="14">
        <v>1.4161699000000001</v>
      </c>
      <c r="V104" s="14">
        <v>3.2961347000000001</v>
      </c>
      <c r="W104" s="14">
        <v>3.6205044000000002</v>
      </c>
      <c r="X104" s="14">
        <v>0</v>
      </c>
      <c r="Y104" s="14">
        <v>0.87589954999999997</v>
      </c>
      <c r="Z104" s="14">
        <v>1.9065515</v>
      </c>
      <c r="AA104" s="14">
        <v>1.7653809</v>
      </c>
      <c r="AB104" s="14">
        <v>2.7647179999999998</v>
      </c>
      <c r="AC104" s="14">
        <v>7.3377575999999998</v>
      </c>
      <c r="AD104" s="14">
        <v>1.4288145000000001</v>
      </c>
      <c r="AE104" s="14">
        <v>0</v>
      </c>
      <c r="AF104" s="14">
        <v>4.4409669999999997</v>
      </c>
      <c r="AG104" s="14">
        <v>0</v>
      </c>
      <c r="AH104" s="14">
        <v>0</v>
      </c>
      <c r="AI104" s="14">
        <v>2.1052114999999998</v>
      </c>
      <c r="AJ104" s="14">
        <v>1.9792285000000001</v>
      </c>
      <c r="AK104" s="14">
        <v>1.4577572000000001</v>
      </c>
      <c r="AL104" s="14">
        <v>3.5194135000000002</v>
      </c>
      <c r="AM104" s="14">
        <v>0</v>
      </c>
      <c r="AN104" s="14">
        <v>5.4356456</v>
      </c>
      <c r="AO104" s="14">
        <v>2.0490840000000001</v>
      </c>
      <c r="AP104" s="14">
        <v>2.2897592000000002</v>
      </c>
      <c r="AQ104" s="14">
        <v>3.4845687999999999</v>
      </c>
      <c r="AR104" s="14">
        <v>0.97319484000000001</v>
      </c>
      <c r="AS104" s="14">
        <v>2.649051</v>
      </c>
      <c r="AT104" s="14">
        <v>0.83132433999999999</v>
      </c>
      <c r="AU104" s="14">
        <v>4.0266169999999999</v>
      </c>
      <c r="AV104" s="14">
        <v>0.84318070000000001</v>
      </c>
      <c r="AW104" s="14">
        <v>0</v>
      </c>
      <c r="AX104" s="14">
        <v>0</v>
      </c>
      <c r="AY104" s="14">
        <v>2.8974814000000002</v>
      </c>
      <c r="AZ104" s="14">
        <v>3.2646932999999998</v>
      </c>
      <c r="BA104" s="14">
        <v>2.4632550000000002</v>
      </c>
      <c r="BB104" s="14">
        <v>0.85783849999999995</v>
      </c>
      <c r="BC104" s="14">
        <v>3.0687736999999999</v>
      </c>
      <c r="BD104" s="14">
        <v>0</v>
      </c>
      <c r="BE104" s="14">
        <v>0.39672079999999998</v>
      </c>
      <c r="BF104" s="14"/>
      <c r="BG104" s="15">
        <v>1.053067</v>
      </c>
      <c r="BH104" s="15">
        <v>1.6435324</v>
      </c>
      <c r="BI104" s="15">
        <v>0.1</v>
      </c>
      <c r="BJ104" s="15">
        <v>0.1</v>
      </c>
      <c r="BK104" s="15">
        <v>1.3005997</v>
      </c>
      <c r="BL104" s="15">
        <v>3.3739123000000002</v>
      </c>
      <c r="BM104" s="15">
        <v>1.9520713999999999</v>
      </c>
      <c r="BN104" s="15">
        <v>3.2997290000000001</v>
      </c>
      <c r="BO104" s="15">
        <v>2.8909050999999999</v>
      </c>
      <c r="BP104" s="15">
        <v>3.5785086000000002</v>
      </c>
      <c r="BQ104" s="15">
        <v>3.1411555</v>
      </c>
      <c r="BR104" s="15">
        <v>2.6853379999999998</v>
      </c>
      <c r="BS104" s="15">
        <v>1.39663</v>
      </c>
      <c r="BT104" s="15">
        <v>2.3875275</v>
      </c>
      <c r="BU104" s="15">
        <v>0.40227370000000001</v>
      </c>
      <c r="BV104" s="15">
        <v>3.5742373000000001</v>
      </c>
      <c r="BW104" s="15">
        <v>1.1892699</v>
      </c>
      <c r="BX104" s="15">
        <v>4.6393500000000003</v>
      </c>
      <c r="BY104" s="15">
        <v>2.0636554</v>
      </c>
      <c r="BZ104" s="15">
        <v>2.0570984000000001</v>
      </c>
      <c r="CA104" s="15">
        <v>2.9281967</v>
      </c>
      <c r="CB104" s="15">
        <v>4.9171360000000002</v>
      </c>
      <c r="CC104" s="15">
        <v>2.534602</v>
      </c>
      <c r="CD104" s="15">
        <v>3.502605</v>
      </c>
      <c r="CE104" s="15">
        <v>0.1</v>
      </c>
      <c r="CF104" s="15">
        <v>0.1</v>
      </c>
      <c r="CG104" s="15">
        <v>2.6814252999999999</v>
      </c>
      <c r="CH104" s="15">
        <v>2.1910980000000002</v>
      </c>
      <c r="CI104" s="15">
        <v>0.1</v>
      </c>
      <c r="CJ104" s="15">
        <v>0.87794669999999997</v>
      </c>
      <c r="CK104" s="15">
        <v>1.5251458</v>
      </c>
      <c r="CL104" s="15">
        <v>3.4372115000000001</v>
      </c>
      <c r="CM104" s="14">
        <v>4.19773</v>
      </c>
      <c r="CN104" s="14">
        <v>2.0065176</v>
      </c>
      <c r="CO104" s="14">
        <v>5.0405498</v>
      </c>
      <c r="CP104" s="14">
        <v>0</v>
      </c>
      <c r="CQ104" s="14">
        <v>2.0981814999999999</v>
      </c>
      <c r="CR104" s="14" t="s">
        <v>1363</v>
      </c>
      <c r="CS104" s="14" t="s">
        <v>864</v>
      </c>
      <c r="CT104" s="14" t="s">
        <v>865</v>
      </c>
      <c r="CU104" s="14"/>
      <c r="CV104" s="14">
        <f t="shared" si="16"/>
        <v>1.5607101922289845</v>
      </c>
      <c r="CX104" s="14">
        <f t="shared" si="16"/>
        <v>1</v>
      </c>
      <c r="CZ104" s="14">
        <f t="shared" si="16"/>
        <v>2.5941204661203598</v>
      </c>
      <c r="DB104" s="14">
        <f t="shared" si="16"/>
        <v>1.6903731082787239</v>
      </c>
      <c r="DD104" s="14">
        <f t="shared" si="17"/>
        <v>1.2378505956490928</v>
      </c>
      <c r="DF104" s="14">
        <f t="shared" si="18"/>
        <v>0.85488859115698024</v>
      </c>
      <c r="DH104" s="14">
        <f t="shared" si="19"/>
        <v>1.7094917766337541</v>
      </c>
      <c r="DJ104" s="14">
        <f t="shared" si="20"/>
        <v>8.8850881874703713</v>
      </c>
      <c r="DL104" s="14">
        <f t="shared" si="21"/>
        <v>3.9010068278025032</v>
      </c>
      <c r="DN104" s="14">
        <f t="shared" si="22"/>
        <v>0.99682262842914571</v>
      </c>
      <c r="DP104" s="14">
        <f t="shared" si="23"/>
        <v>1.6792369173833166</v>
      </c>
      <c r="DR104" s="14">
        <f t="shared" si="24"/>
        <v>1.3819151882622991</v>
      </c>
      <c r="DT104" s="14">
        <f t="shared" si="25"/>
        <v>1</v>
      </c>
      <c r="DV104" s="14">
        <f t="shared" si="26"/>
        <v>0.81713930274320912</v>
      </c>
      <c r="DX104" s="14">
        <f t="shared" si="27"/>
        <v>8.7794669999999986</v>
      </c>
      <c r="DZ104" s="14">
        <f t="shared" si="28"/>
        <v>2.2536937124306413</v>
      </c>
      <c r="EA104" s="8">
        <f t="shared" si="29"/>
        <v>2.521362780911836</v>
      </c>
      <c r="EB104" s="38">
        <f t="shared" si="30"/>
        <v>-0.25244649080650672</v>
      </c>
      <c r="EC104" s="14" t="s">
        <v>865</v>
      </c>
      <c r="ED104" s="34">
        <v>2.0981814999999999</v>
      </c>
      <c r="EE104" s="14" t="s">
        <v>1363</v>
      </c>
      <c r="EF104" s="14" t="s">
        <v>864</v>
      </c>
    </row>
    <row r="105" spans="1:136">
      <c r="A105" s="14" t="s">
        <v>1130</v>
      </c>
      <c r="B105" s="14">
        <v>3.2218429999999998E-3</v>
      </c>
      <c r="C105" s="14">
        <v>2.6182048</v>
      </c>
      <c r="D105" s="14" t="s">
        <v>1363</v>
      </c>
      <c r="E105" s="14">
        <v>3.3500983999999998</v>
      </c>
      <c r="F105" s="14">
        <v>1.0674459000000001</v>
      </c>
      <c r="G105" s="14">
        <v>4.3422536999999997</v>
      </c>
      <c r="H105" s="14">
        <v>7.2617190000000003</v>
      </c>
      <c r="I105" s="14">
        <v>6.8302645999999996</v>
      </c>
      <c r="J105" s="14">
        <v>4.2444110000000004</v>
      </c>
      <c r="K105" s="14">
        <v>4.2870717000000003</v>
      </c>
      <c r="L105" s="14">
        <v>2.6247951999999999</v>
      </c>
      <c r="M105" s="14">
        <v>3.5049633999999998</v>
      </c>
      <c r="N105" s="14">
        <v>4.0022893000000002</v>
      </c>
      <c r="O105" s="14">
        <v>2.7618108000000001</v>
      </c>
      <c r="P105" s="14">
        <v>3.6527376</v>
      </c>
      <c r="Q105" s="14">
        <v>2.1905171999999999</v>
      </c>
      <c r="R105" s="14">
        <v>4.4834319999999996</v>
      </c>
      <c r="S105" s="14">
        <v>2.3047311000000001</v>
      </c>
      <c r="T105" s="14">
        <v>2.3798469999999998</v>
      </c>
      <c r="U105" s="14">
        <v>5.1139463999999997</v>
      </c>
      <c r="V105" s="14">
        <v>4.1659480000000002</v>
      </c>
      <c r="W105" s="14">
        <v>6.2755409999999996</v>
      </c>
      <c r="X105" s="14">
        <v>0</v>
      </c>
      <c r="Y105" s="14">
        <v>6.9585356999999997</v>
      </c>
      <c r="Z105" s="14">
        <v>4.1308613000000003</v>
      </c>
      <c r="AA105" s="14">
        <v>4.3349909999999996</v>
      </c>
      <c r="AB105" s="14">
        <v>3.9934816</v>
      </c>
      <c r="AC105" s="14">
        <v>5.0050755000000002</v>
      </c>
      <c r="AD105" s="14">
        <v>3.0957648999999998</v>
      </c>
      <c r="AE105" s="14">
        <v>1.9383092</v>
      </c>
      <c r="AF105" s="14">
        <v>3.7419256999999999</v>
      </c>
      <c r="AG105" s="14">
        <v>5.9258975999999999</v>
      </c>
      <c r="AH105" s="14">
        <v>3.2756094999999998</v>
      </c>
      <c r="AI105" s="14">
        <v>2.2806456000000002</v>
      </c>
      <c r="AJ105" s="14">
        <v>1.7153312999999999</v>
      </c>
      <c r="AK105" s="14">
        <v>5.7905354000000004</v>
      </c>
      <c r="AL105" s="14">
        <v>1.0167195</v>
      </c>
      <c r="AM105" s="14">
        <v>0</v>
      </c>
      <c r="AN105" s="14">
        <v>2.9443079999999999</v>
      </c>
      <c r="AO105" s="14">
        <v>5.1796290000000003</v>
      </c>
      <c r="AP105" s="14">
        <v>6.6148600000000002</v>
      </c>
      <c r="AQ105" s="14">
        <v>2.9885017999999999</v>
      </c>
      <c r="AR105" s="14">
        <v>7.4972050000000001</v>
      </c>
      <c r="AS105" s="14">
        <v>2.6784849999999998</v>
      </c>
      <c r="AT105" s="14">
        <v>3.0020044000000001</v>
      </c>
      <c r="AU105" s="14">
        <v>3.3927977</v>
      </c>
      <c r="AV105" s="14">
        <v>6.0896387000000001</v>
      </c>
      <c r="AW105" s="14">
        <v>0.98520450000000004</v>
      </c>
      <c r="AX105" s="14">
        <v>0</v>
      </c>
      <c r="AY105" s="14">
        <v>4.4841975999999999</v>
      </c>
      <c r="AZ105" s="14">
        <v>1.8862672</v>
      </c>
      <c r="BA105" s="14">
        <v>2.4906242000000001</v>
      </c>
      <c r="BB105" s="14">
        <v>3.4075253000000001</v>
      </c>
      <c r="BC105" s="14">
        <v>4.0632840000000003</v>
      </c>
      <c r="BD105" s="14">
        <v>2.6893742</v>
      </c>
      <c r="BE105" s="14">
        <v>4.0112880000000004</v>
      </c>
      <c r="BF105" s="14"/>
      <c r="BG105" s="15">
        <v>3.2323306000000001</v>
      </c>
      <c r="BH105" s="15">
        <v>3.323588</v>
      </c>
      <c r="BI105" s="15">
        <v>0.1</v>
      </c>
      <c r="BJ105" s="15">
        <v>3.9662820999999999</v>
      </c>
      <c r="BK105" s="15">
        <v>3.2876270000000001</v>
      </c>
      <c r="BL105" s="15">
        <v>4.8734289999999998</v>
      </c>
      <c r="BM105" s="15">
        <v>5.6393174999999998</v>
      </c>
      <c r="BN105" s="15">
        <v>4.4683833000000002</v>
      </c>
      <c r="BO105" s="15">
        <v>1.0439379</v>
      </c>
      <c r="BP105" s="15">
        <v>4.4305344</v>
      </c>
      <c r="BQ105" s="15">
        <v>3.1193420000000001</v>
      </c>
      <c r="BR105" s="15">
        <v>4.8485269999999998</v>
      </c>
      <c r="BS105" s="15">
        <v>6.2201766999999997</v>
      </c>
      <c r="BT105" s="15">
        <v>6.2075715000000002</v>
      </c>
      <c r="BU105" s="15">
        <v>2.9053102000000002</v>
      </c>
      <c r="BV105" s="15">
        <v>2.5813937</v>
      </c>
      <c r="BW105" s="15">
        <v>3.0062099999999998</v>
      </c>
      <c r="BX105" s="15">
        <v>6.0311545999999998</v>
      </c>
      <c r="BY105" s="15">
        <v>1.9872236000000001</v>
      </c>
      <c r="BZ105" s="15">
        <v>3.7142053000000002</v>
      </c>
      <c r="CA105" s="15">
        <v>3.3836940000000002</v>
      </c>
      <c r="CB105" s="15">
        <v>5.3268975999999997</v>
      </c>
      <c r="CC105" s="15">
        <v>0.91527289999999994</v>
      </c>
      <c r="CD105" s="15">
        <v>3.1620740000000001</v>
      </c>
      <c r="CE105" s="15">
        <v>2.9069595000000001</v>
      </c>
      <c r="CF105" s="15">
        <v>4.1617610000000003</v>
      </c>
      <c r="CG105" s="15">
        <v>4.357316</v>
      </c>
      <c r="CH105" s="15">
        <v>3.4814115000000001</v>
      </c>
      <c r="CI105" s="15">
        <v>3.4804442</v>
      </c>
      <c r="CJ105" s="15">
        <v>3.8044357</v>
      </c>
      <c r="CK105" s="15">
        <v>6.6089650000000004</v>
      </c>
      <c r="CL105" s="15">
        <v>9.9297229999999992</v>
      </c>
      <c r="CM105" s="14">
        <v>4.8001823000000003</v>
      </c>
      <c r="CN105" s="14">
        <v>6.1588944999999997</v>
      </c>
      <c r="CO105" s="14">
        <v>6.3706950000000004</v>
      </c>
      <c r="CP105" s="14">
        <v>1.794996</v>
      </c>
      <c r="CQ105" s="14">
        <v>2.6182048</v>
      </c>
      <c r="CR105" s="14" t="s">
        <v>1363</v>
      </c>
      <c r="CS105" s="14" t="s">
        <v>1131</v>
      </c>
      <c r="CT105" s="14" t="s">
        <v>1132</v>
      </c>
      <c r="CU105" s="14"/>
      <c r="CV105" s="14">
        <f t="shared" si="16"/>
        <v>1.0282326937721036</v>
      </c>
      <c r="CX105" s="14">
        <f t="shared" si="16"/>
        <v>39.662820999999994</v>
      </c>
      <c r="CZ105" s="14">
        <f t="shared" si="16"/>
        <v>1.4823545980124873</v>
      </c>
      <c r="DB105" s="14">
        <f t="shared" si="16"/>
        <v>0.79236242683622626</v>
      </c>
      <c r="DD105" s="14">
        <f t="shared" si="17"/>
        <v>4.2440593449093091</v>
      </c>
      <c r="DF105" s="14">
        <f t="shared" si="18"/>
        <v>1.5543428710285694</v>
      </c>
      <c r="DH105" s="14">
        <f t="shared" si="19"/>
        <v>0.99797349808406577</v>
      </c>
      <c r="DJ105" s="14">
        <f t="shared" si="20"/>
        <v>0.88850880708022151</v>
      </c>
      <c r="DL105" s="14">
        <f t="shared" si="21"/>
        <v>2.0062319664960198</v>
      </c>
      <c r="DN105" s="14">
        <f t="shared" si="22"/>
        <v>1.8690424670882533</v>
      </c>
      <c r="DP105" s="14">
        <f t="shared" si="23"/>
        <v>1.5742846723137491</v>
      </c>
      <c r="DR105" s="14">
        <f t="shared" si="24"/>
        <v>3.4547881839394572</v>
      </c>
      <c r="DT105" s="14">
        <f t="shared" si="25"/>
        <v>1.4316542765731686</v>
      </c>
      <c r="DV105" s="14">
        <f t="shared" si="26"/>
        <v>0.79898072574952106</v>
      </c>
      <c r="DX105" s="14">
        <f t="shared" si="27"/>
        <v>1.093089123509005</v>
      </c>
      <c r="DZ105" s="14">
        <f t="shared" si="28"/>
        <v>1.5024626397628069</v>
      </c>
      <c r="EA105" s="8">
        <f t="shared" si="29"/>
        <v>4.0238243309471846</v>
      </c>
      <c r="EB105" s="38">
        <f t="shared" si="30"/>
        <v>-0.3420584027371415</v>
      </c>
      <c r="EC105" s="14" t="s">
        <v>1132</v>
      </c>
      <c r="ED105" s="34">
        <v>2.6182048</v>
      </c>
      <c r="EE105" s="14" t="s">
        <v>1363</v>
      </c>
      <c r="EF105" s="14" t="s">
        <v>1131</v>
      </c>
    </row>
    <row r="106" spans="1:136">
      <c r="A106" s="14" t="s">
        <v>1133</v>
      </c>
      <c r="B106" s="14">
        <v>5.9658009999999997E-3</v>
      </c>
      <c r="C106" s="14">
        <v>3.2414854000000002</v>
      </c>
      <c r="D106" s="14" t="s">
        <v>1363</v>
      </c>
      <c r="E106" s="14">
        <v>3.2304520000000001</v>
      </c>
      <c r="F106" s="14">
        <v>1.801315</v>
      </c>
      <c r="G106" s="14">
        <v>2.4425178000000001</v>
      </c>
      <c r="H106" s="14">
        <v>5.8353099999999998</v>
      </c>
      <c r="I106" s="14">
        <v>3.1796060000000002</v>
      </c>
      <c r="J106" s="14">
        <v>3.5812216000000001</v>
      </c>
      <c r="K106" s="14">
        <v>1.2057389999999999</v>
      </c>
      <c r="L106" s="14">
        <v>1.9685965000000001</v>
      </c>
      <c r="M106" s="14">
        <v>2.9573128</v>
      </c>
      <c r="N106" s="14">
        <v>2.0466253999999999</v>
      </c>
      <c r="O106" s="14">
        <v>3.3659569999999999</v>
      </c>
      <c r="P106" s="14">
        <v>3.0819974000000001</v>
      </c>
      <c r="Q106" s="14">
        <v>1.3690732999999999</v>
      </c>
      <c r="R106" s="14">
        <v>4.0350884999999996</v>
      </c>
      <c r="S106" s="14">
        <v>0.64820564000000003</v>
      </c>
      <c r="T106" s="14">
        <v>0</v>
      </c>
      <c r="U106" s="14">
        <v>3.4519139999999999</v>
      </c>
      <c r="V106" s="14">
        <v>3.3476370000000002</v>
      </c>
      <c r="W106" s="14">
        <v>7.0599832999999999</v>
      </c>
      <c r="X106" s="14">
        <v>0</v>
      </c>
      <c r="Y106" s="14">
        <v>6.4050155000000002</v>
      </c>
      <c r="Z106" s="14">
        <v>3.6145038999999999</v>
      </c>
      <c r="AA106" s="14">
        <v>4.3031160000000002</v>
      </c>
      <c r="AB106" s="14">
        <v>2.2463334000000001</v>
      </c>
      <c r="AC106" s="14">
        <v>3.6434004</v>
      </c>
      <c r="AD106" s="14">
        <v>2.3218236000000001</v>
      </c>
      <c r="AE106" s="14">
        <v>2.1805978000000001</v>
      </c>
      <c r="AF106" s="14">
        <v>2.6059839999999999</v>
      </c>
      <c r="AG106" s="14">
        <v>2.6666539</v>
      </c>
      <c r="AH106" s="14">
        <v>5.5275910000000001</v>
      </c>
      <c r="AI106" s="14">
        <v>2.1381054000000002</v>
      </c>
      <c r="AJ106" s="14">
        <v>1.2864985</v>
      </c>
      <c r="AK106" s="14">
        <v>5.9221386999999996</v>
      </c>
      <c r="AL106" s="14">
        <v>1.1438093</v>
      </c>
      <c r="AM106" s="14">
        <v>0</v>
      </c>
      <c r="AN106" s="14">
        <v>2.7602886999999998</v>
      </c>
      <c r="AO106" s="14">
        <v>3.3297612999999999</v>
      </c>
      <c r="AP106" s="14">
        <v>7.4417169999999997</v>
      </c>
      <c r="AQ106" s="14">
        <v>3.8929166999999998</v>
      </c>
      <c r="AR106" s="14">
        <v>6.8529140000000002</v>
      </c>
      <c r="AS106" s="14">
        <v>3.8742369999999999</v>
      </c>
      <c r="AT106" s="14">
        <v>1.5760523</v>
      </c>
      <c r="AU106" s="14">
        <v>3.2716262</v>
      </c>
      <c r="AV106" s="14">
        <v>4.4530479999999999</v>
      </c>
      <c r="AW106" s="14">
        <v>0</v>
      </c>
      <c r="AX106" s="14">
        <v>0</v>
      </c>
      <c r="AY106" s="14">
        <v>5.0447220000000002</v>
      </c>
      <c r="AZ106" s="14">
        <v>1.3262817</v>
      </c>
      <c r="BA106" s="14">
        <v>2.0013945</v>
      </c>
      <c r="BB106" s="14">
        <v>3.484969</v>
      </c>
      <c r="BC106" s="14">
        <v>3.7400679999999999</v>
      </c>
      <c r="BD106" s="14">
        <v>3.0255459999999998</v>
      </c>
      <c r="BE106" s="14">
        <v>2.5786853000000001</v>
      </c>
      <c r="BF106" s="14"/>
      <c r="BG106" s="15">
        <v>1.925138</v>
      </c>
      <c r="BH106" s="15">
        <v>2.1365921000000001</v>
      </c>
      <c r="BI106" s="15">
        <v>0.1</v>
      </c>
      <c r="BJ106" s="15">
        <v>3.1234472000000002</v>
      </c>
      <c r="BK106" s="15">
        <v>3.6985803000000002</v>
      </c>
      <c r="BL106" s="15">
        <v>2.741304</v>
      </c>
      <c r="BM106" s="15">
        <v>2.3790870000000002</v>
      </c>
      <c r="BN106" s="15">
        <v>4.0215449999999997</v>
      </c>
      <c r="BO106" s="15">
        <v>0.1</v>
      </c>
      <c r="BP106" s="15">
        <v>4.5689890000000002</v>
      </c>
      <c r="BQ106" s="15">
        <v>2.5521889</v>
      </c>
      <c r="BR106" s="15">
        <v>5.4545927000000001</v>
      </c>
      <c r="BS106" s="15">
        <v>3.7825397999999999</v>
      </c>
      <c r="BT106" s="15">
        <v>4.2677053999999996</v>
      </c>
      <c r="BU106" s="15">
        <v>1.9610841999999999</v>
      </c>
      <c r="BV106" s="15">
        <v>1.7424407</v>
      </c>
      <c r="BW106" s="15">
        <v>3.3819864000000002</v>
      </c>
      <c r="BX106" s="15">
        <v>6.7850489999999999</v>
      </c>
      <c r="BY106" s="15">
        <v>0.55890669999999998</v>
      </c>
      <c r="BZ106" s="15">
        <v>4.1784809999999997</v>
      </c>
      <c r="CA106" s="15">
        <v>3.3308239999999998</v>
      </c>
      <c r="CB106" s="15">
        <v>3.9951732</v>
      </c>
      <c r="CC106" s="15">
        <v>0.1</v>
      </c>
      <c r="CD106" s="15">
        <v>2.8458667000000002</v>
      </c>
      <c r="CE106" s="15">
        <v>1.6351647</v>
      </c>
      <c r="CF106" s="15">
        <v>4.6819810000000004</v>
      </c>
      <c r="CG106" s="15">
        <v>5.4466453000000001</v>
      </c>
      <c r="CH106" s="15">
        <v>3.5605345000000002</v>
      </c>
      <c r="CI106" s="15">
        <v>3.2629163000000001</v>
      </c>
      <c r="CJ106" s="15">
        <v>2.1399949999999999</v>
      </c>
      <c r="CK106" s="15">
        <v>4.9567237000000004</v>
      </c>
      <c r="CL106" s="15">
        <v>9.7745700000000006</v>
      </c>
      <c r="CM106" s="14">
        <v>3.9790983</v>
      </c>
      <c r="CN106" s="14">
        <v>5.2984605</v>
      </c>
      <c r="CO106" s="14">
        <v>7.1670319999999998</v>
      </c>
      <c r="CP106" s="14">
        <v>1.0096852999999999</v>
      </c>
      <c r="CQ106" s="14">
        <v>3.2414854000000002</v>
      </c>
      <c r="CR106" s="14" t="s">
        <v>1363</v>
      </c>
      <c r="CS106" s="14" t="s">
        <v>1131</v>
      </c>
      <c r="CT106" s="14" t="s">
        <v>1132</v>
      </c>
      <c r="CU106" s="14"/>
      <c r="CV106" s="14">
        <f t="shared" si="16"/>
        <v>1.1098384115840008</v>
      </c>
      <c r="CX106" s="14">
        <f t="shared" si="16"/>
        <v>31.234472</v>
      </c>
      <c r="CZ106" s="14">
        <f t="shared" si="16"/>
        <v>0.74117736473100226</v>
      </c>
      <c r="DB106" s="14">
        <f t="shared" si="16"/>
        <v>1.6903732398184679</v>
      </c>
      <c r="DD106" s="14">
        <f t="shared" si="17"/>
        <v>45.689889999999998</v>
      </c>
      <c r="DF106" s="14">
        <f t="shared" si="18"/>
        <v>2.1372213867084837</v>
      </c>
      <c r="DH106" s="14">
        <f t="shared" si="19"/>
        <v>1.1282645062981227</v>
      </c>
      <c r="DJ106" s="14">
        <f t="shared" si="20"/>
        <v>0.88850886667691276</v>
      </c>
      <c r="DL106" s="14">
        <f t="shared" si="21"/>
        <v>2.006231899690667</v>
      </c>
      <c r="DN106" s="14">
        <f t="shared" si="22"/>
        <v>7.4761690994221395</v>
      </c>
      <c r="DP106" s="14">
        <f t="shared" si="23"/>
        <v>1.199454909655989</v>
      </c>
      <c r="DR106" s="14">
        <f t="shared" si="24"/>
        <v>28.458667000000002</v>
      </c>
      <c r="DT106" s="14">
        <f t="shared" si="25"/>
        <v>2.8633085095342388</v>
      </c>
      <c r="DV106" s="14">
        <f t="shared" si="26"/>
        <v>0.65371146896604415</v>
      </c>
      <c r="DX106" s="14">
        <f t="shared" si="27"/>
        <v>0.65585347684217332</v>
      </c>
      <c r="DZ106" s="14">
        <f t="shared" si="28"/>
        <v>1.971982017073092</v>
      </c>
      <c r="EA106" s="8">
        <f t="shared" si="29"/>
        <v>8.1190702598125828</v>
      </c>
      <c r="EB106" s="38">
        <f t="shared" si="30"/>
        <v>0.13504293511320248</v>
      </c>
      <c r="EC106" s="14" t="s">
        <v>1132</v>
      </c>
      <c r="ED106" s="34">
        <v>3.2414854000000002</v>
      </c>
      <c r="EE106" s="14" t="s">
        <v>1363</v>
      </c>
      <c r="EF106" s="14" t="s">
        <v>1131</v>
      </c>
    </row>
    <row r="107" spans="1:136">
      <c r="A107" s="14" t="s">
        <v>1134</v>
      </c>
      <c r="B107" s="14">
        <v>1.9103499999999999E-3</v>
      </c>
      <c r="C107" s="14">
        <v>4.1750860000000003</v>
      </c>
      <c r="D107" s="14" t="s">
        <v>1363</v>
      </c>
      <c r="E107" s="14">
        <v>4.2249650000000001</v>
      </c>
      <c r="F107" s="14">
        <v>2.0193086</v>
      </c>
      <c r="G107" s="14">
        <v>2.7381090000000001</v>
      </c>
      <c r="H107" s="14">
        <v>7.849793</v>
      </c>
      <c r="I107" s="14">
        <v>7.1287979999999997</v>
      </c>
      <c r="J107" s="14">
        <v>5.3528237000000001</v>
      </c>
      <c r="K107" s="14">
        <v>5.4066257000000002</v>
      </c>
      <c r="L107" s="14">
        <v>2.2068343000000001</v>
      </c>
      <c r="M107" s="14">
        <v>4.4202724</v>
      </c>
      <c r="N107" s="14">
        <v>4.5886120000000004</v>
      </c>
      <c r="O107" s="14">
        <v>3.4830480000000001</v>
      </c>
      <c r="P107" s="14">
        <v>2.3033185</v>
      </c>
      <c r="Q107" s="14">
        <v>2.4556117</v>
      </c>
      <c r="R107" s="14">
        <v>5.0888375999999997</v>
      </c>
      <c r="S107" s="14">
        <v>2.9066038000000001</v>
      </c>
      <c r="T107" s="14">
        <v>2.0008905000000001</v>
      </c>
      <c r="U107" s="14">
        <v>6.4494357000000004</v>
      </c>
      <c r="V107" s="14">
        <v>4.8785943999999999</v>
      </c>
      <c r="W107" s="14">
        <v>7.9143762999999998</v>
      </c>
      <c r="X107" s="14">
        <v>0</v>
      </c>
      <c r="Y107" s="14">
        <v>7.1801450000000004</v>
      </c>
      <c r="Z107" s="14">
        <v>5.2096213999999996</v>
      </c>
      <c r="AA107" s="14">
        <v>5.145467</v>
      </c>
      <c r="AB107" s="14">
        <v>3.5254557000000002</v>
      </c>
      <c r="AC107" s="14">
        <v>5.9408310000000002</v>
      </c>
      <c r="AD107" s="14">
        <v>3.9042129999999999</v>
      </c>
      <c r="AE107" s="14">
        <v>2.4444919000000001</v>
      </c>
      <c r="AF107" s="14">
        <v>3.1460775999999999</v>
      </c>
      <c r="AG107" s="14">
        <v>4.4840549999999997</v>
      </c>
      <c r="AH107" s="14">
        <v>4.1310234000000001</v>
      </c>
      <c r="AI107" s="14">
        <v>1.4381142</v>
      </c>
      <c r="AJ107" s="14">
        <v>2.163284</v>
      </c>
      <c r="AK107" s="14">
        <v>5.9749474999999999</v>
      </c>
      <c r="AL107" s="14">
        <v>1.2822321999999999</v>
      </c>
      <c r="AM107" s="14">
        <v>0</v>
      </c>
      <c r="AN107" s="14">
        <v>3.7132037000000002</v>
      </c>
      <c r="AO107" s="14">
        <v>5.5990890000000002</v>
      </c>
      <c r="AP107" s="14">
        <v>6.2567306</v>
      </c>
      <c r="AQ107" s="14">
        <v>3.7689385</v>
      </c>
      <c r="AR107" s="14">
        <v>9.1596019999999996</v>
      </c>
      <c r="AS107" s="14">
        <v>3.8605277999999998</v>
      </c>
      <c r="AT107" s="14">
        <v>3.7859674000000001</v>
      </c>
      <c r="AU107" s="14">
        <v>3.0562963000000001</v>
      </c>
      <c r="AV107" s="14">
        <v>6.9119339999999996</v>
      </c>
      <c r="AW107" s="14">
        <v>1.2424872</v>
      </c>
      <c r="AX107" s="14">
        <v>0</v>
      </c>
      <c r="AY107" s="14">
        <v>4.524184</v>
      </c>
      <c r="AZ107" s="14">
        <v>2.3788592999999998</v>
      </c>
      <c r="BA107" s="14">
        <v>3.1410421999999998</v>
      </c>
      <c r="BB107" s="14">
        <v>3.1253734</v>
      </c>
      <c r="BC107" s="14">
        <v>4.1926874999999999</v>
      </c>
      <c r="BD107" s="14">
        <v>3.3916949999999999</v>
      </c>
      <c r="BE107" s="14">
        <v>4.3361330000000002</v>
      </c>
      <c r="BF107" s="14"/>
      <c r="BG107" s="15">
        <v>3.1172795</v>
      </c>
      <c r="BH107" s="15">
        <v>3.2933460000000001</v>
      </c>
      <c r="BI107" s="15">
        <v>0.1</v>
      </c>
      <c r="BJ107" s="15">
        <v>4.5018570000000002</v>
      </c>
      <c r="BK107" s="15">
        <v>4.1461790000000001</v>
      </c>
      <c r="BL107" s="15">
        <v>6.1461079999999999</v>
      </c>
      <c r="BM107" s="15">
        <v>4.4450035000000003</v>
      </c>
      <c r="BN107" s="15">
        <v>5.6352859999999998</v>
      </c>
      <c r="BO107" s="15">
        <v>1.3165587000000001</v>
      </c>
      <c r="BP107" s="15">
        <v>4.1906650000000001</v>
      </c>
      <c r="BQ107" s="15">
        <v>3.2186842000000002</v>
      </c>
      <c r="BR107" s="15">
        <v>6.1147026999999996</v>
      </c>
      <c r="BS107" s="15">
        <v>4.6643295</v>
      </c>
      <c r="BT107" s="15">
        <v>8.2635819999999995</v>
      </c>
      <c r="BU107" s="15">
        <v>3.2976196</v>
      </c>
      <c r="BV107" s="15">
        <v>2.278861</v>
      </c>
      <c r="BW107" s="15">
        <v>3.7912712000000002</v>
      </c>
      <c r="BX107" s="15">
        <v>7.6061696999999997</v>
      </c>
      <c r="BY107" s="15">
        <v>1.8796351</v>
      </c>
      <c r="BZ107" s="15">
        <v>4.6841569999999999</v>
      </c>
      <c r="CA107" s="15">
        <v>2.6670837000000001</v>
      </c>
      <c r="CB107" s="15">
        <v>5.2251095999999997</v>
      </c>
      <c r="CC107" s="15">
        <v>1.1542931999999999</v>
      </c>
      <c r="CD107" s="15">
        <v>3.9878385000000001</v>
      </c>
      <c r="CE107" s="15">
        <v>3.666102</v>
      </c>
      <c r="CF107" s="15">
        <v>5.2485904999999997</v>
      </c>
      <c r="CG107" s="15">
        <v>5.4952139999999998</v>
      </c>
      <c r="CH107" s="15">
        <v>4.3905697000000004</v>
      </c>
      <c r="CI107" s="15">
        <v>4.3893500000000003</v>
      </c>
      <c r="CJ107" s="15">
        <v>2.3989753999999999</v>
      </c>
      <c r="CK107" s="15">
        <v>6.2511549999999998</v>
      </c>
      <c r="CL107" s="15">
        <v>12.522835000000001</v>
      </c>
      <c r="CM107" s="14">
        <v>5.7351155</v>
      </c>
      <c r="CN107" s="14">
        <v>5.9396760000000004</v>
      </c>
      <c r="CO107" s="14">
        <v>8.0343800000000005</v>
      </c>
      <c r="CP107" s="14">
        <v>1.1318765</v>
      </c>
      <c r="CQ107" s="14">
        <v>4.1750860000000003</v>
      </c>
      <c r="CR107" s="14" t="s">
        <v>1363</v>
      </c>
      <c r="CS107" s="14" t="s">
        <v>1131</v>
      </c>
      <c r="CT107" s="14" t="s">
        <v>1132</v>
      </c>
      <c r="CU107" s="14"/>
      <c r="CV107" s="14">
        <f t="shared" si="16"/>
        <v>1.0564808192528132</v>
      </c>
      <c r="CX107" s="14">
        <f t="shared" si="16"/>
        <v>45.018569999999997</v>
      </c>
      <c r="CZ107" s="14">
        <f t="shared" si="16"/>
        <v>1.4823547174398404</v>
      </c>
      <c r="DB107" s="14">
        <f t="shared" si="16"/>
        <v>1.2677798791384527</v>
      </c>
      <c r="DD107" s="14">
        <f t="shared" si="17"/>
        <v>3.1830445539572216</v>
      </c>
      <c r="DF107" s="14">
        <f t="shared" si="18"/>
        <v>1.899752296295486</v>
      </c>
      <c r="DH107" s="14">
        <f t="shared" si="19"/>
        <v>1.7716548541435591</v>
      </c>
      <c r="DJ107" s="14">
        <f t="shared" si="20"/>
        <v>0.69106242575705212</v>
      </c>
      <c r="DL107" s="14">
        <f t="shared" si="21"/>
        <v>2.0062320258176198</v>
      </c>
      <c r="DN107" s="14">
        <f t="shared" si="22"/>
        <v>2.4920565699161501</v>
      </c>
      <c r="DP107" s="14">
        <f t="shared" si="23"/>
        <v>1.9591097197287057</v>
      </c>
      <c r="DR107" s="14">
        <f t="shared" si="24"/>
        <v>3.4547881768687545</v>
      </c>
      <c r="DT107" s="14">
        <f t="shared" si="25"/>
        <v>1.4316542474813847</v>
      </c>
      <c r="DV107" s="14">
        <f t="shared" si="26"/>
        <v>0.79898065844205535</v>
      </c>
      <c r="DX107" s="14">
        <f t="shared" si="27"/>
        <v>0.54654456810233853</v>
      </c>
      <c r="DZ107" s="14">
        <f t="shared" si="28"/>
        <v>2.0032833932289313</v>
      </c>
      <c r="EA107" s="8">
        <f t="shared" si="29"/>
        <v>4.4414593065981478</v>
      </c>
      <c r="EB107" s="38">
        <f t="shared" si="30"/>
        <v>-0.35518815939666731</v>
      </c>
      <c r="EC107" s="14" t="s">
        <v>1132</v>
      </c>
      <c r="ED107" s="34">
        <v>4.1750860000000003</v>
      </c>
      <c r="EE107" s="14" t="s">
        <v>1363</v>
      </c>
      <c r="EF107" s="14" t="s">
        <v>1131</v>
      </c>
    </row>
    <row r="108" spans="1:136">
      <c r="A108" s="14" t="s">
        <v>1135</v>
      </c>
      <c r="B108" s="14">
        <v>3.611164E-3</v>
      </c>
      <c r="C108" s="14">
        <v>4.7158875</v>
      </c>
      <c r="D108" s="14" t="s">
        <v>1363</v>
      </c>
      <c r="E108" s="14">
        <v>5.8426159999999996</v>
      </c>
      <c r="F108" s="14">
        <v>1.6289349</v>
      </c>
      <c r="G108" s="14">
        <v>2.8398553999999998</v>
      </c>
      <c r="H108" s="14">
        <v>6.3322672999999998</v>
      </c>
      <c r="I108" s="14">
        <v>5.7506557000000003</v>
      </c>
      <c r="J108" s="14">
        <v>8.0962750000000003</v>
      </c>
      <c r="K108" s="14">
        <v>2.4532954999999999</v>
      </c>
      <c r="L108" s="14">
        <v>2.0027339999999998</v>
      </c>
      <c r="M108" s="14">
        <v>2.6743073000000002</v>
      </c>
      <c r="N108" s="14">
        <v>0.55523089999999997</v>
      </c>
      <c r="O108" s="14">
        <v>4.9169809999999998</v>
      </c>
      <c r="P108" s="14">
        <v>2.7870598000000002</v>
      </c>
      <c r="Q108" s="14">
        <v>2.5999203</v>
      </c>
      <c r="R108" s="14">
        <v>4.4471498</v>
      </c>
      <c r="S108" s="14">
        <v>1.7585232</v>
      </c>
      <c r="T108" s="14">
        <v>0</v>
      </c>
      <c r="U108" s="14">
        <v>5.4627590000000001</v>
      </c>
      <c r="V108" s="14">
        <v>3.1786425</v>
      </c>
      <c r="W108" s="14">
        <v>8.7785019999999996</v>
      </c>
      <c r="X108" s="14">
        <v>0</v>
      </c>
      <c r="Y108" s="14">
        <v>10.618805999999999</v>
      </c>
      <c r="Z108" s="14">
        <v>4.9029106999999996</v>
      </c>
      <c r="AA108" s="14">
        <v>5.0587176999999999</v>
      </c>
      <c r="AB108" s="14">
        <v>1.8282297000000001</v>
      </c>
      <c r="AC108" s="14">
        <v>2.6956951999999998</v>
      </c>
      <c r="AD108" s="14">
        <v>3.1494485999999999</v>
      </c>
      <c r="AE108" s="14">
        <v>2.9578823999999999</v>
      </c>
      <c r="AF108" s="14">
        <v>3.8068146999999999</v>
      </c>
      <c r="AG108" s="14">
        <v>3.6171953999999999</v>
      </c>
      <c r="AH108" s="14">
        <v>3.7489634000000001</v>
      </c>
      <c r="AI108" s="14">
        <v>4.0603404000000003</v>
      </c>
      <c r="AJ108" s="14">
        <v>1.745077</v>
      </c>
      <c r="AK108" s="14">
        <v>7.2298017000000003</v>
      </c>
      <c r="AL108" s="14">
        <v>1.5515255999999999</v>
      </c>
      <c r="AM108" s="14">
        <v>0</v>
      </c>
      <c r="AN108" s="14">
        <v>2.9953653999999998</v>
      </c>
      <c r="AO108" s="14">
        <v>6.7750060000000003</v>
      </c>
      <c r="AP108" s="14">
        <v>7.5707645000000001</v>
      </c>
      <c r="AQ108" s="14">
        <v>4.3204627000000002</v>
      </c>
      <c r="AR108" s="14">
        <v>10.010718000000001</v>
      </c>
      <c r="AS108" s="14">
        <v>5.2552269999999996</v>
      </c>
      <c r="AT108" s="14">
        <v>2.748656</v>
      </c>
      <c r="AU108" s="14">
        <v>2.9585419000000002</v>
      </c>
      <c r="AV108" s="14">
        <v>6.0403580000000003</v>
      </c>
      <c r="AW108" s="14">
        <v>0</v>
      </c>
      <c r="AX108" s="14">
        <v>0</v>
      </c>
      <c r="AY108" s="14">
        <v>3.1933707999999998</v>
      </c>
      <c r="AZ108" s="14">
        <v>2.5186573999999999</v>
      </c>
      <c r="BA108" s="14">
        <v>2.714801</v>
      </c>
      <c r="BB108" s="14">
        <v>2.3636012000000002</v>
      </c>
      <c r="BC108" s="14">
        <v>5.0732327000000002</v>
      </c>
      <c r="BD108" s="14">
        <v>2.0520081999999999</v>
      </c>
      <c r="BE108" s="14">
        <v>3.0606360000000001</v>
      </c>
      <c r="BF108" s="14"/>
      <c r="BG108" s="15">
        <v>1.7409083999999999</v>
      </c>
      <c r="BH108" s="15">
        <v>3.6227380999999999</v>
      </c>
      <c r="BI108" s="15">
        <v>0.1</v>
      </c>
      <c r="BJ108" s="15">
        <v>3.6315556</v>
      </c>
      <c r="BK108" s="15">
        <v>5.0169569999999997</v>
      </c>
      <c r="BL108" s="15">
        <v>4.6480680000000003</v>
      </c>
      <c r="BM108" s="15">
        <v>2.1514158000000001</v>
      </c>
      <c r="BN108" s="15">
        <v>4.0912829999999998</v>
      </c>
      <c r="BO108" s="15">
        <v>0.1</v>
      </c>
      <c r="BP108" s="15">
        <v>3.3805234</v>
      </c>
      <c r="BQ108" s="15">
        <v>3.4619285999999998</v>
      </c>
      <c r="BR108" s="15">
        <v>5.9191265</v>
      </c>
      <c r="BS108" s="15">
        <v>3.3350487000000002</v>
      </c>
      <c r="BT108" s="15">
        <v>5.2626809999999997</v>
      </c>
      <c r="BU108" s="15">
        <v>1.7734147</v>
      </c>
      <c r="BV108" s="15">
        <v>1.9696183</v>
      </c>
      <c r="BW108" s="15">
        <v>3.9321524999999999</v>
      </c>
      <c r="BX108" s="15">
        <v>5.1131177000000001</v>
      </c>
      <c r="BY108" s="15">
        <v>0.1</v>
      </c>
      <c r="BZ108" s="15">
        <v>4.5343359999999997</v>
      </c>
      <c r="CA108" s="15">
        <v>2.9045002000000002</v>
      </c>
      <c r="CB108" s="15">
        <v>5.4192714999999998</v>
      </c>
      <c r="CC108" s="15">
        <v>2.793434</v>
      </c>
      <c r="CD108" s="15">
        <v>1.9301444999999999</v>
      </c>
      <c r="CE108" s="15">
        <v>2.2180268999999999</v>
      </c>
      <c r="CF108" s="15">
        <v>6.3508953999999997</v>
      </c>
      <c r="CG108" s="15">
        <v>2.9552510000000001</v>
      </c>
      <c r="CH108" s="15">
        <v>8.2104959999999991</v>
      </c>
      <c r="CI108" s="15">
        <v>5.3111980000000001</v>
      </c>
      <c r="CJ108" s="15">
        <v>1.9352043000000001</v>
      </c>
      <c r="CK108" s="15">
        <v>5.8831249999999997</v>
      </c>
      <c r="CL108" s="15">
        <v>13.258762000000001</v>
      </c>
      <c r="CM108" s="14">
        <v>4.2408666999999998</v>
      </c>
      <c r="CN108" s="14">
        <v>7.1871219999999996</v>
      </c>
      <c r="CO108" s="14">
        <v>8.3329319999999996</v>
      </c>
      <c r="CP108" s="14">
        <v>1.3695923999999999</v>
      </c>
      <c r="CQ108" s="14">
        <v>4.7158875</v>
      </c>
      <c r="CR108" s="14" t="s">
        <v>1363</v>
      </c>
      <c r="CS108" s="14" t="s">
        <v>1131</v>
      </c>
      <c r="CT108" s="14" t="s">
        <v>1132</v>
      </c>
      <c r="CU108" s="14"/>
      <c r="CV108" s="14">
        <f t="shared" si="16"/>
        <v>2.0809469929606865</v>
      </c>
      <c r="CX108" s="14">
        <f t="shared" si="16"/>
        <v>36.315556000000001</v>
      </c>
      <c r="CZ108" s="14">
        <f t="shared" si="16"/>
        <v>0.92647156433670863</v>
      </c>
      <c r="DB108" s="14">
        <f t="shared" si="16"/>
        <v>1.9016700537385658</v>
      </c>
      <c r="DD108" s="14">
        <f t="shared" si="17"/>
        <v>33.805233999999999</v>
      </c>
      <c r="DF108" s="14">
        <f t="shared" si="18"/>
        <v>1.7097771744916981</v>
      </c>
      <c r="DH108" s="14">
        <f t="shared" si="19"/>
        <v>1.5779922494085317</v>
      </c>
      <c r="DJ108" s="14">
        <f t="shared" si="20"/>
        <v>1.1106360514548572</v>
      </c>
      <c r="DL108" s="14">
        <f t="shared" si="21"/>
        <v>1.3003355541271606</v>
      </c>
      <c r="DN108" s="14">
        <f t="shared" si="22"/>
        <v>45.343359999999997</v>
      </c>
      <c r="DP108" s="14">
        <f t="shared" si="23"/>
        <v>1.8658189453731142</v>
      </c>
      <c r="DR108" s="14">
        <f t="shared" si="24"/>
        <v>0.69095761704053149</v>
      </c>
      <c r="DT108" s="14">
        <f t="shared" si="25"/>
        <v>2.8633085559061526</v>
      </c>
      <c r="DV108" s="14">
        <f t="shared" si="26"/>
        <v>2.7782736559432681</v>
      </c>
      <c r="DX108" s="14">
        <f t="shared" si="27"/>
        <v>0.36436304954174181</v>
      </c>
      <c r="DZ108" s="14">
        <f t="shared" si="28"/>
        <v>2.2536937426962713</v>
      </c>
      <c r="EA108" s="8">
        <f t="shared" si="29"/>
        <v>8.5555247004387063</v>
      </c>
      <c r="EB108" s="38">
        <f t="shared" si="30"/>
        <v>1.7306065399319347E-2</v>
      </c>
      <c r="EC108" s="14" t="s">
        <v>1132</v>
      </c>
      <c r="ED108" s="34">
        <v>4.7158875</v>
      </c>
      <c r="EE108" s="14" t="s">
        <v>1363</v>
      </c>
      <c r="EF108" s="14" t="s">
        <v>1131</v>
      </c>
    </row>
    <row r="109" spans="1:136">
      <c r="A109" s="14" t="s">
        <v>553</v>
      </c>
      <c r="B109" s="14">
        <v>6.8594900000000002E-3</v>
      </c>
      <c r="C109" s="14">
        <v>1.6220121000000001</v>
      </c>
      <c r="D109" s="14" t="s">
        <v>1363</v>
      </c>
      <c r="E109" s="14">
        <v>0.67265253999999997</v>
      </c>
      <c r="F109" s="14">
        <v>0</v>
      </c>
      <c r="G109" s="14">
        <v>0.43593167999999999</v>
      </c>
      <c r="H109" s="14">
        <v>1.4580508000000001</v>
      </c>
      <c r="I109" s="14">
        <v>0</v>
      </c>
      <c r="J109" s="14">
        <v>0</v>
      </c>
      <c r="K109" s="14">
        <v>1.1297785</v>
      </c>
      <c r="L109" s="14">
        <v>0.92228829999999995</v>
      </c>
      <c r="M109" s="14">
        <v>0</v>
      </c>
      <c r="N109" s="14">
        <v>0.51138395000000003</v>
      </c>
      <c r="O109" s="14">
        <v>0.16173870000000001</v>
      </c>
      <c r="P109" s="14">
        <v>1.9252228</v>
      </c>
      <c r="Q109" s="14">
        <v>1.7104303999999999</v>
      </c>
      <c r="R109" s="14">
        <v>0.31507346000000003</v>
      </c>
      <c r="S109" s="14">
        <v>0.80982569999999998</v>
      </c>
      <c r="T109" s="14">
        <v>1.1149594</v>
      </c>
      <c r="U109" s="14">
        <v>0.53907439999999995</v>
      </c>
      <c r="V109" s="14">
        <v>0.83646363000000001</v>
      </c>
      <c r="W109" s="14">
        <v>2.2050703</v>
      </c>
      <c r="X109" s="14">
        <v>0</v>
      </c>
      <c r="Y109" s="14">
        <v>0</v>
      </c>
      <c r="Z109" s="14">
        <v>0.32255172999999998</v>
      </c>
      <c r="AA109" s="14">
        <v>2.5088146</v>
      </c>
      <c r="AB109" s="14">
        <v>1.9644953000000001</v>
      </c>
      <c r="AC109" s="14">
        <v>0</v>
      </c>
      <c r="AD109" s="14">
        <v>1.4503672000000001</v>
      </c>
      <c r="AE109" s="14">
        <v>1.3621479999999999</v>
      </c>
      <c r="AF109" s="14">
        <v>0.37566297999999998</v>
      </c>
      <c r="AG109" s="14">
        <v>1.6657713999999999</v>
      </c>
      <c r="AH109" s="14">
        <v>0</v>
      </c>
      <c r="AI109" s="14">
        <v>0.26712087000000001</v>
      </c>
      <c r="AJ109" s="14">
        <v>0.40181676</v>
      </c>
      <c r="AK109" s="14">
        <v>0.73987323000000005</v>
      </c>
      <c r="AL109" s="14">
        <v>0.35725012</v>
      </c>
      <c r="AM109" s="14">
        <v>0</v>
      </c>
      <c r="AN109" s="14">
        <v>0.68970483999999999</v>
      </c>
      <c r="AO109" s="14">
        <v>0</v>
      </c>
      <c r="AP109" s="14">
        <v>0</v>
      </c>
      <c r="AQ109" s="14">
        <v>1.7685655</v>
      </c>
      <c r="AR109" s="14">
        <v>0.98787480000000005</v>
      </c>
      <c r="AS109" s="14">
        <v>1.075604</v>
      </c>
      <c r="AT109" s="14">
        <v>0.28128809999999999</v>
      </c>
      <c r="AU109" s="14">
        <v>0.51091945000000005</v>
      </c>
      <c r="AV109" s="14">
        <v>1.7117990000000001</v>
      </c>
      <c r="AW109" s="14">
        <v>0</v>
      </c>
      <c r="AX109" s="14">
        <v>0</v>
      </c>
      <c r="AY109" s="14">
        <v>0.42016969999999998</v>
      </c>
      <c r="AZ109" s="14">
        <v>0.33139390000000002</v>
      </c>
      <c r="BA109" s="14">
        <v>0.25004113</v>
      </c>
      <c r="BB109" s="14">
        <v>0.65308379999999999</v>
      </c>
      <c r="BC109" s="14">
        <v>1.0383545999999999</v>
      </c>
      <c r="BD109" s="14">
        <v>0</v>
      </c>
      <c r="BE109" s="14">
        <v>0</v>
      </c>
      <c r="BF109" s="14"/>
      <c r="BG109" s="15">
        <v>0.53447586000000002</v>
      </c>
      <c r="BH109" s="15">
        <v>0.33366479999999998</v>
      </c>
      <c r="BI109" s="15">
        <v>0.1</v>
      </c>
      <c r="BJ109" s="15">
        <v>0.1</v>
      </c>
      <c r="BK109" s="15">
        <v>0.33005457999999999</v>
      </c>
      <c r="BL109" s="15">
        <v>2.5686040000000001</v>
      </c>
      <c r="BM109" s="15">
        <v>0.1</v>
      </c>
      <c r="BN109" s="15">
        <v>1.2560636999999999</v>
      </c>
      <c r="BO109" s="15">
        <v>0.1</v>
      </c>
      <c r="BP109" s="15">
        <v>0.51892685999999999</v>
      </c>
      <c r="BQ109" s="15">
        <v>0.39856720000000001</v>
      </c>
      <c r="BR109" s="15">
        <v>1.3629222000000001</v>
      </c>
      <c r="BS109" s="15">
        <v>0.70884866000000002</v>
      </c>
      <c r="BT109" s="15">
        <v>0.72706249999999994</v>
      </c>
      <c r="BU109" s="15">
        <v>1.2250251999999999</v>
      </c>
      <c r="BV109" s="15">
        <v>0.72563045999999998</v>
      </c>
      <c r="BW109" s="15">
        <v>0.1</v>
      </c>
      <c r="BX109" s="15">
        <v>1.8837324</v>
      </c>
      <c r="BY109" s="15">
        <v>0.69826140000000003</v>
      </c>
      <c r="BZ109" s="15">
        <v>0.52203200000000005</v>
      </c>
      <c r="CA109" s="15">
        <v>0.74309164000000005</v>
      </c>
      <c r="CB109" s="15">
        <v>1.6637691999999999</v>
      </c>
      <c r="CC109" s="15">
        <v>0.1</v>
      </c>
      <c r="CD109" s="15">
        <v>1.7777197</v>
      </c>
      <c r="CE109" s="15">
        <v>0.1</v>
      </c>
      <c r="CF109" s="15">
        <v>0.1</v>
      </c>
      <c r="CG109" s="15">
        <v>1.3609363999999999</v>
      </c>
      <c r="CH109" s="15">
        <v>1.1120745999999999</v>
      </c>
      <c r="CI109" s="15">
        <v>0.81529479999999999</v>
      </c>
      <c r="CJ109" s="15">
        <v>1.7823799</v>
      </c>
      <c r="CK109" s="15">
        <v>0.1</v>
      </c>
      <c r="CL109" s="15">
        <v>1.7445297</v>
      </c>
      <c r="CM109" s="14">
        <v>0.3550875</v>
      </c>
      <c r="CN109" s="14">
        <v>0</v>
      </c>
      <c r="CO109" s="14">
        <v>0</v>
      </c>
      <c r="CP109" s="14">
        <v>2.5228693</v>
      </c>
      <c r="CQ109" s="14">
        <v>1.6220121000000001</v>
      </c>
      <c r="CR109" s="14" t="s">
        <v>1363</v>
      </c>
      <c r="CS109" s="14" t="s">
        <v>554</v>
      </c>
      <c r="CT109" s="14" t="s">
        <v>555</v>
      </c>
      <c r="CU109" s="14"/>
      <c r="CV109" s="14">
        <f t="shared" si="16"/>
        <v>0.62428413511510128</v>
      </c>
      <c r="CX109" s="14">
        <f t="shared" si="16"/>
        <v>1</v>
      </c>
      <c r="CZ109" s="14">
        <f t="shared" si="16"/>
        <v>7.7823613294504206</v>
      </c>
      <c r="DB109" s="14">
        <f t="shared" si="16"/>
        <v>12.560636999999998</v>
      </c>
      <c r="DD109" s="14">
        <f t="shared" si="17"/>
        <v>5.1892685999999992</v>
      </c>
      <c r="DF109" s="14">
        <f t="shared" si="18"/>
        <v>3.4195543436589868</v>
      </c>
      <c r="DH109" s="14">
        <f t="shared" si="19"/>
        <v>1.0256949628712</v>
      </c>
      <c r="DJ109" s="14">
        <f t="shared" si="20"/>
        <v>0.59233921065460537</v>
      </c>
      <c r="DL109" s="14">
        <f t="shared" si="21"/>
        <v>18.837323999999999</v>
      </c>
      <c r="DN109" s="14">
        <f t="shared" si="22"/>
        <v>0.74761686669204397</v>
      </c>
      <c r="DP109" s="14">
        <f t="shared" si="23"/>
        <v>2.2389825297994199</v>
      </c>
      <c r="DR109" s="14">
        <f t="shared" si="24"/>
        <v>17.777196999999997</v>
      </c>
      <c r="DT109" s="14">
        <f t="shared" si="25"/>
        <v>1</v>
      </c>
      <c r="DV109" s="14">
        <f t="shared" si="26"/>
        <v>0.81713928733186947</v>
      </c>
      <c r="DX109" s="14">
        <f t="shared" si="27"/>
        <v>2.1861784228232537</v>
      </c>
      <c r="DZ109" s="14">
        <f t="shared" si="28"/>
        <v>17.445297</v>
      </c>
      <c r="EA109" s="8">
        <f t="shared" si="29"/>
        <v>5.8277421680248063</v>
      </c>
      <c r="EB109" s="38">
        <f t="shared" si="30"/>
        <v>0.13873200731954344</v>
      </c>
      <c r="EC109" s="14" t="s">
        <v>555</v>
      </c>
      <c r="ED109" s="34">
        <v>1.6220121000000001</v>
      </c>
      <c r="EE109" s="14" t="s">
        <v>1363</v>
      </c>
      <c r="EF109" s="14" t="s">
        <v>554</v>
      </c>
    </row>
    <row r="110" spans="1:136">
      <c r="A110" s="14" t="s">
        <v>1036</v>
      </c>
      <c r="B110" s="14">
        <v>9.3973839999999999E-3</v>
      </c>
      <c r="C110" s="14">
        <v>2.1853672999999998</v>
      </c>
      <c r="D110" s="14" t="s">
        <v>1364</v>
      </c>
      <c r="E110" s="14">
        <v>1.2783802</v>
      </c>
      <c r="F110" s="14">
        <v>2.1384919</v>
      </c>
      <c r="G110" s="14">
        <v>0</v>
      </c>
      <c r="H110" s="14">
        <v>0</v>
      </c>
      <c r="I110" s="14">
        <v>0.62912946999999997</v>
      </c>
      <c r="J110" s="14">
        <v>1.4171895000000001</v>
      </c>
      <c r="K110" s="14">
        <v>1.4314338</v>
      </c>
      <c r="L110" s="14">
        <v>1.1685429000000001</v>
      </c>
      <c r="M110" s="14">
        <v>2.3405825999999998</v>
      </c>
      <c r="N110" s="14">
        <v>0.97188819999999998</v>
      </c>
      <c r="O110" s="14">
        <v>0</v>
      </c>
      <c r="P110" s="14">
        <v>0</v>
      </c>
      <c r="Q110" s="14">
        <v>0</v>
      </c>
      <c r="R110" s="14">
        <v>0</v>
      </c>
      <c r="S110" s="14">
        <v>0</v>
      </c>
      <c r="T110" s="14">
        <v>0</v>
      </c>
      <c r="U110" s="14">
        <v>2.390533</v>
      </c>
      <c r="V110" s="14">
        <v>2.3845562999999999</v>
      </c>
      <c r="W110" s="14">
        <v>3.4922906999999999</v>
      </c>
      <c r="X110" s="14">
        <v>0</v>
      </c>
      <c r="Y110" s="14">
        <v>3.3795247000000002</v>
      </c>
      <c r="Z110" s="14">
        <v>0</v>
      </c>
      <c r="AA110" s="14">
        <v>0</v>
      </c>
      <c r="AB110" s="14">
        <v>0</v>
      </c>
      <c r="AC110" s="14">
        <v>0.78643379999999996</v>
      </c>
      <c r="AD110" s="14">
        <v>0</v>
      </c>
      <c r="AE110" s="14">
        <v>2.5887704</v>
      </c>
      <c r="AF110" s="14">
        <v>1.1899161</v>
      </c>
      <c r="AG110" s="14">
        <v>0</v>
      </c>
      <c r="AH110" s="14">
        <v>3.2811332000000002</v>
      </c>
      <c r="AI110" s="14">
        <v>1.0153296000000001</v>
      </c>
      <c r="AJ110" s="14">
        <v>0.76365510000000003</v>
      </c>
      <c r="AK110" s="14">
        <v>1.4061334000000001</v>
      </c>
      <c r="AL110" s="14">
        <v>0</v>
      </c>
      <c r="AM110" s="14">
        <v>0</v>
      </c>
      <c r="AN110" s="14">
        <v>0</v>
      </c>
      <c r="AO110" s="14">
        <v>0</v>
      </c>
      <c r="AP110" s="14">
        <v>3.3130074</v>
      </c>
      <c r="AQ110" s="14">
        <v>0.84029233000000003</v>
      </c>
      <c r="AR110" s="14">
        <v>0.93873096</v>
      </c>
      <c r="AS110" s="14">
        <v>1.0220959000000001</v>
      </c>
      <c r="AT110" s="14">
        <v>1.0691793000000001</v>
      </c>
      <c r="AU110" s="14">
        <v>0.97100544</v>
      </c>
      <c r="AV110" s="14">
        <v>0.81332104999999999</v>
      </c>
      <c r="AW110" s="14">
        <v>0</v>
      </c>
      <c r="AX110" s="14">
        <v>2.4828117000000001</v>
      </c>
      <c r="AY110" s="14">
        <v>1.59707</v>
      </c>
      <c r="AZ110" s="14">
        <v>0.31490803000000001</v>
      </c>
      <c r="BA110" s="14">
        <v>1.9008186</v>
      </c>
      <c r="BB110" s="14">
        <v>0</v>
      </c>
      <c r="BC110" s="14">
        <v>0.98669960000000001</v>
      </c>
      <c r="BD110" s="14">
        <v>0</v>
      </c>
      <c r="BE110" s="14">
        <v>3.8267167</v>
      </c>
      <c r="BF110" s="14"/>
      <c r="BG110" s="15">
        <v>2.031549</v>
      </c>
      <c r="BH110" s="15">
        <v>0.63413189999999997</v>
      </c>
      <c r="BI110" s="15">
        <v>0.1</v>
      </c>
      <c r="BJ110" s="15">
        <v>0.1</v>
      </c>
      <c r="BK110" s="15">
        <v>0.62727063999999999</v>
      </c>
      <c r="BL110" s="15">
        <v>0.1</v>
      </c>
      <c r="BM110" s="15">
        <v>0.1</v>
      </c>
      <c r="BN110" s="15">
        <v>0.1</v>
      </c>
      <c r="BO110" s="15">
        <v>4.1827936000000001</v>
      </c>
      <c r="BP110" s="15">
        <v>0.1</v>
      </c>
      <c r="BQ110" s="15">
        <v>2.2724380000000002</v>
      </c>
      <c r="BR110" s="15">
        <v>0.1</v>
      </c>
      <c r="BS110" s="15">
        <v>0.44905699999999998</v>
      </c>
      <c r="BT110" s="15">
        <v>0.46059551999999998</v>
      </c>
      <c r="BU110" s="15">
        <v>1.5521117</v>
      </c>
      <c r="BV110" s="15">
        <v>0.68953246000000001</v>
      </c>
      <c r="BW110" s="15">
        <v>0.57357705000000003</v>
      </c>
      <c r="BX110" s="15">
        <v>0.1</v>
      </c>
      <c r="BY110" s="15">
        <v>4.6446743000000001</v>
      </c>
      <c r="BZ110" s="15">
        <v>0.1</v>
      </c>
      <c r="CA110" s="15">
        <v>0.28244999999999998</v>
      </c>
      <c r="CB110" s="15">
        <v>0.1</v>
      </c>
      <c r="CC110" s="15">
        <v>0.1</v>
      </c>
      <c r="CD110" s="15">
        <v>0.84464170000000005</v>
      </c>
      <c r="CE110" s="15">
        <v>1.9412411000000001</v>
      </c>
      <c r="CF110" s="15">
        <v>0.1</v>
      </c>
      <c r="CG110" s="15">
        <v>0.64661690000000005</v>
      </c>
      <c r="CH110" s="15">
        <v>0.1</v>
      </c>
      <c r="CI110" s="15">
        <v>0.1</v>
      </c>
      <c r="CJ110" s="15">
        <v>0.1</v>
      </c>
      <c r="CK110" s="15">
        <v>1.4711356</v>
      </c>
      <c r="CL110" s="15">
        <v>0.1</v>
      </c>
      <c r="CM110" s="14">
        <v>1.6871147</v>
      </c>
      <c r="CN110" s="14">
        <v>0.96773030000000004</v>
      </c>
      <c r="CO110" s="14">
        <v>0</v>
      </c>
      <c r="CP110" s="14">
        <v>1.1986821000000001</v>
      </c>
      <c r="CQ110" s="14">
        <v>2.1853672999999998</v>
      </c>
      <c r="CR110" s="14" t="s">
        <v>1364</v>
      </c>
      <c r="CS110" s="14" t="s">
        <v>1037</v>
      </c>
      <c r="CT110" s="14" t="s">
        <v>1038</v>
      </c>
      <c r="CU110" s="14"/>
      <c r="CV110" s="14">
        <f t="shared" si="16"/>
        <v>0.31214206499572489</v>
      </c>
      <c r="CX110" s="14">
        <f t="shared" si="16"/>
        <v>1</v>
      </c>
      <c r="CZ110" s="14">
        <f t="shared" si="16"/>
        <v>0.15942082033362825</v>
      </c>
      <c r="DB110" s="14">
        <f t="shared" si="16"/>
        <v>1</v>
      </c>
      <c r="DD110" s="14">
        <f t="shared" si="17"/>
        <v>2.3907467009608125E-2</v>
      </c>
      <c r="DF110" s="14">
        <f t="shared" si="18"/>
        <v>4.4005601032899466E-2</v>
      </c>
      <c r="DH110" s="14">
        <f t="shared" si="19"/>
        <v>1.0256950008573522</v>
      </c>
      <c r="DJ110" s="14">
        <f t="shared" si="20"/>
        <v>0.44425440514365044</v>
      </c>
      <c r="DL110" s="14">
        <f t="shared" si="21"/>
        <v>0.1743444930371604</v>
      </c>
      <c r="DN110" s="14">
        <f t="shared" si="22"/>
        <v>2.1530034947768027E-2</v>
      </c>
      <c r="DP110" s="14">
        <f t="shared" si="23"/>
        <v>0.35404496371039129</v>
      </c>
      <c r="DR110" s="14">
        <f t="shared" si="24"/>
        <v>8.4464170000000003</v>
      </c>
      <c r="DT110" s="14">
        <f t="shared" si="25"/>
        <v>5.1513436429921046E-2</v>
      </c>
      <c r="DV110" s="14">
        <f t="shared" si="26"/>
        <v>0.15465107701329797</v>
      </c>
      <c r="DX110" s="14">
        <f t="shared" si="27"/>
        <v>1</v>
      </c>
      <c r="DZ110" s="14">
        <f t="shared" si="28"/>
        <v>6.7974699273132946E-2</v>
      </c>
      <c r="EA110" s="8">
        <f t="shared" si="29"/>
        <v>0.89249381648653348</v>
      </c>
      <c r="EB110" s="38">
        <f t="shared" si="30"/>
        <v>0.25648003368272682</v>
      </c>
      <c r="EC110" s="14" t="s">
        <v>1038</v>
      </c>
      <c r="ED110" s="34">
        <v>2.1853672999999998</v>
      </c>
      <c r="EE110" s="14" t="s">
        <v>1364</v>
      </c>
      <c r="EF110" s="14" t="s">
        <v>1037</v>
      </c>
    </row>
    <row r="111" spans="1:136">
      <c r="A111" s="14" t="s">
        <v>687</v>
      </c>
      <c r="B111" s="14">
        <v>6.4335590000000002E-3</v>
      </c>
      <c r="C111" s="14">
        <v>1.6130526000000001</v>
      </c>
      <c r="D111" s="14" t="s">
        <v>1364</v>
      </c>
      <c r="E111" s="14">
        <v>1.3673872</v>
      </c>
      <c r="F111" s="14">
        <v>0.91495364999999995</v>
      </c>
      <c r="G111" s="14">
        <v>2.6585226</v>
      </c>
      <c r="H111" s="14">
        <v>0</v>
      </c>
      <c r="I111" s="14">
        <v>1.615038</v>
      </c>
      <c r="J111" s="14">
        <v>1.2126888</v>
      </c>
      <c r="K111" s="14">
        <v>2.1435358999999998</v>
      </c>
      <c r="L111" s="14">
        <v>0</v>
      </c>
      <c r="M111" s="14">
        <v>3.0042542999999999</v>
      </c>
      <c r="N111" s="14">
        <v>0.62373339999999999</v>
      </c>
      <c r="O111" s="14">
        <v>1.7096924</v>
      </c>
      <c r="P111" s="14">
        <v>1.8263688</v>
      </c>
      <c r="Q111" s="14">
        <v>0.97356319999999996</v>
      </c>
      <c r="R111" s="14">
        <v>1.2809805000000001</v>
      </c>
      <c r="S111" s="14">
        <v>0.98774194999999998</v>
      </c>
      <c r="T111" s="14">
        <v>1.1332605</v>
      </c>
      <c r="U111" s="14">
        <v>1.2419585</v>
      </c>
      <c r="V111" s="14">
        <v>1.7854064000000001</v>
      </c>
      <c r="W111" s="14">
        <v>1.4941764</v>
      </c>
      <c r="X111" s="14">
        <v>1.7096363000000001</v>
      </c>
      <c r="Y111" s="14">
        <v>1.0844471</v>
      </c>
      <c r="Z111" s="14">
        <v>0.78683080000000005</v>
      </c>
      <c r="AA111" s="14">
        <v>1.0928549000000001</v>
      </c>
      <c r="AB111" s="14">
        <v>0.68459683999999998</v>
      </c>
      <c r="AC111" s="14">
        <v>1.4300215000000001</v>
      </c>
      <c r="AD111" s="14">
        <v>0.88450426000000004</v>
      </c>
      <c r="AE111" s="14">
        <v>0.55380260000000003</v>
      </c>
      <c r="AF111" s="14">
        <v>1.5273167000000001</v>
      </c>
      <c r="AG111" s="14">
        <v>0.67724543999999998</v>
      </c>
      <c r="AH111" s="14">
        <v>0.46794419999999998</v>
      </c>
      <c r="AI111" s="14">
        <v>0.76021519999999998</v>
      </c>
      <c r="AJ111" s="14">
        <v>2.2871084000000002</v>
      </c>
      <c r="AK111" s="14">
        <v>0.90242109999999998</v>
      </c>
      <c r="AL111" s="14">
        <v>0.58098256999999998</v>
      </c>
      <c r="AM111" s="14">
        <v>0</v>
      </c>
      <c r="AN111" s="14">
        <v>1.4020513999999999</v>
      </c>
      <c r="AO111" s="14">
        <v>1.6913073000000001</v>
      </c>
      <c r="AP111" s="14">
        <v>1.8899599</v>
      </c>
      <c r="AQ111" s="14">
        <v>2.157114</v>
      </c>
      <c r="AR111" s="14">
        <v>2.8114517000000001</v>
      </c>
      <c r="AS111" s="14">
        <v>2.40517</v>
      </c>
      <c r="AT111" s="14">
        <v>1.8297931999999999</v>
      </c>
      <c r="AU111" s="14">
        <v>2.2849455000000001</v>
      </c>
      <c r="AV111" s="14">
        <v>2.0008811999999998</v>
      </c>
      <c r="AW111" s="14">
        <v>1.1259479999999999</v>
      </c>
      <c r="AX111" s="14">
        <v>0</v>
      </c>
      <c r="AY111" s="14">
        <v>1.7082657999999999</v>
      </c>
      <c r="AZ111" s="14">
        <v>0.94313360000000002</v>
      </c>
      <c r="BA111" s="14">
        <v>0.20331626999999999</v>
      </c>
      <c r="BB111" s="14">
        <v>1.3276072999999999</v>
      </c>
      <c r="BC111" s="14">
        <v>1.0553983</v>
      </c>
      <c r="BD111" s="14">
        <v>2.3051780000000002</v>
      </c>
      <c r="BE111" s="14">
        <v>1.6372603999999999</v>
      </c>
      <c r="BF111" s="14"/>
      <c r="BG111" s="15">
        <v>1.7383963</v>
      </c>
      <c r="BH111" s="15">
        <v>1.4922230999999999</v>
      </c>
      <c r="BI111" s="15">
        <v>0.1</v>
      </c>
      <c r="BJ111" s="15">
        <v>0.45328940000000001</v>
      </c>
      <c r="BK111" s="15">
        <v>0.80513310000000005</v>
      </c>
      <c r="BL111" s="15">
        <v>1.3924083</v>
      </c>
      <c r="BM111" s="15">
        <v>1.4098294</v>
      </c>
      <c r="BN111" s="15">
        <v>0.8511206</v>
      </c>
      <c r="BO111" s="15">
        <v>2.2370100000000002</v>
      </c>
      <c r="BP111" s="15">
        <v>1.7933116</v>
      </c>
      <c r="BQ111" s="15">
        <v>1.2153281</v>
      </c>
      <c r="BR111" s="15">
        <v>0.55411739999999998</v>
      </c>
      <c r="BS111" s="15">
        <v>1.2008063</v>
      </c>
      <c r="BT111" s="15">
        <v>1.6750590000000001</v>
      </c>
      <c r="BU111" s="15">
        <v>2.7392924000000001</v>
      </c>
      <c r="BV111" s="15">
        <v>0.59003289999999997</v>
      </c>
      <c r="BW111" s="15">
        <v>1.7178344000000001</v>
      </c>
      <c r="BX111" s="15">
        <v>0.38293045999999997</v>
      </c>
      <c r="BY111" s="15">
        <v>1.4194454999999999</v>
      </c>
      <c r="BZ111" s="15">
        <v>0.63672090000000003</v>
      </c>
      <c r="CA111" s="15">
        <v>1.4501545</v>
      </c>
      <c r="CB111" s="15">
        <v>0.33821573999999999</v>
      </c>
      <c r="CC111" s="15">
        <v>3.1380785000000002</v>
      </c>
      <c r="CD111" s="15">
        <v>1.0841396999999999</v>
      </c>
      <c r="CE111" s="15">
        <v>1.6611197</v>
      </c>
      <c r="CF111" s="15">
        <v>0.59453725999999996</v>
      </c>
      <c r="CG111" s="15">
        <v>2.3515674999999998</v>
      </c>
      <c r="CH111" s="15">
        <v>1.3563940000000001</v>
      </c>
      <c r="CI111" s="15">
        <v>0.66294175</v>
      </c>
      <c r="CJ111" s="15">
        <v>1.0869816999999999</v>
      </c>
      <c r="CK111" s="15">
        <v>2.98977</v>
      </c>
      <c r="CL111" s="15">
        <v>1.4185318</v>
      </c>
      <c r="CM111" s="14">
        <v>1.7323966</v>
      </c>
      <c r="CN111" s="14">
        <v>1.2421298999999999</v>
      </c>
      <c r="CO111" s="14">
        <v>0</v>
      </c>
      <c r="CP111" s="14">
        <v>1.5385679999999999</v>
      </c>
      <c r="CQ111" s="14">
        <v>1.6130526000000001</v>
      </c>
      <c r="CR111" s="14" t="s">
        <v>1364</v>
      </c>
      <c r="CS111" s="14" t="s">
        <v>688</v>
      </c>
      <c r="CT111" s="14" t="s">
        <v>689</v>
      </c>
      <c r="CU111" s="14"/>
      <c r="CV111" s="14">
        <f t="shared" si="16"/>
        <v>0.8583906327918438</v>
      </c>
      <c r="CX111" s="14">
        <f t="shared" si="16"/>
        <v>4.5328939999999998</v>
      </c>
      <c r="CZ111" s="14">
        <f t="shared" si="16"/>
        <v>1.7294138074810239</v>
      </c>
      <c r="DB111" s="14">
        <f t="shared" si="16"/>
        <v>0.60370467518977833</v>
      </c>
      <c r="DD111" s="14">
        <f t="shared" si="17"/>
        <v>0.80165560279122572</v>
      </c>
      <c r="DF111" s="14">
        <f t="shared" si="18"/>
        <v>0.45594058098385115</v>
      </c>
      <c r="DH111" s="14">
        <f t="shared" si="19"/>
        <v>1.3949452130622566</v>
      </c>
      <c r="DJ111" s="14">
        <f t="shared" si="20"/>
        <v>0.21539610010234758</v>
      </c>
      <c r="DL111" s="14">
        <f t="shared" si="21"/>
        <v>0.22291465347300063</v>
      </c>
      <c r="DN111" s="14">
        <f t="shared" si="22"/>
        <v>0.44857016348989803</v>
      </c>
      <c r="DP111" s="14">
        <f t="shared" si="23"/>
        <v>0.23322738370290888</v>
      </c>
      <c r="DR111" s="14">
        <f t="shared" si="24"/>
        <v>0.3454788336238242</v>
      </c>
      <c r="DT111" s="14">
        <f t="shared" si="25"/>
        <v>0.35791355674127517</v>
      </c>
      <c r="DV111" s="14">
        <f t="shared" si="26"/>
        <v>0.57680419549938511</v>
      </c>
      <c r="DX111" s="14">
        <f t="shared" si="27"/>
        <v>1.6396337988971126</v>
      </c>
      <c r="DZ111" s="14">
        <f t="shared" si="28"/>
        <v>0.47446184823581744</v>
      </c>
      <c r="EA111" s="8">
        <f t="shared" si="29"/>
        <v>0.9307090653790967</v>
      </c>
      <c r="EB111" s="38">
        <f t="shared" si="30"/>
        <v>-0.2662899047279218</v>
      </c>
      <c r="EC111" s="14" t="s">
        <v>689</v>
      </c>
      <c r="ED111" s="34">
        <v>1.6130526000000001</v>
      </c>
      <c r="EE111" s="14" t="s">
        <v>1364</v>
      </c>
      <c r="EF111" s="14" t="s">
        <v>688</v>
      </c>
    </row>
    <row r="112" spans="1:136">
      <c r="A112" s="14" t="s">
        <v>784</v>
      </c>
      <c r="B112" s="14">
        <v>5.33505E-3</v>
      </c>
      <c r="C112" s="14">
        <v>3.849224</v>
      </c>
      <c r="D112" s="14" t="s">
        <v>1364</v>
      </c>
      <c r="E112" s="14">
        <v>0</v>
      </c>
      <c r="F112" s="14">
        <v>0</v>
      </c>
      <c r="G112" s="14">
        <v>2.6944880000000002</v>
      </c>
      <c r="H112" s="14">
        <v>3.0040646</v>
      </c>
      <c r="I112" s="14">
        <v>1.0230542</v>
      </c>
      <c r="J112" s="14">
        <v>1.5363681</v>
      </c>
      <c r="K112" s="14">
        <v>1.5518103000000001</v>
      </c>
      <c r="L112" s="14">
        <v>2.5336232000000001</v>
      </c>
      <c r="M112" s="14">
        <v>0</v>
      </c>
      <c r="N112" s="14">
        <v>1.0536190999999999</v>
      </c>
      <c r="O112" s="14">
        <v>2.6658795</v>
      </c>
      <c r="P112" s="14">
        <v>1.3221976</v>
      </c>
      <c r="Q112" s="14">
        <v>2.8192396</v>
      </c>
      <c r="R112" s="14">
        <v>1.6228875</v>
      </c>
      <c r="S112" s="14">
        <v>0</v>
      </c>
      <c r="T112" s="14">
        <v>2.2971832999999999</v>
      </c>
      <c r="U112" s="14">
        <v>1.8511177999999999</v>
      </c>
      <c r="V112" s="14">
        <v>2.5850856000000002</v>
      </c>
      <c r="W112" s="14">
        <v>0.75719506000000003</v>
      </c>
      <c r="X112" s="14">
        <v>0</v>
      </c>
      <c r="Y112" s="14">
        <v>0</v>
      </c>
      <c r="Z112" s="14">
        <v>3.9873761999999999</v>
      </c>
      <c r="AA112" s="14">
        <v>4.0613440000000001</v>
      </c>
      <c r="AB112" s="14">
        <v>2.3128609999999998</v>
      </c>
      <c r="AC112" s="14">
        <v>1.7051381000000001</v>
      </c>
      <c r="AD112" s="14">
        <v>2.2411751999999998</v>
      </c>
      <c r="AE112" s="14">
        <v>1.4032366000000001</v>
      </c>
      <c r="AF112" s="14">
        <v>2.0639715000000001</v>
      </c>
      <c r="AG112" s="14">
        <v>3.4320369999999998</v>
      </c>
      <c r="AH112" s="14">
        <v>4.7427473000000004</v>
      </c>
      <c r="AI112" s="14">
        <v>4.9532122999999997</v>
      </c>
      <c r="AJ112" s="14">
        <v>0.82787469999999996</v>
      </c>
      <c r="AK112" s="14">
        <v>5.3353380000000001</v>
      </c>
      <c r="AL112" s="14">
        <v>0</v>
      </c>
      <c r="AM112" s="14">
        <v>0</v>
      </c>
      <c r="AN112" s="14">
        <v>1.4210187999999999</v>
      </c>
      <c r="AO112" s="14">
        <v>0</v>
      </c>
      <c r="AP112" s="14">
        <v>2.3944100000000001</v>
      </c>
      <c r="AQ112" s="14">
        <v>0.91095674000000004</v>
      </c>
      <c r="AR112" s="14">
        <v>3.0530206999999998</v>
      </c>
      <c r="AS112" s="14">
        <v>4.4321960000000002</v>
      </c>
      <c r="AT112" s="14">
        <v>1.4488650000000001</v>
      </c>
      <c r="AU112" s="14">
        <v>0.70177484000000001</v>
      </c>
      <c r="AV112" s="14">
        <v>3.0860107000000001</v>
      </c>
      <c r="AW112" s="14">
        <v>2.8529505999999998</v>
      </c>
      <c r="AX112" s="14">
        <v>2.6916039999999999</v>
      </c>
      <c r="AY112" s="14">
        <v>2.1642196</v>
      </c>
      <c r="AZ112" s="14">
        <v>1.0241705999999999</v>
      </c>
      <c r="BA112" s="14">
        <v>3.606169</v>
      </c>
      <c r="BB112" s="14">
        <v>3.1396576999999999</v>
      </c>
      <c r="BC112" s="14">
        <v>1.0696762</v>
      </c>
      <c r="BD112" s="14">
        <v>0</v>
      </c>
      <c r="BE112" s="14">
        <v>0.82970493999999995</v>
      </c>
      <c r="BF112" s="14"/>
      <c r="BG112" s="15">
        <v>2.7529905000000001</v>
      </c>
      <c r="BH112" s="15">
        <v>1.3749186</v>
      </c>
      <c r="BI112" s="15">
        <v>0.1</v>
      </c>
      <c r="BJ112" s="15">
        <v>0.1</v>
      </c>
      <c r="BK112" s="15">
        <v>0.68002105000000002</v>
      </c>
      <c r="BL112" s="15">
        <v>0.88202829999999999</v>
      </c>
      <c r="BM112" s="15">
        <v>4.0825769999999997</v>
      </c>
      <c r="BN112" s="15">
        <v>1.7252696999999999</v>
      </c>
      <c r="BO112" s="15">
        <v>6.0460609999999999</v>
      </c>
      <c r="BP112" s="15">
        <v>2.1383201999999999</v>
      </c>
      <c r="BQ112" s="15">
        <v>3.2847184999999999</v>
      </c>
      <c r="BR112" s="15">
        <v>0.1</v>
      </c>
      <c r="BS112" s="15">
        <v>2.1906922</v>
      </c>
      <c r="BT112" s="15">
        <v>3.4953053000000001</v>
      </c>
      <c r="BU112" s="15">
        <v>2.1032958000000002</v>
      </c>
      <c r="BV112" s="15">
        <v>2.2425562999999999</v>
      </c>
      <c r="BW112" s="15">
        <v>3.1090602999999999</v>
      </c>
      <c r="BX112" s="15">
        <v>0.1</v>
      </c>
      <c r="BY112" s="15">
        <v>7.1932410000000004</v>
      </c>
      <c r="BZ112" s="15">
        <v>3.2266734000000001</v>
      </c>
      <c r="CA112" s="15">
        <v>2.7558239000000002</v>
      </c>
      <c r="CB112" s="15">
        <v>0.1</v>
      </c>
      <c r="CC112" s="15">
        <v>0.1</v>
      </c>
      <c r="CD112" s="15">
        <v>0.1</v>
      </c>
      <c r="CE112" s="15">
        <v>2.1044900000000002</v>
      </c>
      <c r="CF112" s="15">
        <v>3.012902</v>
      </c>
      <c r="CG112" s="15">
        <v>8.4119299999999999</v>
      </c>
      <c r="CH112" s="15">
        <v>0.45824793000000003</v>
      </c>
      <c r="CI112" s="15">
        <v>3.3595511999999998</v>
      </c>
      <c r="CJ112" s="15">
        <v>0.1</v>
      </c>
      <c r="CK112" s="15">
        <v>1.5948507999999999</v>
      </c>
      <c r="CL112" s="15">
        <v>0.1</v>
      </c>
      <c r="CM112" s="14">
        <v>0.36579853000000001</v>
      </c>
      <c r="CN112" s="14">
        <v>0.52455580000000002</v>
      </c>
      <c r="CO112" s="14">
        <v>0</v>
      </c>
      <c r="CP112" s="14">
        <v>0.64974266000000003</v>
      </c>
      <c r="CQ112" s="14">
        <v>3.849224</v>
      </c>
      <c r="CR112" s="14" t="s">
        <v>1364</v>
      </c>
      <c r="CS112" s="14" t="s">
        <v>785</v>
      </c>
      <c r="CT112" s="14" t="s">
        <v>786</v>
      </c>
      <c r="CU112" s="14"/>
      <c r="CV112" s="14">
        <f t="shared" si="16"/>
        <v>0.49942729551736553</v>
      </c>
      <c r="CX112" s="14">
        <f t="shared" si="16"/>
        <v>1</v>
      </c>
      <c r="CZ112" s="14">
        <f t="shared" si="16"/>
        <v>1.2970602895307433</v>
      </c>
      <c r="DB112" s="14">
        <f t="shared" si="16"/>
        <v>0.42259330320040506</v>
      </c>
      <c r="DD112" s="14">
        <f t="shared" si="17"/>
        <v>0.35367162190391394</v>
      </c>
      <c r="DF112" s="14">
        <f t="shared" si="18"/>
        <v>3.0444009128940581E-2</v>
      </c>
      <c r="DH112" s="14">
        <f t="shared" si="19"/>
        <v>1.5955255147208722</v>
      </c>
      <c r="DJ112" s="14">
        <f t="shared" si="20"/>
        <v>1.0662106109849123</v>
      </c>
      <c r="DL112" s="14">
        <f t="shared" si="21"/>
        <v>3.2164059346163218E-2</v>
      </c>
      <c r="DN112" s="14">
        <f t="shared" si="22"/>
        <v>0.44857017858848325</v>
      </c>
      <c r="DP112" s="14">
        <f t="shared" si="23"/>
        <v>3.6286788861944336E-2</v>
      </c>
      <c r="DR112" s="14">
        <f t="shared" si="24"/>
        <v>1</v>
      </c>
      <c r="DT112" s="14">
        <f t="shared" si="25"/>
        <v>1.4316542250141362</v>
      </c>
      <c r="DV112" s="14">
        <f t="shared" si="26"/>
        <v>5.4475956171770333E-2</v>
      </c>
      <c r="DX112" s="14">
        <f t="shared" si="27"/>
        <v>2.9765880633103616E-2</v>
      </c>
      <c r="DZ112" s="14">
        <f t="shared" si="28"/>
        <v>6.2701790035782662E-2</v>
      </c>
      <c r="EA112" s="8">
        <f t="shared" si="29"/>
        <v>0.58503447022740862</v>
      </c>
      <c r="EB112" s="38">
        <f t="shared" si="30"/>
        <v>0.17735163013265437</v>
      </c>
      <c r="EC112" s="14" t="s">
        <v>786</v>
      </c>
      <c r="ED112" s="34">
        <v>3.849224</v>
      </c>
      <c r="EE112" s="14" t="s">
        <v>1364</v>
      </c>
      <c r="EF112" s="14" t="s">
        <v>785</v>
      </c>
    </row>
    <row r="113" spans="1:136">
      <c r="A113" s="14" t="s">
        <v>522</v>
      </c>
      <c r="B113" s="14">
        <v>4.1008959999999997E-3</v>
      </c>
      <c r="C113" s="14">
        <v>2.5546994000000001</v>
      </c>
      <c r="D113" s="14" t="s">
        <v>1363</v>
      </c>
      <c r="E113" s="14">
        <v>2.2508297000000002</v>
      </c>
      <c r="F113" s="14">
        <v>1.0040583999999999</v>
      </c>
      <c r="G113" s="14">
        <v>3.5009142999999998</v>
      </c>
      <c r="H113" s="14">
        <v>0</v>
      </c>
      <c r="I113" s="14">
        <v>4.2092647999999997</v>
      </c>
      <c r="J113" s="14">
        <v>0.49904594000000002</v>
      </c>
      <c r="K113" s="14">
        <v>1.0081237999999999</v>
      </c>
      <c r="L113" s="14">
        <v>3.7033927000000002</v>
      </c>
      <c r="M113" s="14">
        <v>1.6484151</v>
      </c>
      <c r="N113" s="14">
        <v>1.3689541000000001</v>
      </c>
      <c r="O113" s="14">
        <v>0.64945200000000003</v>
      </c>
      <c r="P113" s="14">
        <v>0.42947865000000002</v>
      </c>
      <c r="Q113" s="14">
        <v>1.8315011999999999</v>
      </c>
      <c r="R113" s="14">
        <v>1.6868778</v>
      </c>
      <c r="S113" s="14">
        <v>1.0839354000000001</v>
      </c>
      <c r="T113" s="14">
        <v>3.7308767</v>
      </c>
      <c r="U113" s="14">
        <v>3.1266742000000001</v>
      </c>
      <c r="V113" s="14">
        <v>2.2391793999999998</v>
      </c>
      <c r="W113" s="14">
        <v>0.49190699999999998</v>
      </c>
      <c r="X113" s="14">
        <v>0</v>
      </c>
      <c r="Y113" s="14">
        <v>4.7602333999999997</v>
      </c>
      <c r="Z113" s="14">
        <v>3.4538319999999998</v>
      </c>
      <c r="AA113" s="14">
        <v>1.4391419000000001</v>
      </c>
      <c r="AB113" s="14">
        <v>1.1269016999999999</v>
      </c>
      <c r="AC113" s="14">
        <v>1.1077322000000001</v>
      </c>
      <c r="AD113" s="14">
        <v>3.8825742999999999</v>
      </c>
      <c r="AE113" s="14">
        <v>0</v>
      </c>
      <c r="AF113" s="14">
        <v>1.8436634999999999</v>
      </c>
      <c r="AG113" s="14">
        <v>3.3444020000000001</v>
      </c>
      <c r="AH113" s="14">
        <v>2.3108219999999999</v>
      </c>
      <c r="AI113" s="14">
        <v>1.4301436000000001</v>
      </c>
      <c r="AJ113" s="14">
        <v>4.8404125999999996</v>
      </c>
      <c r="AK113" s="14">
        <v>2.4757633000000001</v>
      </c>
      <c r="AL113" s="14">
        <v>0</v>
      </c>
      <c r="AM113" s="14">
        <v>0</v>
      </c>
      <c r="AN113" s="14">
        <v>0.92315596</v>
      </c>
      <c r="AO113" s="14">
        <v>2.7840284999999998</v>
      </c>
      <c r="AP113" s="14">
        <v>8.5553240000000006</v>
      </c>
      <c r="AQ113" s="14">
        <v>2.3671894</v>
      </c>
      <c r="AR113" s="14">
        <v>3.3056261999999998</v>
      </c>
      <c r="AS113" s="14">
        <v>0.71983710000000001</v>
      </c>
      <c r="AT113" s="14">
        <v>0.75299685999999999</v>
      </c>
      <c r="AU113" s="14">
        <v>2.5074697000000001</v>
      </c>
      <c r="AV113" s="14">
        <v>2.434409</v>
      </c>
      <c r="AW113" s="14">
        <v>1.8534013</v>
      </c>
      <c r="AX113" s="14">
        <v>0</v>
      </c>
      <c r="AY113" s="14">
        <v>1.1247773000000001</v>
      </c>
      <c r="AZ113" s="14">
        <v>1.9960381</v>
      </c>
      <c r="BA113" s="14">
        <v>0</v>
      </c>
      <c r="BB113" s="14">
        <v>0.58275969999999999</v>
      </c>
      <c r="BC113" s="14">
        <v>1.3898168</v>
      </c>
      <c r="BD113" s="14">
        <v>1.2648363</v>
      </c>
      <c r="BE113" s="14">
        <v>1.3475314</v>
      </c>
      <c r="BF113" s="14"/>
      <c r="BG113" s="15">
        <v>2.1461554</v>
      </c>
      <c r="BH113" s="15">
        <v>4.2427339999999996</v>
      </c>
      <c r="BI113" s="15">
        <v>0.1</v>
      </c>
      <c r="BJ113" s="15">
        <v>2.984604</v>
      </c>
      <c r="BK113" s="15">
        <v>0.88354279999999996</v>
      </c>
      <c r="BL113" s="15">
        <v>4.5840329999999998</v>
      </c>
      <c r="BM113" s="15">
        <v>0.66305510000000001</v>
      </c>
      <c r="BN113" s="15">
        <v>1.6812159</v>
      </c>
      <c r="BO113" s="15">
        <v>1.4729196</v>
      </c>
      <c r="BP113" s="15">
        <v>3.4728656</v>
      </c>
      <c r="BQ113" s="15">
        <v>1.3336854</v>
      </c>
      <c r="BR113" s="15">
        <v>0.91212194999999996</v>
      </c>
      <c r="BS113" s="15">
        <v>2.5300790000000002</v>
      </c>
      <c r="BT113" s="15">
        <v>3.5682478</v>
      </c>
      <c r="BU113" s="15">
        <v>2.7327857</v>
      </c>
      <c r="BV113" s="15">
        <v>3.399346</v>
      </c>
      <c r="BW113" s="15">
        <v>1.6158252</v>
      </c>
      <c r="BX113" s="15">
        <v>3.1516723999999998</v>
      </c>
      <c r="BY113" s="15">
        <v>0.93460876000000004</v>
      </c>
      <c r="BZ113" s="15">
        <v>1.0480940000000001</v>
      </c>
      <c r="CA113" s="15">
        <v>0.39784526999999997</v>
      </c>
      <c r="CB113" s="15">
        <v>4.453843</v>
      </c>
      <c r="CC113" s="15">
        <v>0.1</v>
      </c>
      <c r="CD113" s="15">
        <v>3.5691628</v>
      </c>
      <c r="CE113" s="15">
        <v>1.3671686999999999</v>
      </c>
      <c r="CF113" s="15">
        <v>0.1</v>
      </c>
      <c r="CG113" s="15">
        <v>2.2769822999999998</v>
      </c>
      <c r="CH113" s="15">
        <v>2.9769787999999999</v>
      </c>
      <c r="CI113" s="15">
        <v>1.3640696000000001</v>
      </c>
      <c r="CJ113" s="15">
        <v>1.1928396999999999</v>
      </c>
      <c r="CK113" s="15">
        <v>1.0360848</v>
      </c>
      <c r="CL113" s="15">
        <v>1.1675089999999999</v>
      </c>
      <c r="CM113" s="14">
        <v>2.6140257999999998</v>
      </c>
      <c r="CN113" s="14">
        <v>0.68154879999999995</v>
      </c>
      <c r="CO113" s="14">
        <v>0</v>
      </c>
      <c r="CP113" s="14">
        <v>2.110506</v>
      </c>
      <c r="CQ113" s="14">
        <v>2.5546994000000001</v>
      </c>
      <c r="CR113" s="14" t="s">
        <v>1363</v>
      </c>
      <c r="CS113" s="14" t="s">
        <v>523</v>
      </c>
      <c r="CT113" s="14" t="s">
        <v>524</v>
      </c>
      <c r="CU113" s="14"/>
      <c r="CV113" s="14">
        <f t="shared" si="16"/>
        <v>1.9768997156496679</v>
      </c>
      <c r="CX113" s="14">
        <f t="shared" si="16"/>
        <v>29.846039999999999</v>
      </c>
      <c r="CZ113" s="14">
        <f t="shared" si="16"/>
        <v>5.1882410223930293</v>
      </c>
      <c r="DB113" s="14">
        <f t="shared" si="16"/>
        <v>2.5355598652359359</v>
      </c>
      <c r="DD113" s="14">
        <f t="shared" si="17"/>
        <v>2.3578107046711851</v>
      </c>
      <c r="DF113" s="14">
        <f t="shared" si="18"/>
        <v>0.68391087583323618</v>
      </c>
      <c r="DH113" s="14">
        <f t="shared" si="19"/>
        <v>1.4103305865152826</v>
      </c>
      <c r="DJ113" s="14">
        <f t="shared" si="20"/>
        <v>1.24391239313057</v>
      </c>
      <c r="DL113" s="14">
        <f t="shared" si="21"/>
        <v>1.9505033093926247</v>
      </c>
      <c r="DN113" s="14">
        <f t="shared" si="22"/>
        <v>1.1214253972967256</v>
      </c>
      <c r="DP113" s="14">
        <f t="shared" si="23"/>
        <v>11.194912534714815</v>
      </c>
      <c r="DR113" s="14">
        <f t="shared" si="24"/>
        <v>35.691627999999994</v>
      </c>
      <c r="DT113" s="14">
        <f t="shared" si="25"/>
        <v>7.3143862933667231E-2</v>
      </c>
      <c r="DV113" s="14">
        <f t="shared" si="26"/>
        <v>1.3074228991591197</v>
      </c>
      <c r="DX113" s="14">
        <f t="shared" si="27"/>
        <v>0.87447128797533491</v>
      </c>
      <c r="DZ113" s="14">
        <f t="shared" si="28"/>
        <v>1.1268469530679341</v>
      </c>
      <c r="EA113" s="8">
        <f t="shared" si="29"/>
        <v>6.1614412129980707</v>
      </c>
      <c r="EB113" s="38">
        <f t="shared" si="30"/>
        <v>1.1648644437708296E-2</v>
      </c>
      <c r="EC113" s="14" t="s">
        <v>524</v>
      </c>
      <c r="ED113" s="34">
        <v>2.5546994000000001</v>
      </c>
      <c r="EE113" s="14" t="s">
        <v>1363</v>
      </c>
      <c r="EF113" s="14" t="s">
        <v>523</v>
      </c>
    </row>
    <row r="114" spans="1:136">
      <c r="A114" s="14" t="s">
        <v>918</v>
      </c>
      <c r="B114" s="14">
        <v>9.2978060000000005E-3</v>
      </c>
      <c r="C114" s="14">
        <v>3.0099900000000002</v>
      </c>
      <c r="D114" s="14" t="s">
        <v>1363</v>
      </c>
      <c r="E114" s="14">
        <v>2.3640729999999999</v>
      </c>
      <c r="F114" s="14">
        <v>0.87881200000000004</v>
      </c>
      <c r="G114" s="14">
        <v>4.5963149999999997</v>
      </c>
      <c r="H114" s="14">
        <v>3.4162648</v>
      </c>
      <c r="I114" s="14">
        <v>3.1024847000000002</v>
      </c>
      <c r="J114" s="14">
        <v>1.7471795000000001</v>
      </c>
      <c r="K114" s="14">
        <v>1.7647406000000001</v>
      </c>
      <c r="L114" s="14">
        <v>2.8812720000000001</v>
      </c>
      <c r="M114" s="14">
        <v>1.4427916000000001</v>
      </c>
      <c r="N114" s="14">
        <v>1.1981906</v>
      </c>
      <c r="O114" s="14">
        <v>1.1368784999999999</v>
      </c>
      <c r="P114" s="14">
        <v>4.5108649999999999</v>
      </c>
      <c r="Q114" s="14">
        <v>2.8053192999999998</v>
      </c>
      <c r="R114" s="14">
        <v>5.1675979999999999</v>
      </c>
      <c r="S114" s="14">
        <v>4.7436255999999997</v>
      </c>
      <c r="T114" s="14">
        <v>5.2247786999999999</v>
      </c>
      <c r="U114" s="14">
        <v>3.3681877</v>
      </c>
      <c r="V114" s="14">
        <v>1.9598639</v>
      </c>
      <c r="W114" s="14">
        <v>0.86109290000000005</v>
      </c>
      <c r="X114" s="14">
        <v>0</v>
      </c>
      <c r="Y114" s="14">
        <v>4.1664409999999998</v>
      </c>
      <c r="Z114" s="14">
        <v>0.75575009999999998</v>
      </c>
      <c r="AA114" s="14">
        <v>3.7788694</v>
      </c>
      <c r="AB114" s="14">
        <v>1.3151090999999999</v>
      </c>
      <c r="AC114" s="14">
        <v>3.8782144000000001</v>
      </c>
      <c r="AD114" s="14">
        <v>1.6991308000000001</v>
      </c>
      <c r="AE114" s="14">
        <v>9.5746830000000003</v>
      </c>
      <c r="AF114" s="14">
        <v>2.3471777</v>
      </c>
      <c r="AG114" s="14">
        <v>0</v>
      </c>
      <c r="AH114" s="14">
        <v>4.0451392999999998</v>
      </c>
      <c r="AI114" s="14">
        <v>2.5034947000000001</v>
      </c>
      <c r="AJ114" s="14">
        <v>4.7073539999999996</v>
      </c>
      <c r="AK114" s="14">
        <v>0.86677455999999997</v>
      </c>
      <c r="AL114" s="14">
        <v>0.83704966000000003</v>
      </c>
      <c r="AM114" s="14">
        <v>0</v>
      </c>
      <c r="AN114" s="14">
        <v>2.424004</v>
      </c>
      <c r="AO114" s="14">
        <v>0</v>
      </c>
      <c r="AP114" s="14">
        <v>2.7229570000000001</v>
      </c>
      <c r="AQ114" s="14">
        <v>5.6977409999999997</v>
      </c>
      <c r="AR114" s="14">
        <v>3.0861673000000001</v>
      </c>
      <c r="AS114" s="14">
        <v>1.8901336</v>
      </c>
      <c r="AT114" s="14">
        <v>1.3181358999999999</v>
      </c>
      <c r="AU114" s="14">
        <v>5.1874437000000002</v>
      </c>
      <c r="AV114" s="14">
        <v>3.0081039999999999</v>
      </c>
      <c r="AW114" s="14">
        <v>3.2444158000000001</v>
      </c>
      <c r="AX114" s="14">
        <v>1.530465</v>
      </c>
      <c r="AY114" s="14">
        <v>3.9378898000000002</v>
      </c>
      <c r="AZ114" s="14">
        <v>2.7176366000000001</v>
      </c>
      <c r="BA114" s="14">
        <v>1.1717104</v>
      </c>
      <c r="BB114" s="14">
        <v>1.0201323</v>
      </c>
      <c r="BC114" s="14">
        <v>1.8246762999999999</v>
      </c>
      <c r="BD114" s="14">
        <v>0</v>
      </c>
      <c r="BE114" s="14">
        <v>2.3588805000000002</v>
      </c>
      <c r="BF114" s="14"/>
      <c r="BG114" s="15">
        <v>0.62614789999999998</v>
      </c>
      <c r="BH114" s="15">
        <v>3.1271536000000002</v>
      </c>
      <c r="BI114" s="15">
        <v>0.1</v>
      </c>
      <c r="BJ114" s="15">
        <v>2.612304</v>
      </c>
      <c r="BK114" s="15">
        <v>1.546659</v>
      </c>
      <c r="BL114" s="15">
        <v>5.0152749999999999</v>
      </c>
      <c r="BM114" s="15">
        <v>2.3213822999999998</v>
      </c>
      <c r="BN114" s="15">
        <v>3.9240021999999999</v>
      </c>
      <c r="BO114" s="15">
        <v>2.5783749</v>
      </c>
      <c r="BP114" s="15">
        <v>6.0793195000000004</v>
      </c>
      <c r="BQ114" s="15">
        <v>1.4007856000000001</v>
      </c>
      <c r="BR114" s="15">
        <v>3.1933748999999998</v>
      </c>
      <c r="BS114" s="15">
        <v>2.7680956999999999</v>
      </c>
      <c r="BT114" s="15">
        <v>3.9749107000000001</v>
      </c>
      <c r="BU114" s="15">
        <v>5.7405543000000003</v>
      </c>
      <c r="BV114" s="15">
        <v>3.4003556000000001</v>
      </c>
      <c r="BW114" s="15">
        <v>2.1214004000000002</v>
      </c>
      <c r="BX114" s="15">
        <v>4.4136515000000003</v>
      </c>
      <c r="BY114" s="15">
        <v>1.6360509999999999</v>
      </c>
      <c r="BZ114" s="15">
        <v>3.6694186000000002</v>
      </c>
      <c r="CA114" s="15">
        <v>2.7857440000000002</v>
      </c>
      <c r="CB114" s="15">
        <v>1.9491350999999999</v>
      </c>
      <c r="CC114" s="15">
        <v>3.0141209999999998</v>
      </c>
      <c r="CD114" s="15">
        <v>0.1</v>
      </c>
      <c r="CE114" s="15">
        <v>0.1</v>
      </c>
      <c r="CF114" s="15">
        <v>5.1394719999999996</v>
      </c>
      <c r="CG114" s="15">
        <v>2.3915415000000002</v>
      </c>
      <c r="CH114" s="15">
        <v>4.6901345000000001</v>
      </c>
      <c r="CI114" s="15">
        <v>4.7756615</v>
      </c>
      <c r="CJ114" s="15">
        <v>5.2202234000000001</v>
      </c>
      <c r="CK114" s="15">
        <v>5.4410604999999999</v>
      </c>
      <c r="CL114" s="15">
        <v>8.1749899999999993</v>
      </c>
      <c r="CM114" s="14">
        <v>3.7439214999999999</v>
      </c>
      <c r="CN114" s="14">
        <v>3.5791936</v>
      </c>
      <c r="CO114" s="14">
        <v>2.9970837000000001</v>
      </c>
      <c r="CP114" s="14">
        <v>2.9555859999999998</v>
      </c>
      <c r="CQ114" s="14">
        <v>3.0099900000000002</v>
      </c>
      <c r="CR114" s="14" t="s">
        <v>1363</v>
      </c>
      <c r="CS114" s="14" t="s">
        <v>919</v>
      </c>
      <c r="CT114" s="14" t="s">
        <v>920</v>
      </c>
      <c r="CU114" s="14"/>
      <c r="CV114" s="14">
        <f t="shared" si="16"/>
        <v>4.9942730782934834</v>
      </c>
      <c r="CX114" s="14">
        <f t="shared" si="16"/>
        <v>26.12304</v>
      </c>
      <c r="CZ114" s="14">
        <f t="shared" si="16"/>
        <v>3.242650771760291</v>
      </c>
      <c r="DB114" s="14">
        <f t="shared" si="16"/>
        <v>1.6903731022675585</v>
      </c>
      <c r="DD114" s="14">
        <f t="shared" si="17"/>
        <v>2.3578105340693476</v>
      </c>
      <c r="DF114" s="14">
        <f t="shared" si="18"/>
        <v>2.2797028324677235</v>
      </c>
      <c r="DH114" s="14">
        <f t="shared" si="19"/>
        <v>1.435973004835057</v>
      </c>
      <c r="DJ114" s="14">
        <f t="shared" si="20"/>
        <v>0.59233924500984159</v>
      </c>
      <c r="DL114" s="14">
        <f t="shared" si="21"/>
        <v>2.0805367529863763</v>
      </c>
      <c r="DN114" s="14">
        <f t="shared" si="22"/>
        <v>2.242850986919112</v>
      </c>
      <c r="DP114" s="14">
        <f t="shared" si="23"/>
        <v>0.69968205980161846</v>
      </c>
      <c r="DR114" s="14">
        <f t="shared" si="24"/>
        <v>3.3177168401666693E-2</v>
      </c>
      <c r="DT114" s="14">
        <f t="shared" si="25"/>
        <v>51.394719999999992</v>
      </c>
      <c r="DV114" s="14">
        <f t="shared" si="26"/>
        <v>1.9611344816721765</v>
      </c>
      <c r="DX114" s="14">
        <f t="shared" si="27"/>
        <v>1.093089072581882</v>
      </c>
      <c r="DZ114" s="14">
        <f t="shared" si="28"/>
        <v>1.5024626173518929</v>
      </c>
      <c r="EA114" s="8">
        <f t="shared" si="29"/>
        <v>6.4827384817761242</v>
      </c>
      <c r="EB114" s="38">
        <f t="shared" si="30"/>
        <v>8.6858207041547605E-2</v>
      </c>
      <c r="EC114" s="14" t="s">
        <v>920</v>
      </c>
      <c r="ED114" s="34">
        <v>3.0099900000000002</v>
      </c>
      <c r="EE114" s="14" t="s">
        <v>1363</v>
      </c>
      <c r="EF114" s="14" t="s">
        <v>919</v>
      </c>
    </row>
    <row r="115" spans="1:136">
      <c r="A115" s="14" t="s">
        <v>740</v>
      </c>
      <c r="B115" s="14">
        <v>7.9885990000000007E-3</v>
      </c>
      <c r="C115" s="14">
        <v>1.9398057</v>
      </c>
      <c r="D115" s="14" t="s">
        <v>1363</v>
      </c>
      <c r="E115" s="14">
        <v>1.9143418999999999</v>
      </c>
      <c r="F115" s="14">
        <v>1.4232612</v>
      </c>
      <c r="G115" s="14">
        <v>0</v>
      </c>
      <c r="H115" s="14">
        <v>1.3831846999999999</v>
      </c>
      <c r="I115" s="14">
        <v>0</v>
      </c>
      <c r="J115" s="14">
        <v>0.70740179999999997</v>
      </c>
      <c r="K115" s="14">
        <v>1.4290240000000001</v>
      </c>
      <c r="L115" s="14">
        <v>0</v>
      </c>
      <c r="M115" s="14">
        <v>0</v>
      </c>
      <c r="N115" s="14">
        <v>0.72768896999999999</v>
      </c>
      <c r="O115" s="14">
        <v>0.30686786999999999</v>
      </c>
      <c r="P115" s="14">
        <v>0.91318440000000001</v>
      </c>
      <c r="Q115" s="14">
        <v>0.32452105999999997</v>
      </c>
      <c r="R115" s="14">
        <v>0.89668630000000005</v>
      </c>
      <c r="S115" s="14">
        <v>1.5364875</v>
      </c>
      <c r="T115" s="14">
        <v>1.0577098</v>
      </c>
      <c r="U115" s="14">
        <v>0.34092978000000002</v>
      </c>
      <c r="V115" s="14">
        <v>0</v>
      </c>
      <c r="W115" s="14">
        <v>0.69728230000000002</v>
      </c>
      <c r="X115" s="14">
        <v>0</v>
      </c>
      <c r="Y115" s="14">
        <v>2.5303764000000002</v>
      </c>
      <c r="Z115" s="14">
        <v>0</v>
      </c>
      <c r="AA115" s="14">
        <v>0.3399993</v>
      </c>
      <c r="AB115" s="14">
        <v>0.53246420000000005</v>
      </c>
      <c r="AC115" s="14">
        <v>0.58883240000000003</v>
      </c>
      <c r="AD115" s="14">
        <v>0</v>
      </c>
      <c r="AE115" s="14">
        <v>3.8766183999999999</v>
      </c>
      <c r="AF115" s="14">
        <v>0.47516520000000001</v>
      </c>
      <c r="AG115" s="14">
        <v>1.5802394</v>
      </c>
      <c r="AH115" s="14">
        <v>2.1837396999999998</v>
      </c>
      <c r="AI115" s="14">
        <v>0.50681010000000004</v>
      </c>
      <c r="AJ115" s="14">
        <v>2.2871084000000002</v>
      </c>
      <c r="AK115" s="14">
        <v>0</v>
      </c>
      <c r="AL115" s="14">
        <v>0.3389065</v>
      </c>
      <c r="AM115" s="14">
        <v>0</v>
      </c>
      <c r="AN115" s="14">
        <v>0.6542907</v>
      </c>
      <c r="AO115" s="14">
        <v>0.98659589999999997</v>
      </c>
      <c r="AP115" s="14">
        <v>4.4099063999999997</v>
      </c>
      <c r="AQ115" s="14">
        <v>0</v>
      </c>
      <c r="AR115" s="14">
        <v>1.2495341</v>
      </c>
      <c r="AS115" s="14">
        <v>0.51018757000000003</v>
      </c>
      <c r="AT115" s="14">
        <v>0.80053454999999996</v>
      </c>
      <c r="AU115" s="14">
        <v>0.96937079999999998</v>
      </c>
      <c r="AV115" s="14">
        <v>0.4059759</v>
      </c>
      <c r="AW115" s="14">
        <v>0</v>
      </c>
      <c r="AX115" s="14">
        <v>2.4786320000000002</v>
      </c>
      <c r="AY115" s="14">
        <v>0.79719066999999999</v>
      </c>
      <c r="AZ115" s="14">
        <v>2.8294008000000002</v>
      </c>
      <c r="BA115" s="14">
        <v>1.4232138000000001</v>
      </c>
      <c r="BB115" s="14">
        <v>0.41303337000000001</v>
      </c>
      <c r="BC115" s="14">
        <v>0.98503845999999995</v>
      </c>
      <c r="BD115" s="14">
        <v>0</v>
      </c>
      <c r="BE115" s="14">
        <v>0.76405489999999998</v>
      </c>
      <c r="BF115" s="14"/>
      <c r="BG115" s="15">
        <v>0.76054834999999998</v>
      </c>
      <c r="BH115" s="15">
        <v>0.63306430000000002</v>
      </c>
      <c r="BI115" s="15">
        <v>0.1</v>
      </c>
      <c r="BJ115" s="15">
        <v>1.0576752</v>
      </c>
      <c r="BK115" s="15">
        <v>1.878644</v>
      </c>
      <c r="BL115" s="15">
        <v>0.81223816000000004</v>
      </c>
      <c r="BM115" s="15">
        <v>0.93988629999999995</v>
      </c>
      <c r="BN115" s="15">
        <v>1.1915689</v>
      </c>
      <c r="BO115" s="15">
        <v>1.3919172</v>
      </c>
      <c r="BP115" s="15">
        <v>1.4768448000000001</v>
      </c>
      <c r="BQ115" s="15">
        <v>0.1</v>
      </c>
      <c r="BR115" s="15">
        <v>2.5858810000000001</v>
      </c>
      <c r="BS115" s="15">
        <v>0.44830101999999999</v>
      </c>
      <c r="BT115" s="15">
        <v>0.45982012</v>
      </c>
      <c r="BU115" s="15">
        <v>0.1</v>
      </c>
      <c r="BV115" s="15">
        <v>0.68837166000000005</v>
      </c>
      <c r="BW115" s="15">
        <v>1.1452229</v>
      </c>
      <c r="BX115" s="15">
        <v>2.6805131000000002</v>
      </c>
      <c r="BY115" s="15">
        <v>0.1</v>
      </c>
      <c r="BZ115" s="15">
        <v>1.4856821</v>
      </c>
      <c r="CA115" s="15">
        <v>0.84592350000000005</v>
      </c>
      <c r="CB115" s="15">
        <v>0.78917000000000004</v>
      </c>
      <c r="CC115" s="15">
        <v>1.2203638999999999</v>
      </c>
      <c r="CD115" s="15">
        <v>1.6864395000000001</v>
      </c>
      <c r="CE115" s="15">
        <v>0.1</v>
      </c>
      <c r="CF115" s="15">
        <v>0.1</v>
      </c>
      <c r="CG115" s="15">
        <v>0.1</v>
      </c>
      <c r="CH115" s="15">
        <v>2.5319354999999999</v>
      </c>
      <c r="CI115" s="15">
        <v>0.1</v>
      </c>
      <c r="CJ115" s="15">
        <v>2.5362903999999999</v>
      </c>
      <c r="CK115" s="15">
        <v>0.1</v>
      </c>
      <c r="CL115" s="15">
        <v>3.3099074000000002</v>
      </c>
      <c r="CM115" s="14">
        <v>0.33685488000000002</v>
      </c>
      <c r="CN115" s="14">
        <v>0.48305055000000002</v>
      </c>
      <c r="CO115" s="14">
        <v>2.4269314</v>
      </c>
      <c r="CP115" s="14">
        <v>1.794996</v>
      </c>
      <c r="CQ115" s="14">
        <v>1.9398057</v>
      </c>
      <c r="CR115" s="14" t="s">
        <v>1363</v>
      </c>
      <c r="CS115" s="14" t="s">
        <v>741</v>
      </c>
      <c r="CT115" s="14" t="s">
        <v>742</v>
      </c>
      <c r="CU115" s="14"/>
      <c r="CV115" s="14">
        <f t="shared" si="16"/>
        <v>0.83237876987044945</v>
      </c>
      <c r="CX115" s="14">
        <f t="shared" si="16"/>
        <v>10.576751999999999</v>
      </c>
      <c r="CZ115" s="14">
        <f t="shared" si="16"/>
        <v>0.43235342087165002</v>
      </c>
      <c r="DB115" s="14">
        <f t="shared" si="16"/>
        <v>1.2677798367738737</v>
      </c>
      <c r="DD115" s="14">
        <f t="shared" si="17"/>
        <v>1.0610148362273273</v>
      </c>
      <c r="DF115" s="14">
        <f t="shared" si="18"/>
        <v>25.858809999999998</v>
      </c>
      <c r="DH115" s="14">
        <f t="shared" si="19"/>
        <v>1.0256950118025607</v>
      </c>
      <c r="DJ115" s="14">
        <f t="shared" si="20"/>
        <v>6.8837166000000005</v>
      </c>
      <c r="DL115" s="14">
        <f t="shared" si="21"/>
        <v>2.3406038248100001</v>
      </c>
      <c r="DN115" s="14">
        <f t="shared" si="22"/>
        <v>14.856821</v>
      </c>
      <c r="DP115" s="14">
        <f t="shared" si="23"/>
        <v>0.93290941793199977</v>
      </c>
      <c r="DR115" s="14">
        <f t="shared" si="24"/>
        <v>1.3819152631440508</v>
      </c>
      <c r="DT115" s="14">
        <f t="shared" si="25"/>
        <v>1</v>
      </c>
      <c r="DV115" s="14">
        <f t="shared" si="26"/>
        <v>25.319354999999998</v>
      </c>
      <c r="DX115" s="14">
        <f t="shared" si="27"/>
        <v>25.362903999999997</v>
      </c>
      <c r="DZ115" s="14">
        <f t="shared" si="28"/>
        <v>33.099074000000002</v>
      </c>
      <c r="EA115" s="8">
        <f t="shared" si="29"/>
        <v>9.5145051863394947</v>
      </c>
      <c r="EB115" s="38">
        <f t="shared" si="30"/>
        <v>-0.38785181706303612</v>
      </c>
      <c r="EC115" s="14" t="s">
        <v>742</v>
      </c>
      <c r="ED115" s="34">
        <v>1.9398057</v>
      </c>
      <c r="EE115" s="14" t="s">
        <v>1363</v>
      </c>
      <c r="EF115" s="14" t="s">
        <v>741</v>
      </c>
    </row>
    <row r="116" spans="1:136">
      <c r="A116" s="14" t="s">
        <v>1077</v>
      </c>
      <c r="B116" s="14">
        <v>6.8637209999999997E-3</v>
      </c>
      <c r="C116" s="14">
        <v>2.6772649999999998</v>
      </c>
      <c r="D116" s="14" t="s">
        <v>1364</v>
      </c>
      <c r="E116" s="14">
        <v>0</v>
      </c>
      <c r="F116" s="14">
        <v>3.7297815999999999</v>
      </c>
      <c r="G116" s="14">
        <v>2.1674777999999999</v>
      </c>
      <c r="H116" s="14">
        <v>0</v>
      </c>
      <c r="I116" s="14">
        <v>2.7431896</v>
      </c>
      <c r="J116" s="14">
        <v>2.4717449999999999</v>
      </c>
      <c r="K116" s="14">
        <v>0</v>
      </c>
      <c r="L116" s="14">
        <v>1.5285572000000001</v>
      </c>
      <c r="M116" s="14">
        <v>1.0205629000000001</v>
      </c>
      <c r="N116" s="14">
        <v>0</v>
      </c>
      <c r="O116" s="14">
        <v>2.1444649999999998</v>
      </c>
      <c r="P116" s="14">
        <v>0</v>
      </c>
      <c r="Q116" s="14">
        <v>2.2678294000000001</v>
      </c>
      <c r="R116" s="14">
        <v>3.3942215</v>
      </c>
      <c r="S116" s="14">
        <v>1.3421670000000001</v>
      </c>
      <c r="T116" s="14">
        <v>3.6957624</v>
      </c>
      <c r="U116" s="14">
        <v>3.8715584000000001</v>
      </c>
      <c r="V116" s="14">
        <v>0</v>
      </c>
      <c r="W116" s="14">
        <v>4.8727726999999996</v>
      </c>
      <c r="X116" s="14">
        <v>0</v>
      </c>
      <c r="Y116" s="14">
        <v>4.4207169999999998</v>
      </c>
      <c r="Z116" s="14">
        <v>4.8112389999999996</v>
      </c>
      <c r="AA116" s="14">
        <v>1.1879975</v>
      </c>
      <c r="AB116" s="14">
        <v>3.7209851999999999</v>
      </c>
      <c r="AC116" s="14">
        <v>5.1436242999999999</v>
      </c>
      <c r="AD116" s="14">
        <v>2.4037704</v>
      </c>
      <c r="AE116" s="14">
        <v>0</v>
      </c>
      <c r="AF116" s="14">
        <v>3.1130306999999999</v>
      </c>
      <c r="AG116" s="14">
        <v>1.3803855</v>
      </c>
      <c r="AH116" s="14">
        <v>0</v>
      </c>
      <c r="AI116" s="14">
        <v>0</v>
      </c>
      <c r="AJ116" s="14">
        <v>1.9978564999999999</v>
      </c>
      <c r="AK116" s="14">
        <v>4.2918086000000004</v>
      </c>
      <c r="AL116" s="14">
        <v>4.1446269999999998</v>
      </c>
      <c r="AM116" s="14">
        <v>7.2266909999999998</v>
      </c>
      <c r="AN116" s="14">
        <v>1.1430842999999999</v>
      </c>
      <c r="AO116" s="14">
        <v>1.7236412000000001</v>
      </c>
      <c r="AP116" s="14">
        <v>0.96304579999999995</v>
      </c>
      <c r="AQ116" s="14">
        <v>1.4655686999999999</v>
      </c>
      <c r="AR116" s="14">
        <v>3.5473906999999998</v>
      </c>
      <c r="AS116" s="14">
        <v>1.7826554999999999</v>
      </c>
      <c r="AT116" s="14">
        <v>2.3309681000000002</v>
      </c>
      <c r="AU116" s="14">
        <v>1.9758058000000001</v>
      </c>
      <c r="AV116" s="14">
        <v>1.7731595</v>
      </c>
      <c r="AW116" s="14">
        <v>2.2949470000000001</v>
      </c>
      <c r="AX116" s="14">
        <v>0</v>
      </c>
      <c r="AY116" s="14">
        <v>3.1336626999999999</v>
      </c>
      <c r="AZ116" s="14">
        <v>2.7461831999999999</v>
      </c>
      <c r="BA116" s="14">
        <v>1.2432190999999999</v>
      </c>
      <c r="BB116" s="14">
        <v>1.8039839</v>
      </c>
      <c r="BC116" s="14">
        <v>2.1511502</v>
      </c>
      <c r="BD116" s="14">
        <v>0</v>
      </c>
      <c r="BE116" s="14">
        <v>1.668561</v>
      </c>
      <c r="BF116" s="14"/>
      <c r="BG116" s="15">
        <v>2.8788993</v>
      </c>
      <c r="BH116" s="15">
        <v>3.5945022</v>
      </c>
      <c r="BI116" s="15">
        <v>5.9950355999999996</v>
      </c>
      <c r="BJ116" s="15">
        <v>0.92391044</v>
      </c>
      <c r="BK116" s="15">
        <v>6.0171859999999997</v>
      </c>
      <c r="BL116" s="15">
        <v>2.8380556000000001</v>
      </c>
      <c r="BM116" s="15">
        <v>0.1</v>
      </c>
      <c r="BN116" s="15">
        <v>0.1</v>
      </c>
      <c r="BO116" s="15">
        <v>1.2158806</v>
      </c>
      <c r="BP116" s="15">
        <v>0.43002245</v>
      </c>
      <c r="BQ116" s="15">
        <v>3.3028325999999999</v>
      </c>
      <c r="BR116" s="15">
        <v>0.1</v>
      </c>
      <c r="BS116" s="15">
        <v>2.1538227000000001</v>
      </c>
      <c r="BT116" s="15">
        <v>2.4099984000000001</v>
      </c>
      <c r="BU116" s="15">
        <v>3.7222149999999998</v>
      </c>
      <c r="BV116" s="15">
        <v>2.4052514999999999</v>
      </c>
      <c r="BW116" s="15">
        <v>3.0011575000000001</v>
      </c>
      <c r="BX116" s="15">
        <v>1.5610048000000001</v>
      </c>
      <c r="BY116" s="15">
        <v>3.4717965</v>
      </c>
      <c r="BZ116" s="15">
        <v>1.2977871000000001</v>
      </c>
      <c r="CA116" s="15">
        <v>1.2315651000000001</v>
      </c>
      <c r="CB116" s="15">
        <v>2.0680896999999998</v>
      </c>
      <c r="CC116" s="15">
        <v>0.1</v>
      </c>
      <c r="CD116" s="15">
        <v>0.1</v>
      </c>
      <c r="CE116" s="15">
        <v>5.9250673999999997</v>
      </c>
      <c r="CF116" s="15">
        <v>1.2118069</v>
      </c>
      <c r="CG116" s="15">
        <v>2.2555518000000001</v>
      </c>
      <c r="CH116" s="15">
        <v>1.1058600999999999</v>
      </c>
      <c r="CI116" s="15">
        <v>1.3512312</v>
      </c>
      <c r="CJ116" s="15">
        <v>0.7385081</v>
      </c>
      <c r="CK116" s="15">
        <v>5.1316670000000002</v>
      </c>
      <c r="CL116" s="15">
        <v>4.3369520000000001</v>
      </c>
      <c r="CM116" s="14">
        <v>2.3540212999999999</v>
      </c>
      <c r="CN116" s="14">
        <v>2.9537119999999999</v>
      </c>
      <c r="CO116" s="14">
        <v>3.1799940000000002</v>
      </c>
      <c r="CP116" s="14">
        <v>1.0453212000000001</v>
      </c>
      <c r="CQ116" s="14">
        <v>2.6772649999999998</v>
      </c>
      <c r="CR116" s="14" t="s">
        <v>1364</v>
      </c>
      <c r="CS116" s="14" t="s">
        <v>1078</v>
      </c>
      <c r="CT116" s="14" t="s">
        <v>1079</v>
      </c>
      <c r="CU116" s="14"/>
      <c r="CV116" s="14">
        <f t="shared" si="16"/>
        <v>1.2485682288366251</v>
      </c>
      <c r="CX116" s="14">
        <f t="shared" si="16"/>
        <v>0.15411258608706177</v>
      </c>
      <c r="CZ116" s="14">
        <f t="shared" si="16"/>
        <v>0.47165828013293926</v>
      </c>
      <c r="DB116" s="14">
        <f t="shared" si="16"/>
        <v>1</v>
      </c>
      <c r="DD116" s="14">
        <f t="shared" si="17"/>
        <v>0.35367161051833546</v>
      </c>
      <c r="DF116" s="14">
        <f t="shared" si="18"/>
        <v>3.0277041591511483E-2</v>
      </c>
      <c r="DH116" s="14">
        <f t="shared" si="19"/>
        <v>1.1189400130289275</v>
      </c>
      <c r="DJ116" s="14">
        <f t="shared" si="20"/>
        <v>0.64618822394730024</v>
      </c>
      <c r="DL116" s="14">
        <f t="shared" si="21"/>
        <v>0.52013424820256848</v>
      </c>
      <c r="DN116" s="14">
        <f t="shared" si="22"/>
        <v>0.3738085167146174</v>
      </c>
      <c r="DP116" s="14">
        <f t="shared" si="23"/>
        <v>1.6792370131306902</v>
      </c>
      <c r="DR116" s="14">
        <f t="shared" si="24"/>
        <v>1</v>
      </c>
      <c r="DT116" s="14">
        <f t="shared" si="25"/>
        <v>0.20452204476188746</v>
      </c>
      <c r="DV116" s="14">
        <f t="shared" si="26"/>
        <v>0.49028361928996705</v>
      </c>
      <c r="DX116" s="14">
        <f t="shared" si="27"/>
        <v>0.54654458837244135</v>
      </c>
      <c r="DZ116" s="14">
        <f t="shared" si="28"/>
        <v>0.84513511886098613</v>
      </c>
      <c r="EA116" s="8">
        <f t="shared" si="29"/>
        <v>0.6676925708422411</v>
      </c>
      <c r="EB116" s="38">
        <f t="shared" si="30"/>
        <v>0.10756250748956327</v>
      </c>
      <c r="EC116" s="14" t="s">
        <v>1079</v>
      </c>
      <c r="ED116" s="34">
        <v>2.6772649999999998</v>
      </c>
      <c r="EE116" s="14" t="s">
        <v>1364</v>
      </c>
      <c r="EF116" s="14" t="s">
        <v>1078</v>
      </c>
    </row>
    <row r="117" spans="1:136">
      <c r="A117" s="14" t="s">
        <v>824</v>
      </c>
      <c r="B117" s="18">
        <v>1.12E-4</v>
      </c>
      <c r="C117" s="14">
        <v>8.9710920000000005</v>
      </c>
      <c r="D117" s="14" t="s">
        <v>1364</v>
      </c>
      <c r="E117" s="14">
        <v>16.77167</v>
      </c>
      <c r="F117" s="14">
        <v>6.2346396000000004</v>
      </c>
      <c r="G117" s="14">
        <v>10.144734</v>
      </c>
      <c r="H117" s="14">
        <v>8.4827169999999992</v>
      </c>
      <c r="I117" s="14">
        <v>8.8041009999999993</v>
      </c>
      <c r="J117" s="14">
        <v>3.7185545000000002</v>
      </c>
      <c r="K117" s="14">
        <v>8.1378489999999992</v>
      </c>
      <c r="L117" s="14">
        <v>7.1543093000000004</v>
      </c>
      <c r="M117" s="14">
        <v>2.0471468000000002</v>
      </c>
      <c r="N117" s="14">
        <v>7.2253723000000001</v>
      </c>
      <c r="O117" s="14">
        <v>9.1408609999999992</v>
      </c>
      <c r="P117" s="14">
        <v>10.133922999999999</v>
      </c>
      <c r="Q117" s="14">
        <v>9.098077</v>
      </c>
      <c r="R117" s="14">
        <v>9.1652450000000005</v>
      </c>
      <c r="S117" s="14">
        <v>10.095946</v>
      </c>
      <c r="T117" s="14">
        <v>14.826657000000001</v>
      </c>
      <c r="U117" s="14">
        <v>12.246318</v>
      </c>
      <c r="V117" s="14">
        <v>3.1284109999999998</v>
      </c>
      <c r="W117" s="14">
        <v>7.9416137000000004</v>
      </c>
      <c r="X117" s="14">
        <v>13.979680999999999</v>
      </c>
      <c r="Y117" s="14">
        <v>7.3895949999999999</v>
      </c>
      <c r="Z117" s="14">
        <v>6.4339079999999997</v>
      </c>
      <c r="AA117" s="14">
        <v>9.5320149999999995</v>
      </c>
      <c r="AB117" s="14">
        <v>5.1314472999999996</v>
      </c>
      <c r="AC117" s="14">
        <v>16.852072</v>
      </c>
      <c r="AD117" s="14">
        <v>6.6298680000000001</v>
      </c>
      <c r="AE117" s="14">
        <v>4.5284389999999997</v>
      </c>
      <c r="AF117" s="14">
        <v>7.4933129999999997</v>
      </c>
      <c r="AG117" s="14">
        <v>13.844575000000001</v>
      </c>
      <c r="AH117" s="14">
        <v>12.435720999999999</v>
      </c>
      <c r="AI117" s="14">
        <v>5.3282340000000001</v>
      </c>
      <c r="AJ117" s="14">
        <v>8.0149989999999995</v>
      </c>
      <c r="AK117" s="14">
        <v>7.3790893999999998</v>
      </c>
      <c r="AL117" s="14">
        <v>5.9383609999999996</v>
      </c>
      <c r="AM117" s="14">
        <v>0</v>
      </c>
      <c r="AN117" s="14">
        <v>6.3055089999999998</v>
      </c>
      <c r="AO117" s="14">
        <v>4.3218139999999998</v>
      </c>
      <c r="AP117" s="14">
        <v>5.7953196</v>
      </c>
      <c r="AQ117" s="14">
        <v>5.8795675999999997</v>
      </c>
      <c r="AR117" s="14">
        <v>6.5683474999999998</v>
      </c>
      <c r="AS117" s="14">
        <v>4.0228066</v>
      </c>
      <c r="AT117" s="14">
        <v>7.9486704000000001</v>
      </c>
      <c r="AU117" s="14">
        <v>10.19126</v>
      </c>
      <c r="AV117" s="14">
        <v>8.1805939999999993</v>
      </c>
      <c r="AW117" s="14">
        <v>1.1508583999999999</v>
      </c>
      <c r="AX117" s="14">
        <v>6.5146345999999999</v>
      </c>
      <c r="AY117" s="14">
        <v>8.0318729999999992</v>
      </c>
      <c r="AZ117" s="14">
        <v>4.1314260000000003</v>
      </c>
      <c r="BA117" s="14">
        <v>10.390720999999999</v>
      </c>
      <c r="BB117" s="14">
        <v>7.2372217000000001</v>
      </c>
      <c r="BC117" s="14">
        <v>0.8629983</v>
      </c>
      <c r="BD117" s="14">
        <v>3.1415698999999999</v>
      </c>
      <c r="BE117" s="14">
        <v>9.7062019999999993</v>
      </c>
      <c r="BF117" s="14"/>
      <c r="BG117" s="15">
        <v>11.549566</v>
      </c>
      <c r="BH117" s="15">
        <v>9.1514220000000002</v>
      </c>
      <c r="BI117" s="15">
        <v>6.0127199999999998</v>
      </c>
      <c r="BJ117" s="15">
        <v>7.8764050000000001</v>
      </c>
      <c r="BK117" s="15">
        <v>12.618503</v>
      </c>
      <c r="BL117" s="15">
        <v>4.9812484000000001</v>
      </c>
      <c r="BM117" s="15">
        <v>7.4109616000000003</v>
      </c>
      <c r="BN117" s="15">
        <v>4.1757635999999998</v>
      </c>
      <c r="BO117" s="15">
        <v>7.3168040000000003</v>
      </c>
      <c r="BP117" s="15">
        <v>4.7442007000000004</v>
      </c>
      <c r="BQ117" s="15">
        <v>11.262757000000001</v>
      </c>
      <c r="BR117" s="15">
        <v>10.194779</v>
      </c>
      <c r="BS117" s="15">
        <v>7.6588063000000002</v>
      </c>
      <c r="BT117" s="15">
        <v>7.2513227000000002</v>
      </c>
      <c r="BU117" s="15">
        <v>6.7876269999999996</v>
      </c>
      <c r="BV117" s="15">
        <v>5.1262369999999997</v>
      </c>
      <c r="BW117" s="15">
        <v>7.5250263000000004</v>
      </c>
      <c r="BX117" s="15">
        <v>3.9140236000000002</v>
      </c>
      <c r="BY117" s="15">
        <v>6.9640756000000001</v>
      </c>
      <c r="BZ117" s="15">
        <v>3.0371025</v>
      </c>
      <c r="CA117" s="15">
        <v>7.9052671999999999</v>
      </c>
      <c r="CB117" s="15">
        <v>4.8397769999999998</v>
      </c>
      <c r="CC117" s="15">
        <v>12.830019999999999</v>
      </c>
      <c r="CD117" s="15">
        <v>9.6037499999999998</v>
      </c>
      <c r="CE117" s="15">
        <v>7.6404157000000001</v>
      </c>
      <c r="CF117" s="15">
        <v>2.4307629999999998</v>
      </c>
      <c r="CG117" s="15">
        <v>18.097643000000001</v>
      </c>
      <c r="CH117" s="15">
        <v>11.460929999999999</v>
      </c>
      <c r="CI117" s="15">
        <v>6.7760860000000003</v>
      </c>
      <c r="CJ117" s="15">
        <v>5.1848063</v>
      </c>
      <c r="CK117" s="15">
        <v>13.510363</v>
      </c>
      <c r="CL117" s="15">
        <v>7.2495760000000002</v>
      </c>
      <c r="CM117" s="14">
        <v>5.6072920000000002</v>
      </c>
      <c r="CN117" s="14">
        <v>7.6176643000000004</v>
      </c>
      <c r="CO117" s="14">
        <v>6.378749</v>
      </c>
      <c r="CP117" s="14">
        <v>6.8146310000000003</v>
      </c>
      <c r="CQ117" s="14">
        <v>8.9710920000000005</v>
      </c>
      <c r="CR117" s="14" t="s">
        <v>1364</v>
      </c>
      <c r="CS117" s="14" t="s">
        <v>825</v>
      </c>
      <c r="CT117" s="14" t="s">
        <v>826</v>
      </c>
      <c r="CU117" s="14"/>
      <c r="CV117" s="14">
        <f t="shared" si="16"/>
        <v>0.79236068264383264</v>
      </c>
      <c r="CX117" s="14">
        <f t="shared" si="16"/>
        <v>1.3099570577043336</v>
      </c>
      <c r="CZ117" s="14">
        <f t="shared" si="16"/>
        <v>0.39475747638210335</v>
      </c>
      <c r="DB117" s="14">
        <f t="shared" si="16"/>
        <v>0.56345772996583865</v>
      </c>
      <c r="DD117" s="14">
        <f t="shared" si="17"/>
        <v>0.64839794806584949</v>
      </c>
      <c r="DF117" s="14">
        <f t="shared" si="18"/>
        <v>0.9051761482557068</v>
      </c>
      <c r="DH117" s="14">
        <f t="shared" si="19"/>
        <v>0.94679541640842912</v>
      </c>
      <c r="DJ117" s="14">
        <f t="shared" si="20"/>
        <v>0.75523257244394837</v>
      </c>
      <c r="DL117" s="14">
        <f t="shared" si="21"/>
        <v>0.52013420870037352</v>
      </c>
      <c r="DN117" s="14">
        <f t="shared" si="22"/>
        <v>0.43610992677908322</v>
      </c>
      <c r="DP117" s="14">
        <f t="shared" si="23"/>
        <v>0.61222181079470661</v>
      </c>
      <c r="DR117" s="14">
        <f t="shared" si="24"/>
        <v>0.74853741459483303</v>
      </c>
      <c r="DT117" s="14">
        <f t="shared" si="25"/>
        <v>0.31814538572816131</v>
      </c>
      <c r="DV117" s="14">
        <f t="shared" si="26"/>
        <v>0.63328301923073615</v>
      </c>
      <c r="DX117" s="14">
        <f t="shared" si="27"/>
        <v>0.76516241086668613</v>
      </c>
      <c r="DZ117" s="14">
        <f t="shared" si="28"/>
        <v>0.53659372438771635</v>
      </c>
      <c r="EA117" s="8">
        <f t="shared" si="29"/>
        <v>0.68039518330952131</v>
      </c>
      <c r="EB117" s="38">
        <f t="shared" si="30"/>
        <v>-0.55933776777809574</v>
      </c>
      <c r="EC117" s="33" t="s">
        <v>826</v>
      </c>
      <c r="ED117" s="34">
        <v>8.9710920000000005</v>
      </c>
      <c r="EE117" s="14" t="s">
        <v>1364</v>
      </c>
      <c r="EF117" s="14" t="s">
        <v>825</v>
      </c>
    </row>
    <row r="118" spans="1:136">
      <c r="A118" s="14" t="s">
        <v>589</v>
      </c>
      <c r="B118" s="14">
        <v>6.4687119999999997E-3</v>
      </c>
      <c r="C118" s="14">
        <v>7.8376210000000004</v>
      </c>
      <c r="D118" s="14" t="s">
        <v>1364</v>
      </c>
      <c r="E118" s="14">
        <v>0</v>
      </c>
      <c r="F118" s="14">
        <v>0</v>
      </c>
      <c r="G118" s="14">
        <v>5.0931696999999998</v>
      </c>
      <c r="H118" s="14">
        <v>5.2415419999999999</v>
      </c>
      <c r="I118" s="14">
        <v>3.2725770000000001</v>
      </c>
      <c r="J118" s="14">
        <v>1.3403403</v>
      </c>
      <c r="K118" s="14">
        <v>1.3538121999999999</v>
      </c>
      <c r="L118" s="14">
        <v>0</v>
      </c>
      <c r="M118" s="14">
        <v>0</v>
      </c>
      <c r="N118" s="14">
        <v>3.2171514000000001</v>
      </c>
      <c r="O118" s="14">
        <v>2.9071693000000001</v>
      </c>
      <c r="P118" s="14">
        <v>0</v>
      </c>
      <c r="Q118" s="14">
        <v>0.61488200000000004</v>
      </c>
      <c r="R118" s="14">
        <v>1.4158204999999999</v>
      </c>
      <c r="S118" s="14">
        <v>2.9112393999999999</v>
      </c>
      <c r="T118" s="14">
        <v>8.0163270000000004</v>
      </c>
      <c r="U118" s="14">
        <v>4.1988190000000003</v>
      </c>
      <c r="V118" s="14">
        <v>2.6311252000000001</v>
      </c>
      <c r="W118" s="14">
        <v>0.66058326000000001</v>
      </c>
      <c r="X118" s="14">
        <v>0</v>
      </c>
      <c r="Y118" s="14">
        <v>1.5981325</v>
      </c>
      <c r="Z118" s="14">
        <v>3.4786203000000002</v>
      </c>
      <c r="AA118" s="14">
        <v>1.9326274000000001</v>
      </c>
      <c r="AB118" s="14">
        <v>4.0355179999999997</v>
      </c>
      <c r="AC118" s="14">
        <v>0.74378829999999996</v>
      </c>
      <c r="AD118" s="14">
        <v>0</v>
      </c>
      <c r="AE118" s="14">
        <v>0</v>
      </c>
      <c r="AF118" s="14">
        <v>3.8263302000000001</v>
      </c>
      <c r="AG118" s="14">
        <v>2.9941377999999998</v>
      </c>
      <c r="AH118" s="14">
        <v>2.0688059999999999</v>
      </c>
      <c r="AI118" s="14">
        <v>2.8808155000000002</v>
      </c>
      <c r="AJ118" s="14">
        <v>1.805612</v>
      </c>
      <c r="AK118" s="14">
        <v>2.6597673999999998</v>
      </c>
      <c r="AL118" s="14">
        <v>2.5685544</v>
      </c>
      <c r="AM118" s="14">
        <v>0</v>
      </c>
      <c r="AN118" s="14">
        <v>2.4794173000000002</v>
      </c>
      <c r="AO118" s="14">
        <v>7.4773589999999999</v>
      </c>
      <c r="AP118" s="14">
        <v>7.3111610000000002</v>
      </c>
      <c r="AQ118" s="14">
        <v>7.5498989999999999</v>
      </c>
      <c r="AR118" s="14">
        <v>10.949864</v>
      </c>
      <c r="AS118" s="14">
        <v>1.9333425</v>
      </c>
      <c r="AT118" s="14">
        <v>8.0896120000000007</v>
      </c>
      <c r="AU118" s="14">
        <v>8.5712790000000005</v>
      </c>
      <c r="AV118" s="14">
        <v>5.7691309999999998</v>
      </c>
      <c r="AW118" s="14">
        <v>4.977875</v>
      </c>
      <c r="AX118" s="14">
        <v>0</v>
      </c>
      <c r="AY118" s="14">
        <v>2.6433165000000001</v>
      </c>
      <c r="AZ118" s="14">
        <v>1.7869900000000001</v>
      </c>
      <c r="BA118" s="14">
        <v>1.7977439</v>
      </c>
      <c r="BB118" s="14">
        <v>1.1738843000000001</v>
      </c>
      <c r="BC118" s="14">
        <v>3.7327773999999998</v>
      </c>
      <c r="BD118" s="14">
        <v>3.3971043000000001</v>
      </c>
      <c r="BE118" s="14">
        <v>6.1526522999999997</v>
      </c>
      <c r="BF118" s="14"/>
      <c r="BG118" s="15">
        <v>6.4846754000000004</v>
      </c>
      <c r="BH118" s="15">
        <v>3.2985985000000002</v>
      </c>
      <c r="BI118" s="15">
        <v>13.003586</v>
      </c>
      <c r="BJ118" s="15">
        <v>8.0160649999999993</v>
      </c>
      <c r="BK118" s="15">
        <v>8.3055839999999996</v>
      </c>
      <c r="BL118" s="15">
        <v>6.1559105000000001</v>
      </c>
      <c r="BM118" s="15">
        <v>3.561674</v>
      </c>
      <c r="BN118" s="15">
        <v>1.5051395999999999</v>
      </c>
      <c r="BO118" s="15">
        <v>6.5932919999999999</v>
      </c>
      <c r="BP118" s="15">
        <v>5.1300926000000002</v>
      </c>
      <c r="BQ118" s="15">
        <v>3.9402214999999998</v>
      </c>
      <c r="BR118" s="15">
        <v>0.1</v>
      </c>
      <c r="BS118" s="15">
        <v>2.5482372999999998</v>
      </c>
      <c r="BT118" s="15">
        <v>2.1780952999999998</v>
      </c>
      <c r="BU118" s="15">
        <v>12.477542</v>
      </c>
      <c r="BV118" s="15">
        <v>2.6085663000000001</v>
      </c>
      <c r="BW118" s="15">
        <v>3.7973180000000002</v>
      </c>
      <c r="BX118" s="15">
        <v>3.3859115000000002</v>
      </c>
      <c r="BY118" s="15">
        <v>6.9029875000000001</v>
      </c>
      <c r="BZ118" s="15">
        <v>0.93832550000000003</v>
      </c>
      <c r="CA118" s="15">
        <v>2.13707</v>
      </c>
      <c r="CB118" s="15">
        <v>5.9810780000000001</v>
      </c>
      <c r="CC118" s="15">
        <v>12.717476</v>
      </c>
      <c r="CD118" s="15">
        <v>3.1953589999999998</v>
      </c>
      <c r="CE118" s="15">
        <v>6.4259104999999996</v>
      </c>
      <c r="CF118" s="15">
        <v>7.8854420000000003</v>
      </c>
      <c r="CG118" s="15">
        <v>2.4462125000000001</v>
      </c>
      <c r="CH118" s="15">
        <v>2.7984550000000001</v>
      </c>
      <c r="CI118" s="15">
        <v>5.8618006999999999</v>
      </c>
      <c r="CJ118" s="15">
        <v>3.2037353999999998</v>
      </c>
      <c r="CK118" s="15">
        <v>9.739528</v>
      </c>
      <c r="CL118" s="15">
        <v>3.1357020000000002</v>
      </c>
      <c r="CM118" s="14">
        <v>2.2338798</v>
      </c>
      <c r="CN118" s="14">
        <v>2.7457609999999999</v>
      </c>
      <c r="CO118" s="14">
        <v>2.2991982000000002</v>
      </c>
      <c r="CP118" s="14">
        <v>6.8020899999999997</v>
      </c>
      <c r="CQ118" s="14">
        <v>7.8376210000000004</v>
      </c>
      <c r="CR118" s="14" t="s">
        <v>1364</v>
      </c>
      <c r="CS118" s="14" t="s">
        <v>590</v>
      </c>
      <c r="CT118" s="14" t="s">
        <v>591</v>
      </c>
      <c r="CU118" s="14"/>
      <c r="CV118" s="14">
        <f t="shared" si="16"/>
        <v>0.50867596240823398</v>
      </c>
      <c r="CX118" s="14">
        <f t="shared" si="16"/>
        <v>0.61645033916029002</v>
      </c>
      <c r="CZ118" s="14">
        <f t="shared" si="16"/>
        <v>0.74117732118536162</v>
      </c>
      <c r="DB118" s="14">
        <f t="shared" si="16"/>
        <v>0.42259330865205513</v>
      </c>
      <c r="DD118" s="14">
        <f t="shared" si="17"/>
        <v>0.77807756732145339</v>
      </c>
      <c r="DF118" s="14">
        <f t="shared" si="18"/>
        <v>2.5379283880360537E-2</v>
      </c>
      <c r="DH118" s="14">
        <f t="shared" si="19"/>
        <v>0.85474586687825349</v>
      </c>
      <c r="DJ118" s="14">
        <f t="shared" si="20"/>
        <v>0.20906091119549028</v>
      </c>
      <c r="DL118" s="14">
        <f t="shared" si="21"/>
        <v>0.8916586654054256</v>
      </c>
      <c r="DN118" s="14">
        <f t="shared" si="22"/>
        <v>0.13593034899744494</v>
      </c>
      <c r="DP118" s="14">
        <f t="shared" si="23"/>
        <v>2.798728165198145</v>
      </c>
      <c r="DR118" s="14">
        <f t="shared" si="24"/>
        <v>0.25125732495976405</v>
      </c>
      <c r="DT118" s="14">
        <f t="shared" si="25"/>
        <v>1.2271322484183371</v>
      </c>
      <c r="DV118" s="14">
        <f t="shared" si="26"/>
        <v>1.1439950535777248</v>
      </c>
      <c r="DX118" s="14">
        <f t="shared" si="27"/>
        <v>0.54654457972274628</v>
      </c>
      <c r="DZ118" s="14">
        <f t="shared" si="28"/>
        <v>0.3219562590712815</v>
      </c>
      <c r="EA118" s="8">
        <f t="shared" si="29"/>
        <v>0.71708520037702306</v>
      </c>
      <c r="EB118" s="38">
        <f t="shared" si="30"/>
        <v>-0.11682868673894123</v>
      </c>
      <c r="EC118" s="14" t="s">
        <v>591</v>
      </c>
      <c r="ED118" s="34">
        <v>7.8376210000000004</v>
      </c>
      <c r="EE118" s="14" t="s">
        <v>1364</v>
      </c>
      <c r="EF118" s="14" t="s">
        <v>590</v>
      </c>
    </row>
    <row r="119" spans="1:136">
      <c r="A119" s="14" t="s">
        <v>1216</v>
      </c>
      <c r="B119" s="14">
        <v>9.1917119999999995E-3</v>
      </c>
      <c r="C119" s="14">
        <v>3.1845531</v>
      </c>
      <c r="D119" s="14" t="s">
        <v>1363</v>
      </c>
      <c r="E119" s="14">
        <v>0</v>
      </c>
      <c r="F119" s="14">
        <v>2.7628012000000002</v>
      </c>
      <c r="G119" s="14">
        <v>2.0069240000000002</v>
      </c>
      <c r="H119" s="14">
        <v>1.3425027</v>
      </c>
      <c r="I119" s="14">
        <v>2.4383906999999998</v>
      </c>
      <c r="J119" s="14">
        <v>4.806171</v>
      </c>
      <c r="K119" s="14">
        <v>2.0804908000000002</v>
      </c>
      <c r="L119" s="14">
        <v>0.56613230000000003</v>
      </c>
      <c r="M119" s="14">
        <v>0</v>
      </c>
      <c r="N119" s="14">
        <v>3.7668607000000001</v>
      </c>
      <c r="O119" s="14">
        <v>5.0633197000000001</v>
      </c>
      <c r="P119" s="14">
        <v>2.9544199999999998</v>
      </c>
      <c r="Q119" s="14">
        <v>1.2599053</v>
      </c>
      <c r="R119" s="14">
        <v>3.1911485000000002</v>
      </c>
      <c r="S119" s="14">
        <v>3.7282416999999999</v>
      </c>
      <c r="T119" s="14">
        <v>5.1330030000000004</v>
      </c>
      <c r="U119" s="14">
        <v>1.9854145999999999</v>
      </c>
      <c r="V119" s="14">
        <v>3.0807009999999999</v>
      </c>
      <c r="W119" s="14">
        <v>0</v>
      </c>
      <c r="X119" s="14">
        <v>0</v>
      </c>
      <c r="Y119" s="14">
        <v>3.2746050000000002</v>
      </c>
      <c r="Z119" s="14">
        <v>0.59398010000000001</v>
      </c>
      <c r="AA119" s="14">
        <v>1.3199972</v>
      </c>
      <c r="AB119" s="14">
        <v>2.5840174999999999</v>
      </c>
      <c r="AC119" s="14">
        <v>2.2860553000000001</v>
      </c>
      <c r="AD119" s="14">
        <v>1.3354280000000001</v>
      </c>
      <c r="AE119" s="14">
        <v>2.5084002000000001</v>
      </c>
      <c r="AF119" s="14">
        <v>3.9201128000000001</v>
      </c>
      <c r="AG119" s="14">
        <v>4.6012849999999998</v>
      </c>
      <c r="AH119" s="14">
        <v>2.1195119999999998</v>
      </c>
      <c r="AI119" s="14">
        <v>1.4757119999999999</v>
      </c>
      <c r="AJ119" s="14">
        <v>3.3297607999999999</v>
      </c>
      <c r="AK119" s="14">
        <v>1.362479</v>
      </c>
      <c r="AL119" s="14">
        <v>1.9736319</v>
      </c>
      <c r="AM119" s="14">
        <v>0</v>
      </c>
      <c r="AN119" s="14">
        <v>0</v>
      </c>
      <c r="AO119" s="14">
        <v>0</v>
      </c>
      <c r="AP119" s="14">
        <v>2.1401017000000002</v>
      </c>
      <c r="AQ119" s="14">
        <v>2.8497170000000001</v>
      </c>
      <c r="AR119" s="14">
        <v>1.5159788999999999</v>
      </c>
      <c r="AS119" s="14">
        <v>3.4662744999999999</v>
      </c>
      <c r="AT119" s="14">
        <v>1.0359858</v>
      </c>
      <c r="AU119" s="14">
        <v>2.5089595</v>
      </c>
      <c r="AV119" s="14">
        <v>5.5164960000000001</v>
      </c>
      <c r="AW119" s="14">
        <v>2.549941</v>
      </c>
      <c r="AX119" s="14">
        <v>4.8114619999999997</v>
      </c>
      <c r="AY119" s="14">
        <v>3.8687193</v>
      </c>
      <c r="AZ119" s="14">
        <v>2.7461831999999999</v>
      </c>
      <c r="BA119" s="14">
        <v>2.3022578</v>
      </c>
      <c r="BB119" s="14">
        <v>1.2026558999999999</v>
      </c>
      <c r="BC119" s="14">
        <v>5.7364005999999996</v>
      </c>
      <c r="BD119" s="14">
        <v>0</v>
      </c>
      <c r="BE119" s="14">
        <v>2.2247479999999999</v>
      </c>
      <c r="BF119" s="14"/>
      <c r="BG119" s="15">
        <v>0.98423903999999995</v>
      </c>
      <c r="BH119" s="15">
        <v>0.1</v>
      </c>
      <c r="BI119" s="15">
        <v>0.1</v>
      </c>
      <c r="BJ119" s="15">
        <v>1.5398506999999999</v>
      </c>
      <c r="BK119" s="15">
        <v>2.4311862</v>
      </c>
      <c r="BL119" s="15">
        <v>7.0951395000000002</v>
      </c>
      <c r="BM119" s="15">
        <v>1.8244851</v>
      </c>
      <c r="BN119" s="15">
        <v>3.4695680000000002</v>
      </c>
      <c r="BO119" s="15">
        <v>2.0264677999999998</v>
      </c>
      <c r="BP119" s="15">
        <v>5.7336330000000002</v>
      </c>
      <c r="BQ119" s="15">
        <v>2.9358512999999999</v>
      </c>
      <c r="BR119" s="15">
        <v>2.5098256999999999</v>
      </c>
      <c r="BS119" s="15">
        <v>3.9160414000000001</v>
      </c>
      <c r="BT119" s="15">
        <v>3.124072</v>
      </c>
      <c r="BU119" s="15">
        <v>2.631869</v>
      </c>
      <c r="BV119" s="15">
        <v>2.0043761999999998</v>
      </c>
      <c r="BW119" s="15">
        <v>2.2230797</v>
      </c>
      <c r="BX119" s="15">
        <v>1.7344497000000001</v>
      </c>
      <c r="BY119" s="15">
        <v>0.1</v>
      </c>
      <c r="BZ119" s="15">
        <v>1.4419856</v>
      </c>
      <c r="CA119" s="15">
        <v>2.7368114000000001</v>
      </c>
      <c r="CB119" s="15">
        <v>4.5957546000000002</v>
      </c>
      <c r="CC119" s="15">
        <v>0.1</v>
      </c>
      <c r="CD119" s="15">
        <v>0.81841916000000003</v>
      </c>
      <c r="CE119" s="15">
        <v>0.1</v>
      </c>
      <c r="CF119" s="15">
        <v>6.7322600000000001</v>
      </c>
      <c r="CG119" s="15">
        <v>1.2530844000000001</v>
      </c>
      <c r="CH119" s="15">
        <v>2.0478890000000001</v>
      </c>
      <c r="CI119" s="15">
        <v>0.75068400000000002</v>
      </c>
      <c r="CJ119" s="15">
        <v>4.9233874999999996</v>
      </c>
      <c r="CK119" s="15">
        <v>2.1381945999999998</v>
      </c>
      <c r="CL119" s="15">
        <v>4.8188357000000002</v>
      </c>
      <c r="CM119" s="14">
        <v>1.9616842999999999</v>
      </c>
      <c r="CN119" s="14">
        <v>2.813059</v>
      </c>
      <c r="CO119" s="14">
        <v>1.1777755999999999</v>
      </c>
      <c r="CP119" s="14">
        <v>3.4844040000000001</v>
      </c>
      <c r="CQ119" s="14">
        <v>3.1845531</v>
      </c>
      <c r="CR119" s="14" t="s">
        <v>1363</v>
      </c>
      <c r="CS119" s="14" t="s">
        <v>1217</v>
      </c>
      <c r="CT119" s="14" t="s">
        <v>1218</v>
      </c>
      <c r="CU119" s="14"/>
      <c r="CV119" s="14">
        <f t="shared" si="16"/>
        <v>0.10160133457010607</v>
      </c>
      <c r="CX119" s="14">
        <f t="shared" si="16"/>
        <v>15.398506999999999</v>
      </c>
      <c r="CZ119" s="14">
        <f t="shared" si="16"/>
        <v>2.9183858891597856</v>
      </c>
      <c r="DB119" s="14">
        <f t="shared" si="16"/>
        <v>1.9016696820379626</v>
      </c>
      <c r="DD119" s="14">
        <f t="shared" si="17"/>
        <v>2.8293728624752887</v>
      </c>
      <c r="DF119" s="14">
        <f t="shared" si="18"/>
        <v>0.85488856332744101</v>
      </c>
      <c r="DH119" s="14">
        <f t="shared" si="19"/>
        <v>0.79776276113934852</v>
      </c>
      <c r="DJ119" s="14">
        <f t="shared" si="20"/>
        <v>0.76157901476099299</v>
      </c>
      <c r="DL119" s="14">
        <f t="shared" si="21"/>
        <v>0.78020131262050574</v>
      </c>
      <c r="DN119" s="14">
        <f t="shared" si="22"/>
        <v>14.419855999999999</v>
      </c>
      <c r="DP119" s="14">
        <f t="shared" si="23"/>
        <v>1.6792368666690003</v>
      </c>
      <c r="DR119" s="14">
        <f t="shared" si="24"/>
        <v>8.1841916000000001</v>
      </c>
      <c r="DT119" s="14">
        <f t="shared" si="25"/>
        <v>67.322599999999994</v>
      </c>
      <c r="DV119" s="14">
        <f t="shared" si="26"/>
        <v>1.6342785849061723</v>
      </c>
      <c r="DX119" s="14">
        <f t="shared" si="27"/>
        <v>6.5585352824890357</v>
      </c>
      <c r="DZ119" s="14">
        <f t="shared" si="28"/>
        <v>2.2536937002834074</v>
      </c>
      <c r="EA119" s="8">
        <f t="shared" si="29"/>
        <v>8.0247725284024405</v>
      </c>
      <c r="EB119" s="38">
        <f t="shared" si="30"/>
        <v>0.23420217521075778</v>
      </c>
      <c r="EC119" s="14" t="s">
        <v>1218</v>
      </c>
      <c r="ED119" s="34">
        <v>3.1845531</v>
      </c>
      <c r="EE119" s="14" t="s">
        <v>1363</v>
      </c>
      <c r="EF119" s="14" t="s">
        <v>1217</v>
      </c>
    </row>
    <row r="120" spans="1:136">
      <c r="A120" s="14" t="s">
        <v>490</v>
      </c>
      <c r="B120" s="18">
        <v>8.5999999999999998E-4</v>
      </c>
      <c r="C120" s="14">
        <v>4.4973673999999999</v>
      </c>
      <c r="D120" s="14" t="s">
        <v>1363</v>
      </c>
      <c r="E120" s="14">
        <v>5.530735</v>
      </c>
      <c r="F120" s="14">
        <v>3.7007560000000002</v>
      </c>
      <c r="G120" s="14">
        <v>8.6024419999999999</v>
      </c>
      <c r="H120" s="14">
        <v>7.9923314999999997</v>
      </c>
      <c r="I120" s="14">
        <v>5.8065959999999999</v>
      </c>
      <c r="J120" s="14">
        <v>6.1312740000000003</v>
      </c>
      <c r="K120" s="14">
        <v>4.5414605000000003</v>
      </c>
      <c r="L120" s="14">
        <v>7.7518272000000001</v>
      </c>
      <c r="M120" s="14">
        <v>4.7255634999999998</v>
      </c>
      <c r="N120" s="14">
        <v>7.5685320000000003</v>
      </c>
      <c r="O120" s="14">
        <v>5.6740703999999997</v>
      </c>
      <c r="P120" s="14">
        <v>8.0907429999999998</v>
      </c>
      <c r="Q120" s="14">
        <v>7.1255730000000002</v>
      </c>
      <c r="R120" s="14">
        <v>7.2537390000000004</v>
      </c>
      <c r="S120" s="14">
        <v>8.8781470000000002</v>
      </c>
      <c r="T120" s="14">
        <v>2.4446677999999999</v>
      </c>
      <c r="U120" s="14">
        <v>8.2738490000000002</v>
      </c>
      <c r="V120" s="14">
        <v>4.3558354000000001</v>
      </c>
      <c r="W120" s="14">
        <v>11.684227</v>
      </c>
      <c r="X120" s="14">
        <v>9.2200620000000004</v>
      </c>
      <c r="Y120" s="14">
        <v>1.949473</v>
      </c>
      <c r="Z120" s="14">
        <v>4.9506043999999996</v>
      </c>
      <c r="AA120" s="14">
        <v>8.2512664999999998</v>
      </c>
      <c r="AB120" s="14">
        <v>6.614884</v>
      </c>
      <c r="AC120" s="14">
        <v>8.6194070000000007</v>
      </c>
      <c r="AD120" s="14">
        <v>5.1676390000000003</v>
      </c>
      <c r="AE120" s="14">
        <v>2.9866554999999999</v>
      </c>
      <c r="AF120" s="14">
        <v>6.4521699999999997</v>
      </c>
      <c r="AG120" s="14">
        <v>7.3047643000000004</v>
      </c>
      <c r="AH120" s="14">
        <v>3.1545266999999999</v>
      </c>
      <c r="AI120" s="14">
        <v>4.0998380000000001</v>
      </c>
      <c r="AJ120" s="14">
        <v>7.7089796000000002</v>
      </c>
      <c r="AK120" s="14">
        <v>5.2723164999999996</v>
      </c>
      <c r="AL120" s="14">
        <v>6.2664733000000004</v>
      </c>
      <c r="AM120" s="14">
        <v>0</v>
      </c>
      <c r="AN120" s="14">
        <v>6.8051323999999997</v>
      </c>
      <c r="AO120" s="14">
        <v>2.2803035</v>
      </c>
      <c r="AP120" s="14">
        <v>3.8222049999999999</v>
      </c>
      <c r="AQ120" s="14">
        <v>7.0284566999999996</v>
      </c>
      <c r="AR120" s="14">
        <v>7.2200709999999999</v>
      </c>
      <c r="AS120" s="14">
        <v>6.7803335000000002</v>
      </c>
      <c r="AT120" s="14">
        <v>5.3965993000000001</v>
      </c>
      <c r="AU120" s="14">
        <v>6.1613506999999998</v>
      </c>
      <c r="AV120" s="14">
        <v>7.2720237000000001</v>
      </c>
      <c r="AW120" s="14">
        <v>6.0722329999999998</v>
      </c>
      <c r="AX120" s="14">
        <v>4.2966170000000004</v>
      </c>
      <c r="AY120" s="14">
        <v>4.3760184999999998</v>
      </c>
      <c r="AZ120" s="14">
        <v>6.7212033</v>
      </c>
      <c r="BA120" s="14">
        <v>3.2894516</v>
      </c>
      <c r="BB120" s="14">
        <v>6.2051435000000001</v>
      </c>
      <c r="BC120" s="14">
        <v>1.7075278</v>
      </c>
      <c r="BD120" s="14">
        <v>2.0719693000000001</v>
      </c>
      <c r="BE120" s="14">
        <v>6.8430476000000002</v>
      </c>
      <c r="BF120" s="14"/>
      <c r="BG120" s="15">
        <v>4.6875819999999999</v>
      </c>
      <c r="BH120" s="15">
        <v>7.3159574999999997</v>
      </c>
      <c r="BI120" s="15">
        <v>3.9655879000000001</v>
      </c>
      <c r="BJ120" s="15">
        <v>7.0281900000000004</v>
      </c>
      <c r="BK120" s="15">
        <v>3.6183999</v>
      </c>
      <c r="BL120" s="15">
        <v>5.8666033999999998</v>
      </c>
      <c r="BM120" s="15">
        <v>5.9739459999999998</v>
      </c>
      <c r="BN120" s="15">
        <v>10.098198</v>
      </c>
      <c r="BO120" s="15">
        <v>4.0213950000000001</v>
      </c>
      <c r="BP120" s="15">
        <v>5.4045624999999999</v>
      </c>
      <c r="BQ120" s="15">
        <v>9.2852010000000007</v>
      </c>
      <c r="BR120" s="15">
        <v>8.9650580000000009</v>
      </c>
      <c r="BS120" s="15">
        <v>7.2530570000000001</v>
      </c>
      <c r="BT120" s="15">
        <v>6.3766493999999998</v>
      </c>
      <c r="BU120" s="15">
        <v>4.4766645</v>
      </c>
      <c r="BV120" s="15">
        <v>8.1539900000000003</v>
      </c>
      <c r="BW120" s="15">
        <v>1.3234676999999999</v>
      </c>
      <c r="BX120" s="15">
        <v>4.1302849999999998</v>
      </c>
      <c r="BY120" s="15">
        <v>4.593038</v>
      </c>
      <c r="BZ120" s="15">
        <v>9.7291950000000007</v>
      </c>
      <c r="CA120" s="15">
        <v>7.6577472999999996</v>
      </c>
      <c r="CB120" s="15">
        <v>6.3839864999999998</v>
      </c>
      <c r="CC120" s="15">
        <v>1.4103037</v>
      </c>
      <c r="CD120" s="15">
        <v>4.3850709999999999</v>
      </c>
      <c r="CE120" s="15">
        <v>4.4792059999999996</v>
      </c>
      <c r="CF120" s="15">
        <v>8.0158430000000003</v>
      </c>
      <c r="CG120" s="15">
        <v>6.713997</v>
      </c>
      <c r="CH120" s="15">
        <v>6.7054423999999999</v>
      </c>
      <c r="CI120" s="15">
        <v>5.3628634999999996</v>
      </c>
      <c r="CJ120" s="15">
        <v>10.747161</v>
      </c>
      <c r="CK120" s="15">
        <v>5.5160426999999999</v>
      </c>
      <c r="CL120" s="15">
        <v>5.7376019999999999</v>
      </c>
      <c r="CM120" s="14">
        <v>9.3428079999999998</v>
      </c>
      <c r="CN120" s="14">
        <v>5.3032184000000004</v>
      </c>
      <c r="CO120" s="14">
        <v>0</v>
      </c>
      <c r="CP120" s="14">
        <v>4.4944743999999996</v>
      </c>
      <c r="CQ120" s="14">
        <v>4.4973673999999999</v>
      </c>
      <c r="CR120" s="14" t="s">
        <v>1363</v>
      </c>
      <c r="CS120" s="14" t="s">
        <v>2423</v>
      </c>
      <c r="CT120" s="14" t="s">
        <v>491</v>
      </c>
      <c r="CU120" s="14"/>
      <c r="CV120" s="14">
        <f t="shared" si="16"/>
        <v>1.5607102979745207</v>
      </c>
      <c r="CX120" s="14">
        <f t="shared" si="16"/>
        <v>1.7722945947056175</v>
      </c>
      <c r="CZ120" s="14">
        <f t="shared" si="16"/>
        <v>1.6213253267003462</v>
      </c>
      <c r="DB120" s="14">
        <f t="shared" si="16"/>
        <v>1.6903731637346573</v>
      </c>
      <c r="DD120" s="14">
        <f t="shared" si="17"/>
        <v>1.3439521608794958</v>
      </c>
      <c r="DF120" s="14">
        <f t="shared" si="18"/>
        <v>0.96552115565403485</v>
      </c>
      <c r="DH120" s="14">
        <f t="shared" si="19"/>
        <v>0.87916714290264086</v>
      </c>
      <c r="DJ120" s="14">
        <f t="shared" si="20"/>
        <v>1.8214431749352671</v>
      </c>
      <c r="DL120" s="14">
        <f t="shared" si="21"/>
        <v>3.1208052905257908</v>
      </c>
      <c r="DN120" s="14">
        <f t="shared" si="22"/>
        <v>2.11824831407883</v>
      </c>
      <c r="DP120" s="14">
        <f t="shared" si="23"/>
        <v>0.83366377211219811</v>
      </c>
      <c r="DR120" s="14">
        <f t="shared" si="24"/>
        <v>3.1093097181833955</v>
      </c>
      <c r="DT120" s="14">
        <f t="shared" si="25"/>
        <v>1.7895678385856781</v>
      </c>
      <c r="DV120" s="14">
        <f t="shared" si="26"/>
        <v>0.99872585585009943</v>
      </c>
      <c r="DX120" s="14">
        <f t="shared" si="27"/>
        <v>2.0039967453954404</v>
      </c>
      <c r="DZ120" s="14">
        <f t="shared" si="28"/>
        <v>1.0401663496912379</v>
      </c>
      <c r="EA120" s="8">
        <f t="shared" si="29"/>
        <v>1.6668294313693284</v>
      </c>
      <c r="EB120" s="38">
        <f t="shared" si="30"/>
        <v>0.24775530615922009</v>
      </c>
      <c r="EC120" s="14" t="s">
        <v>491</v>
      </c>
      <c r="ED120" s="34">
        <v>4.4973673999999999</v>
      </c>
      <c r="EE120" s="14" t="s">
        <v>1363</v>
      </c>
      <c r="EF120" s="14" t="s">
        <v>2423</v>
      </c>
    </row>
    <row r="121" spans="1:136">
      <c r="A121" s="14" t="s">
        <v>492</v>
      </c>
      <c r="B121" s="14">
        <v>3.1721330000000002E-3</v>
      </c>
      <c r="C121" s="14">
        <v>12.173458</v>
      </c>
      <c r="D121" s="14" t="s">
        <v>1363</v>
      </c>
      <c r="E121" s="14">
        <v>9.5959424999999996</v>
      </c>
      <c r="F121" s="14">
        <v>1.5287833</v>
      </c>
      <c r="G121" s="14">
        <v>11.993639</v>
      </c>
      <c r="H121" s="14">
        <v>11.885883</v>
      </c>
      <c r="I121" s="14">
        <v>7.7583156000000004</v>
      </c>
      <c r="J121" s="14">
        <v>6.0787944999999999</v>
      </c>
      <c r="K121" s="14">
        <v>0.76748662999999995</v>
      </c>
      <c r="L121" s="14">
        <v>6.8918676000000003</v>
      </c>
      <c r="M121" s="14">
        <v>5.0197669999999999</v>
      </c>
      <c r="N121" s="14">
        <v>10.421875</v>
      </c>
      <c r="O121" s="14">
        <v>5.6035294999999996</v>
      </c>
      <c r="P121" s="14">
        <v>8.5010370000000002</v>
      </c>
      <c r="Q121" s="14">
        <v>6.9716277</v>
      </c>
      <c r="R121" s="14">
        <v>8.3474520000000005</v>
      </c>
      <c r="S121" s="14">
        <v>11.55283</v>
      </c>
      <c r="T121" s="14">
        <v>4.5445180000000001</v>
      </c>
      <c r="U121" s="14">
        <v>7.69034</v>
      </c>
      <c r="V121" s="14">
        <v>5.5402484000000003</v>
      </c>
      <c r="W121" s="14">
        <v>12.732653000000001</v>
      </c>
      <c r="X121" s="14">
        <v>4.2849110000000001</v>
      </c>
      <c r="Y121" s="14">
        <v>3.6239750000000002</v>
      </c>
      <c r="Z121" s="14">
        <v>6.5735226000000004</v>
      </c>
      <c r="AA121" s="14">
        <v>10.956216</v>
      </c>
      <c r="AB121" s="14">
        <v>7.4352416999999997</v>
      </c>
      <c r="AC121" s="14">
        <v>8.8548469999999995</v>
      </c>
      <c r="AD121" s="14">
        <v>4.4337172999999996</v>
      </c>
      <c r="AE121" s="14">
        <v>5.552047</v>
      </c>
      <c r="AF121" s="14">
        <v>5.6143390000000002</v>
      </c>
      <c r="AG121" s="14">
        <v>1.6974</v>
      </c>
      <c r="AH121" s="14">
        <v>1.1728221999999999</v>
      </c>
      <c r="AI121" s="14">
        <v>6.5326269999999997</v>
      </c>
      <c r="AJ121" s="14">
        <v>7.7794775999999999</v>
      </c>
      <c r="AK121" s="14">
        <v>3.7696073000000001</v>
      </c>
      <c r="AL121" s="14">
        <v>7.2806673000000002</v>
      </c>
      <c r="AM121" s="14">
        <v>0</v>
      </c>
      <c r="AN121" s="14">
        <v>4.9196033000000003</v>
      </c>
      <c r="AO121" s="14">
        <v>4.2389726999999997</v>
      </c>
      <c r="AP121" s="14">
        <v>2.3684308999999999</v>
      </c>
      <c r="AQ121" s="14">
        <v>7.2085840000000001</v>
      </c>
      <c r="AR121" s="14">
        <v>11.408495</v>
      </c>
      <c r="AS121" s="14">
        <v>7.6721880000000002</v>
      </c>
      <c r="AT121" s="14">
        <v>5.445951</v>
      </c>
      <c r="AU121" s="14">
        <v>6.2474455999999998</v>
      </c>
      <c r="AV121" s="14">
        <v>8.721508</v>
      </c>
      <c r="AW121" s="14">
        <v>11.287985000000001</v>
      </c>
      <c r="AX121" s="14">
        <v>6.6560005999999996</v>
      </c>
      <c r="AY121" s="14">
        <v>5.1377709999999999</v>
      </c>
      <c r="AZ121" s="14">
        <v>8.7798400000000001</v>
      </c>
      <c r="BA121" s="14">
        <v>3.0574648</v>
      </c>
      <c r="BB121" s="14">
        <v>8.4294650000000004</v>
      </c>
      <c r="BC121" s="14">
        <v>0.52903515000000001</v>
      </c>
      <c r="BD121" s="14">
        <v>3.8516897999999999</v>
      </c>
      <c r="BE121" s="14">
        <v>6.9759729999999998</v>
      </c>
      <c r="BF121" s="14"/>
      <c r="BG121" s="15">
        <v>6.5354896</v>
      </c>
      <c r="BH121" s="15">
        <v>8.8400049999999997</v>
      </c>
      <c r="BI121" s="15">
        <v>0.1</v>
      </c>
      <c r="BJ121" s="15">
        <v>7.9526466999999998</v>
      </c>
      <c r="BK121" s="15">
        <v>4.7084999999999999</v>
      </c>
      <c r="BL121" s="15">
        <v>8.7245840000000001</v>
      </c>
      <c r="BM121" s="15">
        <v>6.0574219999999999</v>
      </c>
      <c r="BN121" s="15">
        <v>9.8126660000000001</v>
      </c>
      <c r="BO121" s="15">
        <v>5.2329043999999998</v>
      </c>
      <c r="BP121" s="15">
        <v>7.4029182999999996</v>
      </c>
      <c r="BQ121" s="15">
        <v>10.559507999999999</v>
      </c>
      <c r="BR121" s="15">
        <v>13.888005</v>
      </c>
      <c r="BS121" s="15">
        <v>8.9084629999999994</v>
      </c>
      <c r="BT121" s="15">
        <v>0.98782329999999996</v>
      </c>
      <c r="BU121" s="15">
        <v>5.2011880000000001</v>
      </c>
      <c r="BV121" s="15">
        <v>9.9820119999999992</v>
      </c>
      <c r="BW121" s="15">
        <v>1.8451964000000001</v>
      </c>
      <c r="BX121" s="15">
        <v>5.7584986999999996</v>
      </c>
      <c r="BY121" s="15">
        <v>6.4036755999999997</v>
      </c>
      <c r="BZ121" s="15">
        <v>10.638881</v>
      </c>
      <c r="CA121" s="15">
        <v>8.783531</v>
      </c>
      <c r="CB121" s="15">
        <v>8.4767989999999998</v>
      </c>
      <c r="CC121" s="15">
        <v>2.6216857</v>
      </c>
      <c r="CD121" s="15">
        <v>4.5286846000000001</v>
      </c>
      <c r="CE121" s="15">
        <v>3.1224846999999998</v>
      </c>
      <c r="CF121" s="15">
        <v>14.901061</v>
      </c>
      <c r="CG121" s="15">
        <v>3.4669422999999999</v>
      </c>
      <c r="CH121" s="15">
        <v>9.0655190000000001</v>
      </c>
      <c r="CI121" s="15">
        <v>8.3077509999999997</v>
      </c>
      <c r="CJ121" s="15">
        <v>14.529779</v>
      </c>
      <c r="CK121" s="15">
        <v>3.1550937000000001</v>
      </c>
      <c r="CL121" s="15">
        <v>7.1106150000000001</v>
      </c>
      <c r="CM121" s="14">
        <v>12.664038</v>
      </c>
      <c r="CN121" s="14">
        <v>5.1886444000000003</v>
      </c>
      <c r="CO121" s="14">
        <v>0</v>
      </c>
      <c r="CP121" s="14">
        <v>3.8561580000000002</v>
      </c>
      <c r="CQ121" s="14">
        <v>12.173458</v>
      </c>
      <c r="CR121" s="14" t="s">
        <v>1363</v>
      </c>
      <c r="CS121" s="14" t="s">
        <v>493</v>
      </c>
      <c r="CT121" s="14" t="s">
        <v>491</v>
      </c>
      <c r="CU121" s="14"/>
      <c r="CV121" s="14">
        <f t="shared" si="16"/>
        <v>1.3526155714485415</v>
      </c>
      <c r="CX121" s="14">
        <f t="shared" si="16"/>
        <v>79.526466999999997</v>
      </c>
      <c r="CZ121" s="14">
        <f t="shared" si="16"/>
        <v>1.85294340023362</v>
      </c>
      <c r="DB121" s="14">
        <f t="shared" si="16"/>
        <v>1.6199409583813049</v>
      </c>
      <c r="DD121" s="14">
        <f t="shared" si="17"/>
        <v>1.4146863260104656</v>
      </c>
      <c r="DF121" s="14">
        <f t="shared" si="18"/>
        <v>1.3152132656180573</v>
      </c>
      <c r="DH121" s="14">
        <f t="shared" si="19"/>
        <v>0.11088594070604547</v>
      </c>
      <c r="DJ121" s="14">
        <f t="shared" si="20"/>
        <v>1.919179233667385</v>
      </c>
      <c r="DL121" s="14">
        <f t="shared" si="21"/>
        <v>3.1208052974740248</v>
      </c>
      <c r="DN121" s="14">
        <f t="shared" si="22"/>
        <v>1.6613710101117551</v>
      </c>
      <c r="DP121" s="14">
        <f t="shared" si="23"/>
        <v>0.96507873655822463</v>
      </c>
      <c r="DR121" s="14">
        <f t="shared" si="24"/>
        <v>1.7273941723830588</v>
      </c>
      <c r="DT121" s="14">
        <f t="shared" si="25"/>
        <v>4.7721806290996405</v>
      </c>
      <c r="DV121" s="14">
        <f t="shared" si="26"/>
        <v>2.6148456523202017</v>
      </c>
      <c r="DX121" s="14">
        <f t="shared" si="27"/>
        <v>1.7489425236745781</v>
      </c>
      <c r="DZ121" s="14">
        <f t="shared" si="28"/>
        <v>2.2536937651011759</v>
      </c>
      <c r="EA121" s="8">
        <f t="shared" si="29"/>
        <v>6.7485152176742522</v>
      </c>
      <c r="EB121" s="38">
        <f t="shared" si="30"/>
        <v>-0.35946819720460038</v>
      </c>
      <c r="EC121" s="14" t="s">
        <v>491</v>
      </c>
      <c r="ED121" s="34">
        <v>12.173458</v>
      </c>
      <c r="EE121" s="14" t="s">
        <v>1363</v>
      </c>
      <c r="EF121" s="14" t="s">
        <v>493</v>
      </c>
    </row>
    <row r="122" spans="1:136">
      <c r="A122" s="14" t="s">
        <v>494</v>
      </c>
      <c r="B122" s="14">
        <v>2.1047990000000001E-3</v>
      </c>
      <c r="C122" s="14">
        <v>9.4227729999999994</v>
      </c>
      <c r="D122" s="14" t="s">
        <v>1363</v>
      </c>
      <c r="E122" s="14">
        <v>9.3425279999999997</v>
      </c>
      <c r="F122" s="14">
        <v>2.9768210000000002</v>
      </c>
      <c r="G122" s="14">
        <v>12.109384</v>
      </c>
      <c r="H122" s="14">
        <v>11.571996</v>
      </c>
      <c r="I122" s="14">
        <v>8.2102500000000003</v>
      </c>
      <c r="J122" s="14">
        <v>7.3978286000000004</v>
      </c>
      <c r="K122" s="14">
        <v>2.2416556000000001</v>
      </c>
      <c r="L122" s="14">
        <v>7.9298390000000003</v>
      </c>
      <c r="M122" s="14">
        <v>4.8872023000000002</v>
      </c>
      <c r="N122" s="14">
        <v>10.653981999999999</v>
      </c>
      <c r="O122" s="14">
        <v>7.3810368000000004</v>
      </c>
      <c r="P122" s="14">
        <v>9.5498499999999993</v>
      </c>
      <c r="Q122" s="14">
        <v>6.1087660000000001</v>
      </c>
      <c r="R122" s="14">
        <v>10.627627</v>
      </c>
      <c r="S122" s="14">
        <v>10.444326999999999</v>
      </c>
      <c r="T122" s="14">
        <v>2.2122521000000002</v>
      </c>
      <c r="U122" s="14">
        <v>7.1307143999999996</v>
      </c>
      <c r="V122" s="14">
        <v>6.2237754000000001</v>
      </c>
      <c r="W122" s="14">
        <v>13.854803</v>
      </c>
      <c r="X122" s="14">
        <v>12.515261000000001</v>
      </c>
      <c r="Y122" s="14">
        <v>3.5282713999999999</v>
      </c>
      <c r="Z122" s="14">
        <v>5.1199408000000002</v>
      </c>
      <c r="AA122" s="14">
        <v>9.9557529999999996</v>
      </c>
      <c r="AB122" s="14">
        <v>5.2899570000000002</v>
      </c>
      <c r="AC122" s="14">
        <v>11.494672</v>
      </c>
      <c r="AD122" s="14">
        <v>4.31663</v>
      </c>
      <c r="AE122" s="14">
        <v>5.4054254999999998</v>
      </c>
      <c r="AF122" s="14">
        <v>8.944483</v>
      </c>
      <c r="AG122" s="14">
        <v>4.9577226999999997</v>
      </c>
      <c r="AH122" s="14">
        <v>1.1418497999999999</v>
      </c>
      <c r="AI122" s="14">
        <v>6.3601102999999997</v>
      </c>
      <c r="AJ122" s="14">
        <v>9.5672010000000007</v>
      </c>
      <c r="AK122" s="14">
        <v>5.1380806000000003</v>
      </c>
      <c r="AL122" s="14">
        <v>8.5060749999999992</v>
      </c>
      <c r="AM122" s="14">
        <v>0</v>
      </c>
      <c r="AN122" s="14">
        <v>3.4212030000000002</v>
      </c>
      <c r="AO122" s="14">
        <v>4.1270280000000001</v>
      </c>
      <c r="AP122" s="14">
        <v>4.6117686999999998</v>
      </c>
      <c r="AQ122" s="14">
        <v>6.5795773999999998</v>
      </c>
      <c r="AR122" s="14">
        <v>11.107214000000001</v>
      </c>
      <c r="AS122" s="14">
        <v>8.0031184999999994</v>
      </c>
      <c r="AT122" s="14">
        <v>6.1393104000000003</v>
      </c>
      <c r="AU122" s="14">
        <v>7.4341182999999997</v>
      </c>
      <c r="AV122" s="14">
        <v>7.2175083000000004</v>
      </c>
      <c r="AW122" s="14">
        <v>10.989887</v>
      </c>
      <c r="AX122" s="14">
        <v>6.480226</v>
      </c>
      <c r="AY122" s="14">
        <v>5.0020910000000001</v>
      </c>
      <c r="AZ122" s="14">
        <v>7.8904420000000002</v>
      </c>
      <c r="BA122" s="14">
        <v>2.9767220000000001</v>
      </c>
      <c r="BB122" s="14">
        <v>6.9110370000000003</v>
      </c>
      <c r="BC122" s="14">
        <v>1.0301282</v>
      </c>
      <c r="BD122" s="14">
        <v>3.7499726</v>
      </c>
      <c r="BE122" s="14">
        <v>6.3922340000000002</v>
      </c>
      <c r="BF122" s="14"/>
      <c r="BG122" s="15">
        <v>5.8326560000000001</v>
      </c>
      <c r="BH122" s="15">
        <v>6.9514480000000001</v>
      </c>
      <c r="BI122" s="15">
        <v>7.1771554999999996</v>
      </c>
      <c r="BJ122" s="15">
        <v>9.4017649999999993</v>
      </c>
      <c r="BK122" s="15">
        <v>4.5841560000000001</v>
      </c>
      <c r="BL122" s="15">
        <v>8.4941809999999993</v>
      </c>
      <c r="BM122" s="15">
        <v>5.8974549999999999</v>
      </c>
      <c r="BN122" s="15">
        <v>11.630383500000001</v>
      </c>
      <c r="BO122" s="15">
        <v>5.0947113000000002</v>
      </c>
      <c r="BP122" s="15">
        <v>6.6926030000000001</v>
      </c>
      <c r="BQ122" s="15">
        <v>8.6990099999999995</v>
      </c>
      <c r="BR122" s="15">
        <v>13.521243999999999</v>
      </c>
      <c r="BS122" s="15">
        <v>7.2667384000000004</v>
      </c>
      <c r="BT122" s="15">
        <v>5.7704186000000002</v>
      </c>
      <c r="BU122" s="15">
        <v>5.2663859999999998</v>
      </c>
      <c r="BV122" s="15">
        <v>10.078341999999999</v>
      </c>
      <c r="BW122" s="15">
        <v>1.7964675000000001</v>
      </c>
      <c r="BX122" s="15">
        <v>5.6064252999999997</v>
      </c>
      <c r="BY122" s="15">
        <v>6.2345642999999997</v>
      </c>
      <c r="BZ122" s="15">
        <v>8.8042359999999995</v>
      </c>
      <c r="CA122" s="15">
        <v>10.910626000000001</v>
      </c>
      <c r="CB122" s="15">
        <v>4.9517639999999998</v>
      </c>
      <c r="CC122" s="15">
        <v>2.5524510999999999</v>
      </c>
      <c r="CD122" s="15">
        <v>5.2909069999999998</v>
      </c>
      <c r="CE122" s="15">
        <v>2.0266829999999998</v>
      </c>
      <c r="CF122" s="15">
        <v>11.606038</v>
      </c>
      <c r="CG122" s="15">
        <v>4.0504626999999997</v>
      </c>
      <c r="CH122" s="15">
        <v>9.2674190000000003</v>
      </c>
      <c r="CI122" s="15">
        <v>9.7060270000000006</v>
      </c>
      <c r="CJ122" s="15">
        <v>15.030200000000001</v>
      </c>
      <c r="CK122" s="15">
        <v>4.6076589999999999</v>
      </c>
      <c r="CL122" s="15">
        <v>10.384252</v>
      </c>
      <c r="CM122" s="14">
        <v>13.386423000000001</v>
      </c>
      <c r="CN122" s="14">
        <v>4.041296</v>
      </c>
      <c r="CO122" s="14">
        <v>0</v>
      </c>
      <c r="CP122" s="14">
        <v>2.5028817999999999</v>
      </c>
      <c r="CQ122" s="14">
        <v>9.4227729999999994</v>
      </c>
      <c r="CR122" s="14" t="s">
        <v>1363</v>
      </c>
      <c r="CS122" s="14" t="s">
        <v>495</v>
      </c>
      <c r="CT122" s="14" t="s">
        <v>491</v>
      </c>
      <c r="CU122" s="14"/>
      <c r="CV122" s="14">
        <f t="shared" si="16"/>
        <v>1.1918151867691151</v>
      </c>
      <c r="CX122" s="14">
        <f t="shared" si="16"/>
        <v>1.3099569878345259</v>
      </c>
      <c r="CZ122" s="14">
        <f t="shared" si="16"/>
        <v>1.8529432680737739</v>
      </c>
      <c r="DB122" s="14">
        <f t="shared" si="16"/>
        <v>1.9721021186257464</v>
      </c>
      <c r="DD122" s="14">
        <f t="shared" si="17"/>
        <v>1.313637339960755</v>
      </c>
      <c r="DF122" s="14">
        <f t="shared" si="18"/>
        <v>1.5543428505082764</v>
      </c>
      <c r="DH122" s="14">
        <f t="shared" si="19"/>
        <v>0.7940864638804116</v>
      </c>
      <c r="DJ122" s="14">
        <f t="shared" si="20"/>
        <v>1.9137112243576524</v>
      </c>
      <c r="DL122" s="14">
        <f t="shared" si="21"/>
        <v>3.1208053026286304</v>
      </c>
      <c r="DN122" s="14">
        <f t="shared" si="22"/>
        <v>1.4121654018389063</v>
      </c>
      <c r="DP122" s="14">
        <f t="shared" si="23"/>
        <v>0.45384783604533779</v>
      </c>
      <c r="DR122" s="14">
        <f t="shared" si="24"/>
        <v>2.0728730121411534</v>
      </c>
      <c r="DT122" s="14">
        <f t="shared" si="25"/>
        <v>5.7266173348274005</v>
      </c>
      <c r="DV122" s="14">
        <f t="shared" si="26"/>
        <v>2.2879902091185782</v>
      </c>
      <c r="DX122" s="14">
        <f t="shared" si="27"/>
        <v>1.548542982623065</v>
      </c>
      <c r="DZ122" s="14">
        <f t="shared" si="28"/>
        <v>2.2536936869677207</v>
      </c>
      <c r="EA122" s="8">
        <f t="shared" si="29"/>
        <v>1.9236957003875657</v>
      </c>
      <c r="EB122" s="38">
        <f t="shared" si="30"/>
        <v>0.23771369528216801</v>
      </c>
      <c r="EC122" s="14" t="s">
        <v>491</v>
      </c>
      <c r="ED122" s="34">
        <v>9.4227729999999994</v>
      </c>
      <c r="EE122" s="14" t="s">
        <v>1363</v>
      </c>
      <c r="EF122" s="14" t="s">
        <v>495</v>
      </c>
    </row>
    <row r="123" spans="1:136">
      <c r="A123" s="14" t="s">
        <v>496</v>
      </c>
      <c r="B123" s="14">
        <v>2.3827919999999999E-3</v>
      </c>
      <c r="C123" s="14">
        <v>7.8337425999999999</v>
      </c>
      <c r="D123" s="14" t="s">
        <v>1363</v>
      </c>
      <c r="E123" s="14">
        <v>7.4321513000000001</v>
      </c>
      <c r="F123" s="14">
        <v>3.0139649999999998</v>
      </c>
      <c r="G123" s="14">
        <v>12.260481</v>
      </c>
      <c r="H123" s="14">
        <v>11.716388</v>
      </c>
      <c r="I123" s="14">
        <v>6.3176484000000004</v>
      </c>
      <c r="J123" s="14">
        <v>7.4901365999999996</v>
      </c>
      <c r="K123" s="14">
        <v>2.2696263999999999</v>
      </c>
      <c r="L123" s="14">
        <v>5.5583900000000002</v>
      </c>
      <c r="M123" s="14">
        <v>4.9481834999999998</v>
      </c>
      <c r="N123" s="14">
        <v>9.7595939999999999</v>
      </c>
      <c r="O123" s="14">
        <v>6.8232974999999998</v>
      </c>
      <c r="P123" s="14">
        <v>8.3798089999999998</v>
      </c>
      <c r="Q123" s="14">
        <v>8.2466530000000002</v>
      </c>
      <c r="R123" s="14">
        <v>8.5448930000000001</v>
      </c>
      <c r="S123" s="14">
        <v>5.6940416999999997</v>
      </c>
      <c r="T123" s="14">
        <v>4.4797120000000001</v>
      </c>
      <c r="U123" s="14">
        <v>6.8587049999999996</v>
      </c>
      <c r="V123" s="14">
        <v>5.0411469999999996</v>
      </c>
      <c r="W123" s="14">
        <v>12.551081999999999</v>
      </c>
      <c r="X123" s="14">
        <v>12.671422</v>
      </c>
      <c r="Y123" s="14">
        <v>2.6792220000000002</v>
      </c>
      <c r="Z123" s="14">
        <v>7.1277609999999996</v>
      </c>
      <c r="AA123" s="14">
        <v>11.519976</v>
      </c>
      <c r="AB123" s="14">
        <v>5.9197493000000003</v>
      </c>
      <c r="AC123" s="14">
        <v>10.806806999999999</v>
      </c>
      <c r="AD123" s="14">
        <v>2.1852458000000001</v>
      </c>
      <c r="AE123" s="14">
        <v>5.4728729999999999</v>
      </c>
      <c r="AF123" s="14">
        <v>8.0498569999999994</v>
      </c>
      <c r="AG123" s="14">
        <v>3.3463892999999998</v>
      </c>
      <c r="AH123" s="14">
        <v>1.1560973999999999</v>
      </c>
      <c r="AI123" s="14">
        <v>5.9028479999999997</v>
      </c>
      <c r="AJ123" s="14">
        <v>10.493791999999999</v>
      </c>
      <c r="AK123" s="14">
        <v>2.9726813000000001</v>
      </c>
      <c r="AL123" s="14">
        <v>7.1768429999999999</v>
      </c>
      <c r="AM123" s="14">
        <v>0</v>
      </c>
      <c r="AN123" s="14">
        <v>4.8494486999999999</v>
      </c>
      <c r="AO123" s="14">
        <v>2.0892620000000002</v>
      </c>
      <c r="AP123" s="14">
        <v>4.6693129999999998</v>
      </c>
      <c r="AQ123" s="14">
        <v>6.6616759999999999</v>
      </c>
      <c r="AR123" s="14">
        <v>8.2689760000000003</v>
      </c>
      <c r="AS123" s="14">
        <v>7.0225819999999999</v>
      </c>
      <c r="AT123" s="14">
        <v>5.9333735000000001</v>
      </c>
      <c r="AU123" s="14">
        <v>7.8690100000000003</v>
      </c>
      <c r="AV123" s="14">
        <v>7.7374229999999997</v>
      </c>
      <c r="AW123" s="14">
        <v>9.7361380000000004</v>
      </c>
      <c r="AX123" s="14">
        <v>6.5610847000000003</v>
      </c>
      <c r="AY123" s="14">
        <v>5.4865475000000004</v>
      </c>
      <c r="AZ123" s="14">
        <v>5.9916725</v>
      </c>
      <c r="BA123" s="14">
        <v>3.5161755000000001</v>
      </c>
      <c r="BB123" s="14">
        <v>7.8719299999999999</v>
      </c>
      <c r="BC123" s="14">
        <v>1.5644728999999999</v>
      </c>
      <c r="BD123" s="14">
        <v>3.7967637000000001</v>
      </c>
      <c r="BE123" s="14">
        <v>4.8539960000000004</v>
      </c>
      <c r="BF123" s="14"/>
      <c r="BG123" s="15">
        <v>5.1001477</v>
      </c>
      <c r="BH123" s="15">
        <v>10.054551</v>
      </c>
      <c r="BI123" s="15">
        <v>7.2667099999999998</v>
      </c>
      <c r="BJ123" s="15">
        <v>9.5190769999999993</v>
      </c>
      <c r="BK123" s="15">
        <v>3.3152539999999999</v>
      </c>
      <c r="BL123" s="15">
        <v>9.4601860000000002</v>
      </c>
      <c r="BM123" s="15">
        <v>7.9613895000000001</v>
      </c>
      <c r="BN123" s="15">
        <v>11.354950000000001</v>
      </c>
      <c r="BO123" s="15">
        <v>2.9475896000000001</v>
      </c>
      <c r="BP123" s="15">
        <v>5.7336330000000002</v>
      </c>
      <c r="BQ123" s="15">
        <v>12.810987000000001</v>
      </c>
      <c r="BR123" s="15">
        <v>12.320963000000001</v>
      </c>
      <c r="BS123" s="15">
        <v>6.8827389999999999</v>
      </c>
      <c r="BT123" s="15">
        <v>5.8424199999999997</v>
      </c>
      <c r="BU123" s="15">
        <v>5.3320984999999999</v>
      </c>
      <c r="BV123" s="15">
        <v>11.661826</v>
      </c>
      <c r="BW123" s="15">
        <v>2.4251778000000002</v>
      </c>
      <c r="BX123" s="15">
        <v>8.5145710000000001</v>
      </c>
      <c r="BY123" s="15">
        <v>4.9096109999999999</v>
      </c>
      <c r="BZ123" s="15">
        <v>8.9140929999999994</v>
      </c>
      <c r="CA123" s="15">
        <v>11.196046000000001</v>
      </c>
      <c r="CB123" s="15">
        <v>7.5203259999999998</v>
      </c>
      <c r="CC123" s="15">
        <v>3.8764498000000001</v>
      </c>
      <c r="CD123" s="15">
        <v>2.6784626999999999</v>
      </c>
      <c r="CE123" s="15">
        <v>3.5909499999999999</v>
      </c>
      <c r="CF123" s="15">
        <v>11.750854500000001</v>
      </c>
      <c r="CG123" s="15">
        <v>6.8350058000000002</v>
      </c>
      <c r="CH123" s="15">
        <v>8.9362429999999993</v>
      </c>
      <c r="CI123" s="15">
        <v>7.3703523000000004</v>
      </c>
      <c r="CJ123" s="15">
        <v>12.532259</v>
      </c>
      <c r="CK123" s="15">
        <v>6.2202023999999998</v>
      </c>
      <c r="CL123" s="15">
        <v>8.7615189999999998</v>
      </c>
      <c r="CM123" s="14">
        <v>11.948441000000001</v>
      </c>
      <c r="CN123" s="14">
        <v>3.0687916</v>
      </c>
      <c r="CO123" s="14">
        <v>0</v>
      </c>
      <c r="CP123" s="14">
        <v>5.0682244000000001</v>
      </c>
      <c r="CQ123" s="14">
        <v>7.8337425999999999</v>
      </c>
      <c r="CR123" s="14" t="s">
        <v>1363</v>
      </c>
      <c r="CS123" s="14" t="s">
        <v>497</v>
      </c>
      <c r="CT123" s="14" t="s">
        <v>491</v>
      </c>
      <c r="CU123" s="14"/>
      <c r="CV123" s="14">
        <f t="shared" si="16"/>
        <v>1.9714234942646858</v>
      </c>
      <c r="CX123" s="14">
        <f t="shared" si="16"/>
        <v>1.3099569131009769</v>
      </c>
      <c r="CZ123" s="14">
        <f t="shared" si="16"/>
        <v>2.853532791152654</v>
      </c>
      <c r="DB123" s="14">
        <f t="shared" si="16"/>
        <v>1.4262522892517695</v>
      </c>
      <c r="DD123" s="14">
        <f t="shared" si="17"/>
        <v>1.9451937949570728</v>
      </c>
      <c r="DF123" s="14">
        <f t="shared" si="18"/>
        <v>0.96174970749716626</v>
      </c>
      <c r="DH123" s="14">
        <f t="shared" si="19"/>
        <v>0.84885101701517374</v>
      </c>
      <c r="DJ123" s="14">
        <f t="shared" si="20"/>
        <v>2.1870987567090143</v>
      </c>
      <c r="DL123" s="14">
        <f t="shared" si="21"/>
        <v>3.5109058807976883</v>
      </c>
      <c r="DN123" s="14">
        <f t="shared" si="22"/>
        <v>1.8156414021395992</v>
      </c>
      <c r="DP123" s="14">
        <f t="shared" si="23"/>
        <v>0.67169481082875149</v>
      </c>
      <c r="DR123" s="14">
        <f t="shared" si="24"/>
        <v>0.69095766440726247</v>
      </c>
      <c r="DT123" s="14">
        <f t="shared" si="25"/>
        <v>3.2723525807933838</v>
      </c>
      <c r="DV123" s="14">
        <f t="shared" si="26"/>
        <v>1.3074228847033311</v>
      </c>
      <c r="DX123" s="14">
        <f t="shared" si="27"/>
        <v>1.7003609176185512</v>
      </c>
      <c r="DZ123" s="14">
        <f t="shared" si="28"/>
        <v>1.4085585060704777</v>
      </c>
      <c r="EA123" s="8">
        <f t="shared" si="29"/>
        <v>1.742622088206722</v>
      </c>
      <c r="EB123" s="38">
        <f t="shared" si="30"/>
        <v>0.25067886034118236</v>
      </c>
      <c r="EC123" s="14" t="s">
        <v>491</v>
      </c>
      <c r="ED123" s="34">
        <v>7.8337425999999999</v>
      </c>
      <c r="EE123" s="14" t="s">
        <v>1363</v>
      </c>
      <c r="EF123" s="14" t="s">
        <v>497</v>
      </c>
    </row>
    <row r="124" spans="1:136">
      <c r="A124" s="14" t="s">
        <v>498</v>
      </c>
      <c r="B124" s="14">
        <v>3.681152E-3</v>
      </c>
      <c r="C124" s="14">
        <v>6.2079300000000002</v>
      </c>
      <c r="D124" s="14" t="s">
        <v>1363</v>
      </c>
      <c r="E124" s="14">
        <v>7.1038230000000002</v>
      </c>
      <c r="F124" s="14">
        <v>2.8293748000000001</v>
      </c>
      <c r="G124" s="14">
        <v>10.851896999999999</v>
      </c>
      <c r="H124" s="14">
        <v>8.7990539999999999</v>
      </c>
      <c r="I124" s="14">
        <v>6.9920119999999999</v>
      </c>
      <c r="J124" s="14">
        <v>5.3438670000000004</v>
      </c>
      <c r="K124" s="14">
        <v>1.7044984000000001</v>
      </c>
      <c r="L124" s="14">
        <v>5.5658307000000002</v>
      </c>
      <c r="M124" s="14">
        <v>4.6451320000000003</v>
      </c>
      <c r="N124" s="14">
        <v>8.1010200000000001</v>
      </c>
      <c r="O124" s="14">
        <v>6.3444010000000004</v>
      </c>
      <c r="P124" s="14">
        <v>8.2296619999999994</v>
      </c>
      <c r="Q124" s="14">
        <v>6.7093753999999999</v>
      </c>
      <c r="R124" s="14">
        <v>8.0809800000000003</v>
      </c>
      <c r="S124" s="14">
        <v>7.9416039999999999</v>
      </c>
      <c r="T124" s="14">
        <v>3.3642816999999998</v>
      </c>
      <c r="U124" s="14">
        <v>7.3197210000000004</v>
      </c>
      <c r="V124" s="14">
        <v>5.0478959999999997</v>
      </c>
      <c r="W124" s="14">
        <v>12.752706</v>
      </c>
      <c r="X124" s="14">
        <v>12.688385</v>
      </c>
      <c r="Y124" s="14">
        <v>2.6828088999999999</v>
      </c>
      <c r="Z124" s="14">
        <v>6.3262460000000003</v>
      </c>
      <c r="AA124" s="14">
        <v>10.273713000000001</v>
      </c>
      <c r="AB124" s="14">
        <v>6.1393766000000003</v>
      </c>
      <c r="AC124" s="14">
        <v>9.3645639999999997</v>
      </c>
      <c r="AD124" s="14">
        <v>3.8292994</v>
      </c>
      <c r="AE124" s="14">
        <v>4.11015</v>
      </c>
      <c r="AF124" s="14">
        <v>7.9346860000000001</v>
      </c>
      <c r="AG124" s="14">
        <v>5.0263033000000004</v>
      </c>
      <c r="AH124" s="14">
        <v>0</v>
      </c>
      <c r="AI124" s="14">
        <v>4.836068</v>
      </c>
      <c r="AJ124" s="14">
        <v>8.7902129999999996</v>
      </c>
      <c r="AK124" s="14">
        <v>3.9068673</v>
      </c>
      <c r="AL124" s="14">
        <v>7.0067890000000004</v>
      </c>
      <c r="AM124" s="14">
        <v>0</v>
      </c>
      <c r="AN124" s="14">
        <v>4.1622349999999999</v>
      </c>
      <c r="AO124" s="14">
        <v>3.1380881999999999</v>
      </c>
      <c r="AP124" s="14">
        <v>4.3833409999999997</v>
      </c>
      <c r="AQ124" s="14">
        <v>6.0035343000000001</v>
      </c>
      <c r="AR124" s="14">
        <v>8.9424489999999999</v>
      </c>
      <c r="AS124" s="14">
        <v>6.8967530000000004</v>
      </c>
      <c r="AT124" s="14">
        <v>5.0925570000000002</v>
      </c>
      <c r="AU124" s="14">
        <v>6.4235410000000002</v>
      </c>
      <c r="AV124" s="14">
        <v>7.1021330000000003</v>
      </c>
      <c r="AW124" s="14">
        <v>8.3564330000000009</v>
      </c>
      <c r="AX124" s="14">
        <v>5.9128809999999996</v>
      </c>
      <c r="AY124" s="14">
        <v>5.0712852000000002</v>
      </c>
      <c r="AZ124" s="14">
        <v>6.7496552000000003</v>
      </c>
      <c r="BA124" s="14">
        <v>3.0178992999999998</v>
      </c>
      <c r="BB124" s="14">
        <v>7.2255954999999998</v>
      </c>
      <c r="BC124" s="14">
        <v>1.1749254</v>
      </c>
      <c r="BD124" s="14">
        <v>2.8513849000000002</v>
      </c>
      <c r="BE124" s="14">
        <v>6.0756170000000003</v>
      </c>
      <c r="BF124" s="14"/>
      <c r="BG124" s="15">
        <v>5.2413692000000003</v>
      </c>
      <c r="BH124" s="15">
        <v>8.0544089999999997</v>
      </c>
      <c r="BI124" s="15">
        <v>2.7286641999999999</v>
      </c>
      <c r="BJ124" s="15">
        <v>7.5693865000000002</v>
      </c>
      <c r="BK124" s="15">
        <v>4.4815845000000003</v>
      </c>
      <c r="BL124" s="15">
        <v>7.7505135999999997</v>
      </c>
      <c r="BM124" s="15">
        <v>5.9790353999999999</v>
      </c>
      <c r="BN124" s="15">
        <v>11.054314</v>
      </c>
      <c r="BO124" s="15">
        <v>3.8738902</v>
      </c>
      <c r="BP124" s="15">
        <v>5.48034</v>
      </c>
      <c r="BQ124" s="15">
        <v>9.3204429999999991</v>
      </c>
      <c r="BR124" s="15">
        <v>10.281214</v>
      </c>
      <c r="BS124" s="15">
        <v>8.1990479999999994</v>
      </c>
      <c r="BT124" s="15">
        <v>4.3876809999999997</v>
      </c>
      <c r="BU124" s="15">
        <v>4.6204929999999997</v>
      </c>
      <c r="BV124" s="15">
        <v>9.8528380000000002</v>
      </c>
      <c r="BW124" s="15">
        <v>2.2766478000000001</v>
      </c>
      <c r="BX124" s="15">
        <v>7.1049746999999996</v>
      </c>
      <c r="BY124" s="15">
        <v>5.2673397</v>
      </c>
      <c r="BZ124" s="15">
        <v>8.6634960000000003</v>
      </c>
      <c r="CA124" s="15">
        <v>9.1930484999999997</v>
      </c>
      <c r="CB124" s="15">
        <v>5.6477950000000003</v>
      </c>
      <c r="CC124" s="15">
        <v>3.8816392</v>
      </c>
      <c r="CD124" s="15">
        <v>4.6935843999999998</v>
      </c>
      <c r="CE124" s="15">
        <v>3.0820775</v>
      </c>
      <c r="CF124" s="15">
        <v>11.031174</v>
      </c>
      <c r="CG124" s="15">
        <v>4.6198050000000004</v>
      </c>
      <c r="CH124" s="15">
        <v>7.3822700000000001</v>
      </c>
      <c r="CI124" s="15">
        <v>7.3802190000000003</v>
      </c>
      <c r="CJ124" s="15">
        <v>11.428585999999999</v>
      </c>
      <c r="CK124" s="15">
        <v>4.6713969999999998</v>
      </c>
      <c r="CL124" s="15">
        <v>6.5799364999999996</v>
      </c>
      <c r="CM124" s="14">
        <v>10.580489999999999</v>
      </c>
      <c r="CN124" s="14">
        <v>4.2252374000000001</v>
      </c>
      <c r="CO124" s="14">
        <v>0</v>
      </c>
      <c r="CP124" s="14">
        <v>3.8062567999999999</v>
      </c>
      <c r="CQ124" s="14">
        <v>6.2079300000000002</v>
      </c>
      <c r="CR124" s="14" t="s">
        <v>1363</v>
      </c>
      <c r="CS124" s="14" t="s">
        <v>499</v>
      </c>
      <c r="CT124" s="14" t="s">
        <v>491</v>
      </c>
      <c r="CU124" s="14"/>
      <c r="CV124" s="14">
        <f t="shared" si="16"/>
        <v>1.5366994181596669</v>
      </c>
      <c r="CX124" s="14">
        <f t="shared" si="16"/>
        <v>2.7740263899090261</v>
      </c>
      <c r="CZ124" s="14">
        <f t="shared" si="16"/>
        <v>1.7294136928579611</v>
      </c>
      <c r="DB124" s="14">
        <f t="shared" si="16"/>
        <v>1.8488457184916482</v>
      </c>
      <c r="DD124" s="14">
        <f t="shared" si="17"/>
        <v>1.4146864565237292</v>
      </c>
      <c r="DF124" s="14">
        <f t="shared" si="18"/>
        <v>1.1030821174487093</v>
      </c>
      <c r="DH124" s="14">
        <f t="shared" si="19"/>
        <v>0.53514517783040183</v>
      </c>
      <c r="DJ124" s="14">
        <f t="shared" si="20"/>
        <v>2.132421367157141</v>
      </c>
      <c r="DL124" s="14">
        <f t="shared" si="21"/>
        <v>3.1208053788557013</v>
      </c>
      <c r="DN124" s="14">
        <f t="shared" si="22"/>
        <v>1.6447574095135729</v>
      </c>
      <c r="DP124" s="14">
        <f t="shared" si="23"/>
        <v>0.61435496614643126</v>
      </c>
      <c r="DR124" s="14">
        <f t="shared" si="24"/>
        <v>1.209175855396349</v>
      </c>
      <c r="DT124" s="14">
        <f t="shared" si="25"/>
        <v>3.5791358264028079</v>
      </c>
      <c r="DV124" s="14">
        <f t="shared" si="26"/>
        <v>1.5979613858160679</v>
      </c>
      <c r="DX124" s="14">
        <f t="shared" si="27"/>
        <v>1.5485429361920018</v>
      </c>
      <c r="DZ124" s="14">
        <f t="shared" si="28"/>
        <v>1.4085586174756717</v>
      </c>
      <c r="EA124" s="8">
        <f t="shared" si="29"/>
        <v>1.7373507946360558</v>
      </c>
      <c r="EB124" s="38">
        <f t="shared" si="30"/>
        <v>5.6043620761891594E-2</v>
      </c>
      <c r="EC124" s="14" t="s">
        <v>491</v>
      </c>
      <c r="ED124" s="34">
        <v>6.2079300000000002</v>
      </c>
      <c r="EE124" s="14" t="s">
        <v>1363</v>
      </c>
      <c r="EF124" s="14" t="s">
        <v>499</v>
      </c>
    </row>
    <row r="125" spans="1:136">
      <c r="A125" s="14" t="s">
        <v>500</v>
      </c>
      <c r="B125" s="14">
        <v>4.9767800000000001E-3</v>
      </c>
      <c r="C125" s="14">
        <v>3.0999395999999999</v>
      </c>
      <c r="D125" s="14" t="s">
        <v>1363</v>
      </c>
      <c r="E125" s="14">
        <v>4.1975603000000001</v>
      </c>
      <c r="F125" s="14">
        <v>1.8724632000000001</v>
      </c>
      <c r="G125" s="14">
        <v>7.0729069999999998</v>
      </c>
      <c r="H125" s="14">
        <v>7.2789516000000001</v>
      </c>
      <c r="I125" s="14">
        <v>3.7183432999999999</v>
      </c>
      <c r="J125" s="14">
        <v>5.1186748</v>
      </c>
      <c r="K125" s="14">
        <v>1.4100336</v>
      </c>
      <c r="L125" s="14">
        <v>4.2206010000000003</v>
      </c>
      <c r="M125" s="14">
        <v>3.0741208000000002</v>
      </c>
      <c r="N125" s="14">
        <v>5.4250299999999996</v>
      </c>
      <c r="O125" s="14">
        <v>4.6427784000000001</v>
      </c>
      <c r="P125" s="14">
        <v>5.6065272999999998</v>
      </c>
      <c r="Q125" s="14">
        <v>4.6963910000000002</v>
      </c>
      <c r="R125" s="14">
        <v>5.3086213999999998</v>
      </c>
      <c r="S125" s="14">
        <v>4.5482072999999996</v>
      </c>
      <c r="T125" s="14">
        <v>2.783077</v>
      </c>
      <c r="U125" s="14">
        <v>4.0367899999999999</v>
      </c>
      <c r="V125" s="14">
        <v>2.6098962000000001</v>
      </c>
      <c r="W125" s="14">
        <v>7.7975159999999999</v>
      </c>
      <c r="X125" s="14">
        <v>7.8722786999999999</v>
      </c>
      <c r="Y125" s="14">
        <v>1.6645002</v>
      </c>
      <c r="Z125" s="14">
        <v>3.2205167000000001</v>
      </c>
      <c r="AA125" s="14">
        <v>6.7096204999999998</v>
      </c>
      <c r="AB125" s="14">
        <v>4.0279769999999999</v>
      </c>
      <c r="AC125" s="14">
        <v>6.9720890000000004</v>
      </c>
      <c r="AD125" s="14">
        <v>1.8101482</v>
      </c>
      <c r="AE125" s="14">
        <v>3.4000906999999998</v>
      </c>
      <c r="AF125" s="14">
        <v>5.001074</v>
      </c>
      <c r="AG125" s="14">
        <v>4.157972</v>
      </c>
      <c r="AH125" s="14">
        <v>0</v>
      </c>
      <c r="AI125" s="14">
        <v>3.0004507999999999</v>
      </c>
      <c r="AJ125" s="14">
        <v>7.0208909999999998</v>
      </c>
      <c r="AK125" s="14">
        <v>2.7702230000000001</v>
      </c>
      <c r="AL125" s="14">
        <v>5.7963142000000003</v>
      </c>
      <c r="AM125" s="14">
        <v>0</v>
      </c>
      <c r="AN125" s="14">
        <v>3.0127804</v>
      </c>
      <c r="AO125" s="14">
        <v>3.2449499999999998</v>
      </c>
      <c r="AP125" s="14">
        <v>2.9008690000000001</v>
      </c>
      <c r="AQ125" s="14">
        <v>4.6904690000000002</v>
      </c>
      <c r="AR125" s="14">
        <v>5.7536690000000004</v>
      </c>
      <c r="AS125" s="14">
        <v>3.3560512</v>
      </c>
      <c r="AT125" s="14">
        <v>3.8617146</v>
      </c>
      <c r="AU125" s="14">
        <v>4.251061</v>
      </c>
      <c r="AV125" s="14">
        <v>5.0740239999999996</v>
      </c>
      <c r="AW125" s="14">
        <v>6.0486975000000003</v>
      </c>
      <c r="AX125" s="14">
        <v>2.4456932999999998</v>
      </c>
      <c r="AY125" s="14">
        <v>2.3597902999999998</v>
      </c>
      <c r="AZ125" s="14">
        <v>4.3428009999999997</v>
      </c>
      <c r="BA125" s="14">
        <v>2.4965345999999999</v>
      </c>
      <c r="BB125" s="14">
        <v>4.6188383000000002</v>
      </c>
      <c r="BC125" s="14">
        <v>0.97194826999999995</v>
      </c>
      <c r="BD125" s="14">
        <v>4.7175735999999997</v>
      </c>
      <c r="BE125" s="14">
        <v>4.2721076</v>
      </c>
      <c r="BF125" s="14"/>
      <c r="BG125" s="15">
        <v>2.6682359999999998</v>
      </c>
      <c r="BH125" s="15">
        <v>4.7889952999999998</v>
      </c>
      <c r="BI125" s="15">
        <v>4.5145340000000003</v>
      </c>
      <c r="BJ125" s="15">
        <v>6.2617187999999997</v>
      </c>
      <c r="BK125" s="15">
        <v>2.8835000000000002</v>
      </c>
      <c r="BL125" s="15">
        <v>5.3429622999999999</v>
      </c>
      <c r="BM125" s="15">
        <v>4.9461120000000003</v>
      </c>
      <c r="BN125" s="15">
        <v>6.2705817000000001</v>
      </c>
      <c r="BO125" s="15">
        <v>2.2890334000000001</v>
      </c>
      <c r="BP125" s="15">
        <v>2.9144380000000001</v>
      </c>
      <c r="BQ125" s="15">
        <v>6.9641123</v>
      </c>
      <c r="BR125" s="15">
        <v>8.5050570000000008</v>
      </c>
      <c r="BS125" s="15">
        <v>3.8336440000000001</v>
      </c>
      <c r="BT125" s="15">
        <v>3.6296762999999999</v>
      </c>
      <c r="BU125" s="15">
        <v>2.8029969000000001</v>
      </c>
      <c r="BV125" s="15">
        <v>6.5658307000000002</v>
      </c>
      <c r="BW125" s="15">
        <v>1.5066719</v>
      </c>
      <c r="BX125" s="15">
        <v>5.2897835000000004</v>
      </c>
      <c r="BY125" s="15">
        <v>3.0501573</v>
      </c>
      <c r="BZ125" s="15">
        <v>5.2122270000000004</v>
      </c>
      <c r="CA125" s="15">
        <v>6.7701982999999997</v>
      </c>
      <c r="CB125" s="15">
        <v>3.6338526999999998</v>
      </c>
      <c r="CC125" s="15">
        <v>3.2110569999999998</v>
      </c>
      <c r="CD125" s="15">
        <v>2.7733805</v>
      </c>
      <c r="CE125" s="15">
        <v>2.8683288</v>
      </c>
      <c r="CF125" s="15">
        <v>7.3003650000000002</v>
      </c>
      <c r="CG125" s="15">
        <v>5.0955987</v>
      </c>
      <c r="CH125" s="15">
        <v>4.7189893999999999</v>
      </c>
      <c r="CI125" s="15">
        <v>3.5613847000000001</v>
      </c>
      <c r="CJ125" s="15">
        <v>6.1174315999999997</v>
      </c>
      <c r="CK125" s="15">
        <v>3.8643782</v>
      </c>
      <c r="CL125" s="15">
        <v>7.6204850000000004</v>
      </c>
      <c r="CM125" s="14">
        <v>8.9742169999999994</v>
      </c>
      <c r="CN125" s="14">
        <v>1.9065251000000001</v>
      </c>
      <c r="CO125" s="14">
        <v>0</v>
      </c>
      <c r="CP125" s="14">
        <v>3.9358718000000001</v>
      </c>
      <c r="CQ125" s="14">
        <v>3.0999395999999999</v>
      </c>
      <c r="CR125" s="14" t="s">
        <v>1363</v>
      </c>
      <c r="CS125" s="14" t="s">
        <v>501</v>
      </c>
      <c r="CT125" s="14" t="s">
        <v>491</v>
      </c>
      <c r="CU125" s="14"/>
      <c r="CV125" s="14">
        <f t="shared" si="16"/>
        <v>1.7948169877027369</v>
      </c>
      <c r="CX125" s="14">
        <f t="shared" si="16"/>
        <v>1.387013321862234</v>
      </c>
      <c r="CZ125" s="14">
        <f t="shared" si="16"/>
        <v>1.8529434021154845</v>
      </c>
      <c r="DB125" s="14">
        <f t="shared" si="16"/>
        <v>1.2677799653546058</v>
      </c>
      <c r="DD125" s="14">
        <f t="shared" si="17"/>
        <v>1.2732177695615974</v>
      </c>
      <c r="DF125" s="14">
        <f t="shared" si="18"/>
        <v>1.2212693640796115</v>
      </c>
      <c r="DH125" s="14">
        <f t="shared" si="19"/>
        <v>0.94679534667277399</v>
      </c>
      <c r="DJ125" s="14">
        <f t="shared" si="20"/>
        <v>2.3424323801428391</v>
      </c>
      <c r="DL125" s="14">
        <f t="shared" si="21"/>
        <v>3.5109060572510846</v>
      </c>
      <c r="DN125" s="14">
        <f t="shared" si="22"/>
        <v>1.7088387539881962</v>
      </c>
      <c r="DP125" s="14">
        <f t="shared" si="23"/>
        <v>0.53674243190188387</v>
      </c>
      <c r="DR125" s="14">
        <f t="shared" si="24"/>
        <v>0.86369706299203042</v>
      </c>
      <c r="DT125" s="14">
        <f t="shared" si="25"/>
        <v>2.5451632323323601</v>
      </c>
      <c r="DV125" s="14">
        <f t="shared" si="26"/>
        <v>0.92609125596958797</v>
      </c>
      <c r="DX125" s="14">
        <f t="shared" si="27"/>
        <v>1.7177115406824766</v>
      </c>
      <c r="DZ125" s="14">
        <f t="shared" si="28"/>
        <v>1.9719821936683113</v>
      </c>
      <c r="EA125" s="8">
        <f t="shared" si="29"/>
        <v>1.6167125666423634</v>
      </c>
      <c r="EB125" s="38">
        <f t="shared" si="30"/>
        <v>-2.9147319501122423E-2</v>
      </c>
      <c r="EC125" s="14" t="s">
        <v>491</v>
      </c>
      <c r="ED125" s="34">
        <v>3.0999395999999999</v>
      </c>
      <c r="EE125" s="14" t="s">
        <v>1363</v>
      </c>
      <c r="EF125" s="14" t="s">
        <v>501</v>
      </c>
    </row>
    <row r="126" spans="1:136">
      <c r="A126" s="14" t="s">
        <v>502</v>
      </c>
      <c r="B126" s="14">
        <v>9.8547319999999997E-3</v>
      </c>
      <c r="C126" s="14">
        <v>4.8479466000000002</v>
      </c>
      <c r="D126" s="14" t="s">
        <v>1363</v>
      </c>
      <c r="E126" s="14">
        <v>6.4542365000000004</v>
      </c>
      <c r="F126" s="14">
        <v>2.6173905999999998</v>
      </c>
      <c r="G126" s="14">
        <v>11.407779</v>
      </c>
      <c r="H126" s="14">
        <v>10.174758000000001</v>
      </c>
      <c r="I126" s="14">
        <v>6.9301630000000003</v>
      </c>
      <c r="J126" s="14">
        <v>5.5289035000000002</v>
      </c>
      <c r="K126" s="14">
        <v>1.9709912999999999</v>
      </c>
      <c r="L126" s="14">
        <v>6.4360303999999999</v>
      </c>
      <c r="M126" s="14">
        <v>4.2971066999999996</v>
      </c>
      <c r="N126" s="14">
        <v>7.5832853</v>
      </c>
      <c r="O126" s="14">
        <v>6.7719946000000002</v>
      </c>
      <c r="P126" s="14">
        <v>7.8369879999999998</v>
      </c>
      <c r="Q126" s="14">
        <v>6.8631681999999996</v>
      </c>
      <c r="R126" s="14">
        <v>8.2450720000000004</v>
      </c>
      <c r="S126" s="14">
        <v>6.3576329999999999</v>
      </c>
      <c r="T126" s="14">
        <v>3.8902762000000002</v>
      </c>
      <c r="U126" s="14">
        <v>7.8371630000000003</v>
      </c>
      <c r="V126" s="14">
        <v>3.2833787999999999</v>
      </c>
      <c r="W126" s="14">
        <v>14.746549999999999</v>
      </c>
      <c r="X126" s="14">
        <v>11.004129000000001</v>
      </c>
      <c r="Y126" s="14">
        <v>3.1022573000000002</v>
      </c>
      <c r="Z126" s="14">
        <v>5.0644616999999998</v>
      </c>
      <c r="AA126" s="14">
        <v>11.567344</v>
      </c>
      <c r="AB126" s="14">
        <v>4.8960333</v>
      </c>
      <c r="AC126" s="14">
        <v>10.828683</v>
      </c>
      <c r="AD126" s="14">
        <v>5.0605693</v>
      </c>
      <c r="AE126" s="14">
        <v>4.752758</v>
      </c>
      <c r="AF126" s="14">
        <v>7.4275823000000001</v>
      </c>
      <c r="AG126" s="14">
        <v>4.3591122999999996</v>
      </c>
      <c r="AH126" s="14">
        <v>0</v>
      </c>
      <c r="AI126" s="14">
        <v>4.6601429999999997</v>
      </c>
      <c r="AJ126" s="14">
        <v>10.164534</v>
      </c>
      <c r="AK126" s="14">
        <v>5.8084626000000004</v>
      </c>
      <c r="AL126" s="14">
        <v>8.1022780000000001</v>
      </c>
      <c r="AM126" s="14">
        <v>0</v>
      </c>
      <c r="AN126" s="14">
        <v>4.2113633000000004</v>
      </c>
      <c r="AO126" s="14">
        <v>1.8143590999999999</v>
      </c>
      <c r="AP126" s="14">
        <v>5.0686619999999998</v>
      </c>
      <c r="AQ126" s="14">
        <v>8.0991955000000004</v>
      </c>
      <c r="AR126" s="14">
        <v>8.9043810000000008</v>
      </c>
      <c r="AS126" s="14">
        <v>7.5059174999999998</v>
      </c>
      <c r="AT126" s="14">
        <v>6.1341267000000004</v>
      </c>
      <c r="AU126" s="14">
        <v>6.5365000000000002</v>
      </c>
      <c r="AV126" s="14">
        <v>7.8392315000000004</v>
      </c>
      <c r="AW126" s="14">
        <v>9.6629339999999999</v>
      </c>
      <c r="AX126" s="14">
        <v>3.4186703999999999</v>
      </c>
      <c r="AY126" s="14">
        <v>3.2985923000000001</v>
      </c>
      <c r="AZ126" s="14">
        <v>6.0705103999999999</v>
      </c>
      <c r="BA126" s="14">
        <v>3.0535209999999999</v>
      </c>
      <c r="BB126" s="14">
        <v>6.8361497</v>
      </c>
      <c r="BC126" s="14">
        <v>1.3586212</v>
      </c>
      <c r="BD126" s="14">
        <v>3.2971895</v>
      </c>
      <c r="BE126" s="14">
        <v>5.971692</v>
      </c>
      <c r="BF126" s="14"/>
      <c r="BG126" s="15">
        <v>5.3615126999999996</v>
      </c>
      <c r="BH126" s="15">
        <v>6.6942142999999996</v>
      </c>
      <c r="BI126" s="15">
        <v>3.1552820000000001</v>
      </c>
      <c r="BJ126" s="15">
        <v>5.8352237000000002</v>
      </c>
      <c r="BK126" s="15">
        <v>5.1822653000000001</v>
      </c>
      <c r="BL126" s="15">
        <v>8.2154249999999998</v>
      </c>
      <c r="BM126" s="15">
        <v>6.9138380000000002</v>
      </c>
      <c r="BN126" s="15">
        <v>10.956531</v>
      </c>
      <c r="BO126" s="15">
        <v>2.5597490000000001</v>
      </c>
      <c r="BP126" s="15">
        <v>4.5265519999999997</v>
      </c>
      <c r="BQ126" s="15">
        <v>9.7346649999999997</v>
      </c>
      <c r="BR126" s="15">
        <v>11.888648</v>
      </c>
      <c r="BS126" s="15">
        <v>7.4198674999999996</v>
      </c>
      <c r="BT126" s="15">
        <v>4.650874</v>
      </c>
      <c r="BU126" s="15">
        <v>4.6305065000000001</v>
      </c>
      <c r="BV126" s="15">
        <v>10.127375000000001</v>
      </c>
      <c r="BW126" s="15">
        <v>3.6856322000000001</v>
      </c>
      <c r="BX126" s="15">
        <v>8.2158149999999992</v>
      </c>
      <c r="BY126" s="15">
        <v>5.4817843000000002</v>
      </c>
      <c r="BZ126" s="15">
        <v>8.1965489999999992</v>
      </c>
      <c r="CA126" s="15">
        <v>10.111796999999999</v>
      </c>
      <c r="CB126" s="15">
        <v>5.8051640000000004</v>
      </c>
      <c r="CC126" s="15">
        <v>4.4885210000000004</v>
      </c>
      <c r="CD126" s="15">
        <v>4.6520666999999998</v>
      </c>
      <c r="CE126" s="15">
        <v>3.5639504999999998</v>
      </c>
      <c r="CF126" s="15">
        <v>12.755862</v>
      </c>
      <c r="CG126" s="15">
        <v>5.3420962999999997</v>
      </c>
      <c r="CH126" s="15">
        <v>6.9843799999999998</v>
      </c>
      <c r="CI126" s="15">
        <v>5.6893950000000002</v>
      </c>
      <c r="CJ126" s="15">
        <v>8.5511464999999998</v>
      </c>
      <c r="CK126" s="15">
        <v>7.4274129999999996</v>
      </c>
      <c r="CL126" s="15">
        <v>9.1304250000000007</v>
      </c>
      <c r="CM126" s="14">
        <v>10.995756999999999</v>
      </c>
      <c r="CN126" s="14">
        <v>3.9975049999999999</v>
      </c>
      <c r="CO126" s="14">
        <v>0</v>
      </c>
      <c r="CP126" s="14">
        <v>5.5016910000000001</v>
      </c>
      <c r="CQ126" s="14">
        <v>4.8479466000000002</v>
      </c>
      <c r="CR126" s="14" t="s">
        <v>1363</v>
      </c>
      <c r="CS126" s="14" t="s">
        <v>503</v>
      </c>
      <c r="CT126" s="14" t="s">
        <v>491</v>
      </c>
      <c r="CU126" s="14"/>
      <c r="CV126" s="14">
        <f t="shared" si="16"/>
        <v>1.2485682072524047</v>
      </c>
      <c r="CX126" s="14">
        <f t="shared" si="16"/>
        <v>1.8493509296474926</v>
      </c>
      <c r="CZ126" s="14">
        <f t="shared" si="16"/>
        <v>1.58529610593267</v>
      </c>
      <c r="DB126" s="14">
        <f t="shared" si="16"/>
        <v>1.5847248662754319</v>
      </c>
      <c r="DD126" s="14">
        <f t="shared" si="17"/>
        <v>1.7683577569519511</v>
      </c>
      <c r="DF126" s="14">
        <f t="shared" si="18"/>
        <v>1.2212693503063536</v>
      </c>
      <c r="DH126" s="14">
        <f t="shared" si="19"/>
        <v>0.62681361897634968</v>
      </c>
      <c r="DJ126" s="14">
        <f t="shared" si="20"/>
        <v>2.1870987547474559</v>
      </c>
      <c r="DL126" s="14">
        <f t="shared" si="21"/>
        <v>2.2291467390587698</v>
      </c>
      <c r="DN126" s="14">
        <f t="shared" si="22"/>
        <v>1.4952337690485193</v>
      </c>
      <c r="DP126" s="14">
        <f t="shared" si="23"/>
        <v>0.57409815485813265</v>
      </c>
      <c r="DR126" s="14">
        <f t="shared" si="24"/>
        <v>1.0364364341839993</v>
      </c>
      <c r="DT126" s="14">
        <f t="shared" si="25"/>
        <v>3.5791355688020925</v>
      </c>
      <c r="DV126" s="14">
        <f t="shared" si="26"/>
        <v>1.307423080336459</v>
      </c>
      <c r="DX126" s="14">
        <f t="shared" si="27"/>
        <v>1.5029975067647789</v>
      </c>
      <c r="DZ126" s="14">
        <f t="shared" si="28"/>
        <v>1.2292873709863719</v>
      </c>
      <c r="EA126" s="8">
        <f t="shared" si="29"/>
        <v>1.5640773883830774</v>
      </c>
      <c r="EB126" s="38">
        <f t="shared" si="30"/>
        <v>0.17180270344519263</v>
      </c>
      <c r="EC126" s="14" t="s">
        <v>491</v>
      </c>
      <c r="ED126" s="34">
        <v>4.8479466000000002</v>
      </c>
      <c r="EE126" s="14" t="s">
        <v>1363</v>
      </c>
      <c r="EF126" s="14" t="s">
        <v>503</v>
      </c>
    </row>
    <row r="127" spans="1:136">
      <c r="A127" s="14" t="s">
        <v>504</v>
      </c>
      <c r="B127" s="14">
        <v>3.6915680000000001E-3</v>
      </c>
      <c r="C127" s="14">
        <v>5.7031983999999998</v>
      </c>
      <c r="D127" s="14" t="s">
        <v>1363</v>
      </c>
      <c r="E127" s="14">
        <v>6.0565600000000002</v>
      </c>
      <c r="F127" s="14">
        <v>3.3771658000000002</v>
      </c>
      <c r="G127" s="14">
        <v>10.794098</v>
      </c>
      <c r="H127" s="14">
        <v>8.7521889999999996</v>
      </c>
      <c r="I127" s="14">
        <v>5.712847</v>
      </c>
      <c r="J127" s="14">
        <v>6.1546782999999996</v>
      </c>
      <c r="K127" s="14">
        <v>3.3908398000000002</v>
      </c>
      <c r="L127" s="14">
        <v>6.9202323000000003</v>
      </c>
      <c r="M127" s="14">
        <v>4.6203913999999999</v>
      </c>
      <c r="N127" s="14">
        <v>7.2904552999999996</v>
      </c>
      <c r="O127" s="14">
        <v>6.5533247000000001</v>
      </c>
      <c r="P127" s="14">
        <v>6.7412704999999997</v>
      </c>
      <c r="Q127" s="14">
        <v>6.6736392999999996</v>
      </c>
      <c r="R127" s="14">
        <v>7.5651193000000001</v>
      </c>
      <c r="S127" s="14">
        <v>6.0763889999999998</v>
      </c>
      <c r="T127" s="14">
        <v>3.3463628000000001</v>
      </c>
      <c r="U127" s="14">
        <v>7.2807345000000003</v>
      </c>
      <c r="V127" s="14">
        <v>3.138131</v>
      </c>
      <c r="W127" s="14">
        <v>9.9272200000000002</v>
      </c>
      <c r="X127" s="14">
        <v>12.620804</v>
      </c>
      <c r="Y127" s="14">
        <v>2.6685194999999999</v>
      </c>
      <c r="Z127" s="14">
        <v>4.8404236000000003</v>
      </c>
      <c r="AA127" s="14">
        <v>10.487914</v>
      </c>
      <c r="AB127" s="14">
        <v>5.6855270000000004</v>
      </c>
      <c r="AC127" s="14">
        <v>9.9356650000000002</v>
      </c>
      <c r="AD127" s="14">
        <v>3.2647746</v>
      </c>
      <c r="AE127" s="14">
        <v>4.0882582999999997</v>
      </c>
      <c r="AF127" s="14">
        <v>7.7045092999999998</v>
      </c>
      <c r="AG127" s="14">
        <v>7.4992986000000004</v>
      </c>
      <c r="AH127" s="14">
        <v>1.7272189</v>
      </c>
      <c r="AI127" s="14">
        <v>4.0085917000000002</v>
      </c>
      <c r="AJ127" s="14">
        <v>10.853868</v>
      </c>
      <c r="AK127" s="14">
        <v>6.6618146999999999</v>
      </c>
      <c r="AL127" s="14">
        <v>6.9694694999999998</v>
      </c>
      <c r="AM127" s="14">
        <v>0</v>
      </c>
      <c r="AN127" s="14">
        <v>6.2100983000000003</v>
      </c>
      <c r="AO127" s="14">
        <v>3.1213741000000002</v>
      </c>
      <c r="AP127" s="14">
        <v>4.3599943999999997</v>
      </c>
      <c r="AQ127" s="14">
        <v>7.2985709999999999</v>
      </c>
      <c r="AR127" s="14">
        <v>7.9065060000000003</v>
      </c>
      <c r="AS127" s="14">
        <v>6.4564886000000001</v>
      </c>
      <c r="AT127" s="14">
        <v>6.1207314000000004</v>
      </c>
      <c r="AU127" s="14">
        <v>6.1337546999999999</v>
      </c>
      <c r="AV127" s="14">
        <v>8.3487240000000007</v>
      </c>
      <c r="AW127" s="14">
        <v>8.3119250000000005</v>
      </c>
      <c r="AX127" s="14">
        <v>3.9209250999999998</v>
      </c>
      <c r="AY127" s="14">
        <v>3.7832056999999999</v>
      </c>
      <c r="AZ127" s="14">
        <v>5.4704259999999998</v>
      </c>
      <c r="BA127" s="14">
        <v>3.7522817000000002</v>
      </c>
      <c r="BB127" s="14">
        <v>6.5337367000000004</v>
      </c>
      <c r="BC127" s="14">
        <v>1.1686673999999999</v>
      </c>
      <c r="BD127" s="14">
        <v>5.6723949999999999</v>
      </c>
      <c r="BE127" s="14">
        <v>6.3454199999999998</v>
      </c>
      <c r="BF127" s="14"/>
      <c r="BG127" s="15">
        <v>5.2134530000000003</v>
      </c>
      <c r="BH127" s="15">
        <v>6.2589917000000002</v>
      </c>
      <c r="BI127" s="15">
        <v>5.4282613</v>
      </c>
      <c r="BJ127" s="15">
        <v>6.2742250000000004</v>
      </c>
      <c r="BK127" s="15">
        <v>4.9530159999999999</v>
      </c>
      <c r="BL127" s="15">
        <v>7.7092330000000002</v>
      </c>
      <c r="BM127" s="15">
        <v>5.94719</v>
      </c>
      <c r="BN127" s="15">
        <v>10.995436</v>
      </c>
      <c r="BO127" s="15">
        <v>3.3027918000000001</v>
      </c>
      <c r="BP127" s="15">
        <v>4.6724142999999998</v>
      </c>
      <c r="BQ127" s="15">
        <v>9.2708010000000005</v>
      </c>
      <c r="BR127" s="15">
        <v>10.226454</v>
      </c>
      <c r="BS127" s="15">
        <v>7.4462140000000003</v>
      </c>
      <c r="BT127" s="15">
        <v>5.0916967</v>
      </c>
      <c r="BU127" s="15">
        <v>3.9830990000000002</v>
      </c>
      <c r="BV127" s="15">
        <v>9.2558950000000006</v>
      </c>
      <c r="BW127" s="15">
        <v>2.7174263000000001</v>
      </c>
      <c r="BX127" s="15">
        <v>7.067132</v>
      </c>
      <c r="BY127" s="15">
        <v>5.2392845000000001</v>
      </c>
      <c r="BZ127" s="15">
        <v>9.4007470000000009</v>
      </c>
      <c r="CA127" s="15">
        <v>9.1440839999999994</v>
      </c>
      <c r="CB127" s="15">
        <v>4.9935229999999997</v>
      </c>
      <c r="CC127" s="15">
        <v>3.8609648000000001</v>
      </c>
      <c r="CD127" s="15">
        <v>5.3355259999999998</v>
      </c>
      <c r="CE127" s="15">
        <v>4.5984926000000002</v>
      </c>
      <c r="CF127" s="15">
        <v>10.972419</v>
      </c>
      <c r="CG127" s="15">
        <v>5.1057762999999996</v>
      </c>
      <c r="CH127" s="15">
        <v>7.6767206000000003</v>
      </c>
      <c r="CI127" s="15">
        <v>4.8939399999999997</v>
      </c>
      <c r="CJ127" s="15">
        <v>10.699025000000001</v>
      </c>
      <c r="CK127" s="15">
        <v>5.8081449999999997</v>
      </c>
      <c r="CL127" s="15">
        <v>10.471825000000001</v>
      </c>
      <c r="CM127" s="14">
        <v>11.456655</v>
      </c>
      <c r="CN127" s="14">
        <v>3.0565329000000001</v>
      </c>
      <c r="CO127" s="14">
        <v>0</v>
      </c>
      <c r="CP127" s="14">
        <v>5.6789756000000002</v>
      </c>
      <c r="CQ127" s="14">
        <v>5.7031983999999998</v>
      </c>
      <c r="CR127" s="14" t="s">
        <v>1363</v>
      </c>
      <c r="CS127" s="14" t="s">
        <v>505</v>
      </c>
      <c r="CT127" s="14" t="s">
        <v>491</v>
      </c>
      <c r="CU127" s="14"/>
      <c r="CV127" s="14">
        <f t="shared" si="16"/>
        <v>1.2005462982019786</v>
      </c>
      <c r="CX127" s="14">
        <f t="shared" si="16"/>
        <v>1.1558443216431016</v>
      </c>
      <c r="CZ127" s="14">
        <f t="shared" si="16"/>
        <v>1.5564724604160376</v>
      </c>
      <c r="DB127" s="14">
        <f t="shared" si="16"/>
        <v>1.848845589261483</v>
      </c>
      <c r="DD127" s="14">
        <f t="shared" si="17"/>
        <v>1.4146862966051932</v>
      </c>
      <c r="DF127" s="14">
        <f t="shared" si="18"/>
        <v>1.1030820314231748</v>
      </c>
      <c r="DH127" s="14">
        <f t="shared" si="19"/>
        <v>0.68379671870832615</v>
      </c>
      <c r="DJ127" s="14">
        <f t="shared" si="20"/>
        <v>2.3237923536422267</v>
      </c>
      <c r="DL127" s="14">
        <f t="shared" si="21"/>
        <v>2.600671083517518</v>
      </c>
      <c r="DN127" s="14">
        <f t="shared" si="22"/>
        <v>1.7942806885176785</v>
      </c>
      <c r="DP127" s="14">
        <f t="shared" si="23"/>
        <v>0.5460932992304095</v>
      </c>
      <c r="DR127" s="14">
        <f t="shared" si="24"/>
        <v>1.3819152145598426</v>
      </c>
      <c r="DT127" s="14">
        <f t="shared" si="25"/>
        <v>2.3860903897072707</v>
      </c>
      <c r="DV127" s="14">
        <f t="shared" si="26"/>
        <v>1.5035364161959075</v>
      </c>
      <c r="DX127" s="14">
        <f t="shared" si="27"/>
        <v>2.1861782122379925</v>
      </c>
      <c r="DZ127" s="14">
        <f t="shared" si="28"/>
        <v>1.802955160382532</v>
      </c>
      <c r="EA127" s="8">
        <f t="shared" si="29"/>
        <v>1.593049158390667</v>
      </c>
      <c r="EB127" s="38">
        <f t="shared" si="30"/>
        <v>0.13933089316405448</v>
      </c>
      <c r="EC127" s="14" t="s">
        <v>491</v>
      </c>
      <c r="ED127" s="34">
        <v>5.7031983999999998</v>
      </c>
      <c r="EE127" s="14" t="s">
        <v>1363</v>
      </c>
      <c r="EF127" s="14" t="s">
        <v>505</v>
      </c>
    </row>
    <row r="128" spans="1:136">
      <c r="A128" s="14" t="s">
        <v>872</v>
      </c>
      <c r="B128" s="14">
        <v>6.3756769999999997E-3</v>
      </c>
      <c r="C128" s="14">
        <v>2.9644153000000002</v>
      </c>
      <c r="D128" s="14" t="s">
        <v>1364</v>
      </c>
      <c r="E128" s="14">
        <v>2.2461612</v>
      </c>
      <c r="F128" s="14">
        <v>0</v>
      </c>
      <c r="G128" s="14">
        <v>1.0917665999999999</v>
      </c>
      <c r="H128" s="14">
        <v>4.8688096999999999</v>
      </c>
      <c r="I128" s="14">
        <v>2.4871585</v>
      </c>
      <c r="J128" s="14">
        <v>3.7350813999999999</v>
      </c>
      <c r="K128" s="14">
        <v>4.4013939999999998</v>
      </c>
      <c r="L128" s="14">
        <v>2.5664666</v>
      </c>
      <c r="M128" s="14">
        <v>6.1687355000000004</v>
      </c>
      <c r="N128" s="14">
        <v>4.6960195999999996</v>
      </c>
      <c r="O128" s="14">
        <v>3.7806122000000002</v>
      </c>
      <c r="P128" s="14">
        <v>5.3573484000000002</v>
      </c>
      <c r="Q128" s="14">
        <v>4.2836780000000001</v>
      </c>
      <c r="R128" s="14">
        <v>3.6823920000000001</v>
      </c>
      <c r="S128" s="14">
        <v>9.4647629999999996</v>
      </c>
      <c r="T128" s="14">
        <v>5.5847077000000001</v>
      </c>
      <c r="U128" s="14">
        <v>1.5000910000000001</v>
      </c>
      <c r="V128" s="14">
        <v>4.1897535000000001</v>
      </c>
      <c r="W128" s="14">
        <v>6.1360846000000002</v>
      </c>
      <c r="X128" s="14">
        <v>0</v>
      </c>
      <c r="Y128" s="14">
        <v>5.9379499999999998</v>
      </c>
      <c r="Z128" s="14">
        <v>2.1541676999999999</v>
      </c>
      <c r="AA128" s="14">
        <v>8.3775829999999996</v>
      </c>
      <c r="AB128" s="14">
        <v>8.9028015000000007</v>
      </c>
      <c r="AC128" s="14">
        <v>4.8362769999999999</v>
      </c>
      <c r="AD128" s="14">
        <v>3.6323639999999999</v>
      </c>
      <c r="AE128" s="14">
        <v>7.9599900000000003</v>
      </c>
      <c r="AF128" s="14">
        <v>2.5088723000000002</v>
      </c>
      <c r="AG128" s="14">
        <v>8.3436640000000004</v>
      </c>
      <c r="AH128" s="14">
        <v>1.921691</v>
      </c>
      <c r="AI128" s="14">
        <v>1.3379787999999999</v>
      </c>
      <c r="AJ128" s="14">
        <v>3.6898685000000002</v>
      </c>
      <c r="AK128" s="14">
        <v>3.0882857000000001</v>
      </c>
      <c r="AL128" s="14">
        <v>4.1753280000000004</v>
      </c>
      <c r="AM128" s="14">
        <v>0</v>
      </c>
      <c r="AN128" s="14">
        <v>3.4546546999999999</v>
      </c>
      <c r="AO128" s="14">
        <v>2.6046133</v>
      </c>
      <c r="AP128" s="14">
        <v>3.8807178000000002</v>
      </c>
      <c r="AQ128" s="14">
        <v>4.4292740000000004</v>
      </c>
      <c r="AR128" s="14">
        <v>4.1234627000000001</v>
      </c>
      <c r="AS128" s="14">
        <v>1.3468952000000001</v>
      </c>
      <c r="AT128" s="14">
        <v>3.5223520000000001</v>
      </c>
      <c r="AU128" s="14">
        <v>3.1278362</v>
      </c>
      <c r="AV128" s="14">
        <v>6.7879170000000002</v>
      </c>
      <c r="AW128" s="14">
        <v>0</v>
      </c>
      <c r="AX128" s="14">
        <v>3.2717939999999999</v>
      </c>
      <c r="AY128" s="14">
        <v>2.806111</v>
      </c>
      <c r="AZ128" s="14">
        <v>3.0431778</v>
      </c>
      <c r="BA128" s="14">
        <v>0.83495220000000003</v>
      </c>
      <c r="BB128" s="14">
        <v>1.4538774000000001</v>
      </c>
      <c r="BC128" s="14">
        <v>0.43341692999999998</v>
      </c>
      <c r="BD128" s="14">
        <v>3.1555325999999999</v>
      </c>
      <c r="BE128" s="14">
        <v>4.0342096999999999</v>
      </c>
      <c r="BF128" s="14"/>
      <c r="BG128" s="15">
        <v>3.7926009999999999</v>
      </c>
      <c r="BH128" s="15">
        <v>1.6712899000000001</v>
      </c>
      <c r="BI128" s="15">
        <v>6.0394435</v>
      </c>
      <c r="BJ128" s="15">
        <v>2.3268854999999999</v>
      </c>
      <c r="BK128" s="15">
        <v>1.1021377999999999</v>
      </c>
      <c r="BL128" s="15">
        <v>2.1443088000000001</v>
      </c>
      <c r="BM128" s="15">
        <v>4.1354994999999999</v>
      </c>
      <c r="BN128" s="15">
        <v>4.5438489999999998</v>
      </c>
      <c r="BO128" s="15">
        <v>0.1</v>
      </c>
      <c r="BP128" s="15">
        <v>1.7328311999999999</v>
      </c>
      <c r="BQ128" s="15">
        <v>5.9891367000000004</v>
      </c>
      <c r="BR128" s="15">
        <v>4.5511509999999999</v>
      </c>
      <c r="BS128" s="15">
        <v>5.5230683999999997</v>
      </c>
      <c r="BT128" s="15">
        <v>2.0232085999999998</v>
      </c>
      <c r="BU128" s="15">
        <v>2.0453383999999999</v>
      </c>
      <c r="BV128" s="15">
        <v>1.8173011999999999</v>
      </c>
      <c r="BW128" s="15">
        <v>3.0233884</v>
      </c>
      <c r="BX128" s="15">
        <v>0.78628385000000001</v>
      </c>
      <c r="BY128" s="15">
        <v>4.0804324000000003</v>
      </c>
      <c r="BZ128" s="15">
        <v>2.1790004000000001</v>
      </c>
      <c r="CA128" s="15">
        <v>2.4813757000000001</v>
      </c>
      <c r="CB128" s="15">
        <v>2.0834087999999999</v>
      </c>
      <c r="CC128" s="15">
        <v>5.3696010000000003</v>
      </c>
      <c r="CD128" s="15">
        <v>2.9681334000000001</v>
      </c>
      <c r="CE128" s="15">
        <v>9.3797890000000006</v>
      </c>
      <c r="CF128" s="15">
        <v>3.6623497</v>
      </c>
      <c r="CG128" s="15">
        <v>3.9764545</v>
      </c>
      <c r="CH128" s="15">
        <v>4.0848560000000003</v>
      </c>
      <c r="CI128" s="15">
        <v>3.4031009999999999</v>
      </c>
      <c r="CJ128" s="15">
        <v>2.2319355000000001</v>
      </c>
      <c r="CK128" s="15">
        <v>6.4620990000000003</v>
      </c>
      <c r="CL128" s="15">
        <v>2.9127185</v>
      </c>
      <c r="CM128" s="14">
        <v>4.1500519999999996</v>
      </c>
      <c r="CN128" s="14">
        <v>6.8013515</v>
      </c>
      <c r="CO128" s="14">
        <v>2.1356997</v>
      </c>
      <c r="CP128" s="14">
        <v>4.7387895999999996</v>
      </c>
      <c r="CQ128" s="14">
        <v>2.9644153000000002</v>
      </c>
      <c r="CR128" s="14" t="s">
        <v>1364</v>
      </c>
      <c r="CS128" s="14" t="s">
        <v>873</v>
      </c>
      <c r="CT128" s="14" t="s">
        <v>874</v>
      </c>
      <c r="CU128" s="14"/>
      <c r="CV128" s="14">
        <f t="shared" si="16"/>
        <v>0.44067116472310169</v>
      </c>
      <c r="CX128" s="14">
        <f t="shared" si="16"/>
        <v>0.38528144190768571</v>
      </c>
      <c r="CZ128" s="14">
        <f t="shared" si="16"/>
        <v>1.9455904697216631</v>
      </c>
      <c r="DB128" s="14">
        <f t="shared" si="16"/>
        <v>1.0987424856416981</v>
      </c>
      <c r="DD128" s="14">
        <f t="shared" si="17"/>
        <v>17.328311999999997</v>
      </c>
      <c r="DF128" s="14">
        <f t="shared" si="18"/>
        <v>0.75990100543205163</v>
      </c>
      <c r="DH128" s="14">
        <f t="shared" si="19"/>
        <v>0.36631967114511926</v>
      </c>
      <c r="DJ128" s="14">
        <f t="shared" si="20"/>
        <v>0.88850881594947806</v>
      </c>
      <c r="DL128" s="14">
        <f t="shared" si="21"/>
        <v>0.26006709888812168</v>
      </c>
      <c r="DN128" s="14">
        <f t="shared" si="22"/>
        <v>0.53401213067517062</v>
      </c>
      <c r="DP128" s="14">
        <f t="shared" si="23"/>
        <v>0.8396184423019859</v>
      </c>
      <c r="DR128" s="14">
        <f t="shared" si="24"/>
        <v>0.55276609938056853</v>
      </c>
      <c r="DT128" s="14">
        <f t="shared" si="25"/>
        <v>0.39045118179097632</v>
      </c>
      <c r="DV128" s="14">
        <f t="shared" si="26"/>
        <v>1.0272608425420184</v>
      </c>
      <c r="DX128" s="14">
        <f t="shared" si="27"/>
        <v>0.65585344072949936</v>
      </c>
      <c r="DZ128" s="14">
        <f t="shared" si="28"/>
        <v>0.45073876150767728</v>
      </c>
      <c r="EA128" s="8">
        <f t="shared" si="29"/>
        <v>1.7452559407710506</v>
      </c>
      <c r="EB128" s="38">
        <f t="shared" si="30"/>
        <v>0.23790081888217951</v>
      </c>
      <c r="EC128" s="14" t="s">
        <v>874</v>
      </c>
      <c r="ED128" s="34">
        <v>2.9644153000000002</v>
      </c>
      <c r="EE128" s="14" t="s">
        <v>1364</v>
      </c>
      <c r="EF128" s="14" t="s">
        <v>873</v>
      </c>
    </row>
    <row r="129" spans="1:136">
      <c r="A129" s="14" t="s">
        <v>805</v>
      </c>
      <c r="B129" s="14">
        <v>5.5988189999999997E-3</v>
      </c>
      <c r="C129" s="14">
        <v>3.8450160000000002</v>
      </c>
      <c r="D129" s="14" t="s">
        <v>1364</v>
      </c>
      <c r="E129" s="14">
        <v>3.5292336999999998</v>
      </c>
      <c r="F129" s="14">
        <v>4.723001</v>
      </c>
      <c r="G129" s="14">
        <v>4.5744414000000004</v>
      </c>
      <c r="H129" s="14">
        <v>0</v>
      </c>
      <c r="I129" s="14">
        <v>3.4736850000000001</v>
      </c>
      <c r="J129" s="14">
        <v>3.9124458</v>
      </c>
      <c r="K129" s="14">
        <v>1.580708</v>
      </c>
      <c r="L129" s="14">
        <v>2.5808043000000001</v>
      </c>
      <c r="M129" s="14">
        <v>5.1693315999999996</v>
      </c>
      <c r="N129" s="14">
        <v>5.9028176999999999</v>
      </c>
      <c r="O129" s="14">
        <v>4.4127254000000002</v>
      </c>
      <c r="P129" s="14">
        <v>5.3872776</v>
      </c>
      <c r="Q129" s="14">
        <v>9.6921210000000002</v>
      </c>
      <c r="R129" s="14">
        <v>5.9511919999999998</v>
      </c>
      <c r="S129" s="14">
        <v>5.0987349999999996</v>
      </c>
      <c r="T129" s="14">
        <v>0</v>
      </c>
      <c r="U129" s="14">
        <v>5.6567679999999996</v>
      </c>
      <c r="V129" s="14">
        <v>4.3887080000000003</v>
      </c>
      <c r="W129" s="14">
        <v>3.8564775</v>
      </c>
      <c r="X129" s="14">
        <v>35.300648000000002</v>
      </c>
      <c r="Y129" s="14">
        <v>3.7319520000000002</v>
      </c>
      <c r="Z129" s="14">
        <v>4.0616292999999999</v>
      </c>
      <c r="AA129" s="14">
        <v>6.0174174000000002</v>
      </c>
      <c r="AB129" s="14">
        <v>8.8347420000000003</v>
      </c>
      <c r="AC129" s="14">
        <v>9.1186779999999992</v>
      </c>
      <c r="AD129" s="14">
        <v>4.5658206999999997</v>
      </c>
      <c r="AE129" s="14">
        <v>0</v>
      </c>
      <c r="AF129" s="14">
        <v>4.9932160000000003</v>
      </c>
      <c r="AG129" s="14">
        <v>15.731769</v>
      </c>
      <c r="AH129" s="14">
        <v>8.4543669999999995</v>
      </c>
      <c r="AI129" s="14">
        <v>6.1666619999999996</v>
      </c>
      <c r="AJ129" s="14">
        <v>1.6865828</v>
      </c>
      <c r="AK129" s="14">
        <v>10.093</v>
      </c>
      <c r="AL129" s="14">
        <v>5.9980770000000003</v>
      </c>
      <c r="AM129" s="14">
        <v>9.1511169999999993</v>
      </c>
      <c r="AN129" s="14">
        <v>1.447481</v>
      </c>
      <c r="AO129" s="14">
        <v>4.3652740000000003</v>
      </c>
      <c r="AP129" s="14">
        <v>0</v>
      </c>
      <c r="AQ129" s="14">
        <v>6.0314836999999999</v>
      </c>
      <c r="AR129" s="14">
        <v>5.5286650000000002</v>
      </c>
      <c r="AS129" s="14">
        <v>3.3860494999999999</v>
      </c>
      <c r="AT129" s="14">
        <v>2.6565222999999998</v>
      </c>
      <c r="AU129" s="14">
        <v>2.5019515000000001</v>
      </c>
      <c r="AV129" s="14">
        <v>6.7360249999999997</v>
      </c>
      <c r="AW129" s="14">
        <v>5.8121559999999999</v>
      </c>
      <c r="AX129" s="14">
        <v>10.9669075</v>
      </c>
      <c r="AY129" s="14">
        <v>3.5272348</v>
      </c>
      <c r="AZ129" s="14">
        <v>3.8252234000000001</v>
      </c>
      <c r="BA129" s="14">
        <v>0</v>
      </c>
      <c r="BB129" s="14">
        <v>5.4824985999999996</v>
      </c>
      <c r="BC129" s="14">
        <v>0.54479783999999998</v>
      </c>
      <c r="BD129" s="14">
        <v>1.9832257</v>
      </c>
      <c r="BE129" s="14">
        <v>6.7612452999999997</v>
      </c>
      <c r="BF129" s="14"/>
      <c r="BG129" s="15">
        <v>6.7302154999999999</v>
      </c>
      <c r="BH129" s="15">
        <v>5.6020890000000003</v>
      </c>
      <c r="BI129" s="15">
        <v>3.7957394</v>
      </c>
      <c r="BJ129" s="15">
        <v>4.0947985999999998</v>
      </c>
      <c r="BK129" s="15">
        <v>7.6195279999999999</v>
      </c>
      <c r="BL129" s="15">
        <v>0.1</v>
      </c>
      <c r="BM129" s="15">
        <v>4.1586027000000003</v>
      </c>
      <c r="BN129" s="15">
        <v>0.4393494</v>
      </c>
      <c r="BO129" s="15">
        <v>4.6189879999999999</v>
      </c>
      <c r="BP129" s="15">
        <v>3.2672097999999998</v>
      </c>
      <c r="BQ129" s="15">
        <v>6.2735370000000001</v>
      </c>
      <c r="BR129" s="15">
        <v>4.29054</v>
      </c>
      <c r="BS129" s="15">
        <v>8.6780059999999999</v>
      </c>
      <c r="BT129" s="15">
        <v>5.0862784000000003</v>
      </c>
      <c r="BU129" s="15">
        <v>6.4273899999999999</v>
      </c>
      <c r="BV129" s="15">
        <v>3.0457559999999999</v>
      </c>
      <c r="BW129" s="15">
        <v>3.1669570999999999</v>
      </c>
      <c r="BX129" s="15">
        <v>1.9766914</v>
      </c>
      <c r="BY129" s="15">
        <v>2.1981579999999998</v>
      </c>
      <c r="BZ129" s="15">
        <v>1.0955868</v>
      </c>
      <c r="CA129" s="15">
        <v>4.3666669999999996</v>
      </c>
      <c r="CB129" s="15">
        <v>3.4917467000000002</v>
      </c>
      <c r="CC129" s="15">
        <v>0.1</v>
      </c>
      <c r="CD129" s="15">
        <v>3.7308940000000002</v>
      </c>
      <c r="CE129" s="15">
        <v>4.2873590000000004</v>
      </c>
      <c r="CF129" s="15">
        <v>3.0690080000000002</v>
      </c>
      <c r="CG129" s="15">
        <v>5.7123847000000003</v>
      </c>
      <c r="CH129" s="15">
        <v>4.6678142999999999</v>
      </c>
      <c r="CI129" s="15">
        <v>5.1331689999999996</v>
      </c>
      <c r="CJ129" s="15">
        <v>1.8703371</v>
      </c>
      <c r="CK129" s="15">
        <v>7.3104753000000002</v>
      </c>
      <c r="CL129" s="15">
        <v>3.6612383999999998</v>
      </c>
      <c r="CM129" s="14">
        <v>4.4713253999999996</v>
      </c>
      <c r="CN129" s="14">
        <v>9.0835089999999994</v>
      </c>
      <c r="CO129" s="14">
        <v>6.7113465999999997</v>
      </c>
      <c r="CP129" s="14">
        <v>1.3236842</v>
      </c>
      <c r="CQ129" s="14">
        <v>3.8450160000000002</v>
      </c>
      <c r="CR129" s="14" t="s">
        <v>1364</v>
      </c>
      <c r="CS129" s="14" t="s">
        <v>806</v>
      </c>
      <c r="CT129" s="14" t="s">
        <v>807</v>
      </c>
      <c r="CU129" s="14"/>
      <c r="CV129" s="14">
        <f t="shared" si="16"/>
        <v>0.83237884433269638</v>
      </c>
      <c r="CX129" s="14">
        <f t="shared" si="16"/>
        <v>1.0787881275516438</v>
      </c>
      <c r="CZ129" s="14">
        <f t="shared" si="16"/>
        <v>1.3124172520922557E-2</v>
      </c>
      <c r="DB129" s="14">
        <f t="shared" si="16"/>
        <v>0.1056483226926198</v>
      </c>
      <c r="DD129" s="14">
        <f t="shared" si="17"/>
        <v>0.7073432102443219</v>
      </c>
      <c r="DF129" s="14">
        <f t="shared" si="18"/>
        <v>0.68391084646508016</v>
      </c>
      <c r="DH129" s="14">
        <f t="shared" si="19"/>
        <v>0.58611141776117692</v>
      </c>
      <c r="DJ129" s="14">
        <f t="shared" si="20"/>
        <v>0.47387135369100053</v>
      </c>
      <c r="DL129" s="14">
        <f t="shared" si="21"/>
        <v>0.62416109141484744</v>
      </c>
      <c r="DN129" s="14">
        <f t="shared" si="22"/>
        <v>0.49841130619364032</v>
      </c>
      <c r="DP129" s="14">
        <f t="shared" si="23"/>
        <v>0.79963658781400104</v>
      </c>
      <c r="DR129" s="14">
        <f t="shared" si="24"/>
        <v>37.30894</v>
      </c>
      <c r="DT129" s="14">
        <f t="shared" si="25"/>
        <v>0.71582715606507408</v>
      </c>
      <c r="DV129" s="14">
        <f t="shared" si="26"/>
        <v>0.8171393463749036</v>
      </c>
      <c r="DX129" s="14">
        <f t="shared" si="27"/>
        <v>0.3643630474663897</v>
      </c>
      <c r="DZ129" s="14">
        <f t="shared" si="28"/>
        <v>0.50082084266121518</v>
      </c>
      <c r="EA129" s="8">
        <f t="shared" si="29"/>
        <v>2.8819047295780957</v>
      </c>
      <c r="EB129" s="38">
        <f t="shared" si="30"/>
        <v>0.30601699045834785</v>
      </c>
      <c r="EC129" s="14" t="s">
        <v>807</v>
      </c>
      <c r="ED129" s="34">
        <v>3.8450160000000002</v>
      </c>
      <c r="EE129" s="14" t="s">
        <v>1364</v>
      </c>
      <c r="EF129" s="14" t="s">
        <v>806</v>
      </c>
    </row>
    <row r="130" spans="1:136">
      <c r="A130" s="14" t="s">
        <v>618</v>
      </c>
      <c r="B130" s="14">
        <v>9.2524449999999998E-3</v>
      </c>
      <c r="C130" s="14">
        <v>2.2316417999999998</v>
      </c>
      <c r="D130" s="14" t="s">
        <v>1364</v>
      </c>
      <c r="E130" s="14">
        <v>1.3003077999999999</v>
      </c>
      <c r="F130" s="14">
        <v>0</v>
      </c>
      <c r="G130" s="14">
        <v>3.3708062000000001</v>
      </c>
      <c r="H130" s="14">
        <v>1.4092823999999999</v>
      </c>
      <c r="I130" s="14">
        <v>2.2397225000000001</v>
      </c>
      <c r="J130" s="14">
        <v>2.8829959999999999</v>
      </c>
      <c r="K130" s="14">
        <v>0.72799329999999995</v>
      </c>
      <c r="L130" s="14">
        <v>0.59429330000000002</v>
      </c>
      <c r="M130" s="14">
        <v>1.1903649999999999</v>
      </c>
      <c r="N130" s="14">
        <v>0.98855864999999998</v>
      </c>
      <c r="O130" s="14">
        <v>1.5632892</v>
      </c>
      <c r="P130" s="14">
        <v>3.721657</v>
      </c>
      <c r="Q130" s="14">
        <v>1.3225764</v>
      </c>
      <c r="R130" s="14">
        <v>0</v>
      </c>
      <c r="S130" s="14">
        <v>0</v>
      </c>
      <c r="T130" s="14">
        <v>2.1553333000000001</v>
      </c>
      <c r="U130" s="14">
        <v>1.7368121000000001</v>
      </c>
      <c r="V130" s="14">
        <v>2.8297007000000001</v>
      </c>
      <c r="W130" s="14">
        <v>4.2626314000000001</v>
      </c>
      <c r="X130" s="14">
        <v>0</v>
      </c>
      <c r="Y130" s="14">
        <v>1.7187463000000001</v>
      </c>
      <c r="Z130" s="14">
        <v>2.4941049999999998</v>
      </c>
      <c r="AA130" s="14">
        <v>3.1177291999999999</v>
      </c>
      <c r="AB130" s="14">
        <v>3.2550642000000001</v>
      </c>
      <c r="AC130" s="14">
        <v>2.3997698000000001</v>
      </c>
      <c r="AD130" s="14">
        <v>2.1027836999999998</v>
      </c>
      <c r="AE130" s="14">
        <v>2.633175</v>
      </c>
      <c r="AF130" s="14">
        <v>2.1785874000000001</v>
      </c>
      <c r="AG130" s="14">
        <v>0</v>
      </c>
      <c r="AH130" s="14">
        <v>4.4498844000000002</v>
      </c>
      <c r="AI130" s="14">
        <v>3.0982356000000002</v>
      </c>
      <c r="AJ130" s="14">
        <v>2.3302615000000002</v>
      </c>
      <c r="AK130" s="14">
        <v>4.2907570000000002</v>
      </c>
      <c r="AL130" s="14">
        <v>2.7624075000000001</v>
      </c>
      <c r="AM130" s="14">
        <v>0</v>
      </c>
      <c r="AN130" s="14">
        <v>2.6665432</v>
      </c>
      <c r="AO130" s="14">
        <v>1.0052110000000001</v>
      </c>
      <c r="AP130" s="14">
        <v>1.1232781000000001</v>
      </c>
      <c r="AQ130" s="14">
        <v>3.4188223</v>
      </c>
      <c r="AR130" s="14">
        <v>3.5010530000000002</v>
      </c>
      <c r="AS130" s="14">
        <v>2.5990688999999998</v>
      </c>
      <c r="AT130" s="14">
        <v>2.1750370999999999</v>
      </c>
      <c r="AU130" s="14">
        <v>1.9753215</v>
      </c>
      <c r="AV130" s="14">
        <v>2.0681791</v>
      </c>
      <c r="AW130" s="14">
        <v>0</v>
      </c>
      <c r="AX130" s="14">
        <v>2.5253985000000001</v>
      </c>
      <c r="AY130" s="14">
        <v>5.2795079999999999</v>
      </c>
      <c r="AZ130" s="14">
        <v>2.2421668000000001</v>
      </c>
      <c r="BA130" s="14">
        <v>0</v>
      </c>
      <c r="BB130" s="14">
        <v>0.84165287</v>
      </c>
      <c r="BC130" s="14">
        <v>0</v>
      </c>
      <c r="BD130" s="14">
        <v>0</v>
      </c>
      <c r="BE130" s="14">
        <v>3.1138840000000001</v>
      </c>
      <c r="BF130" s="14"/>
      <c r="BG130" s="15">
        <v>4.6493897000000004</v>
      </c>
      <c r="BH130" s="15">
        <v>2.9025401999999998</v>
      </c>
      <c r="BI130" s="15">
        <v>3.4962472999999998</v>
      </c>
      <c r="BJ130" s="15">
        <v>2.1552627000000002</v>
      </c>
      <c r="BK130" s="15">
        <v>1.27606</v>
      </c>
      <c r="BL130" s="15">
        <v>0.1</v>
      </c>
      <c r="BM130" s="15">
        <v>0.1</v>
      </c>
      <c r="BN130" s="15">
        <v>0.40468377</v>
      </c>
      <c r="BO130" s="15">
        <v>2.8363597</v>
      </c>
      <c r="BP130" s="15">
        <v>2.0062796999999999</v>
      </c>
      <c r="BQ130" s="15">
        <v>0.1</v>
      </c>
      <c r="BR130" s="15">
        <v>0.1</v>
      </c>
      <c r="BS130" s="15">
        <v>0.68513930000000001</v>
      </c>
      <c r="BT130" s="15">
        <v>0.93699193000000003</v>
      </c>
      <c r="BU130" s="15">
        <v>2.7627853999999998</v>
      </c>
      <c r="BV130" s="15">
        <v>2.1040795000000001</v>
      </c>
      <c r="BW130" s="15">
        <v>1.7502462999999999</v>
      </c>
      <c r="BX130" s="15">
        <v>0.1</v>
      </c>
      <c r="BY130" s="15">
        <v>2.6996245000000001</v>
      </c>
      <c r="BZ130" s="15">
        <v>1.0091425000000001</v>
      </c>
      <c r="CA130" s="15">
        <v>2.8729477000000001</v>
      </c>
      <c r="CB130" s="15">
        <v>0.1</v>
      </c>
      <c r="CC130" s="15">
        <v>4.9735583999999999</v>
      </c>
      <c r="CD130" s="15">
        <v>0.1</v>
      </c>
      <c r="CE130" s="15">
        <v>1.9745386</v>
      </c>
      <c r="CF130" s="15">
        <v>2.8268566000000002</v>
      </c>
      <c r="CG130" s="15">
        <v>2.6308324000000001</v>
      </c>
      <c r="CH130" s="15">
        <v>3.4396105000000001</v>
      </c>
      <c r="CI130" s="15">
        <v>1.5760502000000001</v>
      </c>
      <c r="CJ130" s="15">
        <v>0.86138165</v>
      </c>
      <c r="CK130" s="15">
        <v>2.9927389999999998</v>
      </c>
      <c r="CL130" s="15">
        <v>0.1</v>
      </c>
      <c r="CM130" s="14">
        <v>1.3728426</v>
      </c>
      <c r="CN130" s="14">
        <v>1.4764941</v>
      </c>
      <c r="CO130" s="14">
        <v>1.2363613</v>
      </c>
      <c r="CP130" s="14">
        <v>0</v>
      </c>
      <c r="CQ130" s="14">
        <v>2.2316417999999998</v>
      </c>
      <c r="CR130" s="14" t="s">
        <v>1364</v>
      </c>
      <c r="CS130" s="14" t="s">
        <v>619</v>
      </c>
      <c r="CT130" s="14" t="s">
        <v>620</v>
      </c>
      <c r="CU130" s="14"/>
      <c r="CV130" s="14">
        <f t="shared" si="16"/>
        <v>0.62428412916215636</v>
      </c>
      <c r="CX130" s="14">
        <f t="shared" si="16"/>
        <v>0.61645030086973551</v>
      </c>
      <c r="CZ130" s="14">
        <f t="shared" si="16"/>
        <v>7.8366221024089786E-2</v>
      </c>
      <c r="DB130" s="14">
        <f t="shared" si="16"/>
        <v>4.0468376999999993</v>
      </c>
      <c r="DD130" s="14">
        <f t="shared" si="17"/>
        <v>0.70734318358845671</v>
      </c>
      <c r="DF130" s="14">
        <f t="shared" si="18"/>
        <v>1</v>
      </c>
      <c r="DH130" s="14">
        <f t="shared" si="19"/>
        <v>1.3675933200737427</v>
      </c>
      <c r="DJ130" s="14">
        <f t="shared" si="20"/>
        <v>0.76157905713559959</v>
      </c>
      <c r="DL130" s="14">
        <f t="shared" si="21"/>
        <v>5.7134815825635517E-2</v>
      </c>
      <c r="DN130" s="14">
        <f t="shared" si="22"/>
        <v>0.37380846854812588</v>
      </c>
      <c r="DP130" s="14">
        <f t="shared" si="23"/>
        <v>3.4807455770949118E-2</v>
      </c>
      <c r="DR130" s="14">
        <f t="shared" si="24"/>
        <v>2.01063287001918E-2</v>
      </c>
      <c r="DT130" s="14">
        <f t="shared" si="25"/>
        <v>1.43165426089923</v>
      </c>
      <c r="DV130" s="14">
        <f t="shared" si="26"/>
        <v>1.3074228901848708</v>
      </c>
      <c r="DX130" s="14">
        <f t="shared" si="27"/>
        <v>0.54654455169004135</v>
      </c>
      <c r="DZ130" s="14">
        <f t="shared" si="28"/>
        <v>3.3414206851984089E-2</v>
      </c>
      <c r="EA130" s="8">
        <f t="shared" si="29"/>
        <v>0.81295918064530059</v>
      </c>
      <c r="EB130" s="38">
        <f t="shared" si="30"/>
        <v>0.17149394020537106</v>
      </c>
      <c r="EC130" s="14" t="s">
        <v>620</v>
      </c>
      <c r="ED130" s="34">
        <v>2.2316417999999998</v>
      </c>
      <c r="EE130" s="14" t="s">
        <v>1364</v>
      </c>
      <c r="EF130" s="14" t="s">
        <v>619</v>
      </c>
    </row>
    <row r="131" spans="1:136">
      <c r="A131" s="14" t="s">
        <v>621</v>
      </c>
      <c r="B131" s="18">
        <v>6.8999999999999997E-4</v>
      </c>
      <c r="C131" s="14">
        <v>3.1688350000000001</v>
      </c>
      <c r="D131" s="14" t="s">
        <v>1363</v>
      </c>
      <c r="E131" s="14">
        <v>0</v>
      </c>
      <c r="F131" s="14">
        <v>3.4181287</v>
      </c>
      <c r="G131" s="14">
        <v>0.66212260000000001</v>
      </c>
      <c r="H131" s="14">
        <v>0</v>
      </c>
      <c r="I131" s="14">
        <v>2.0111794000000001</v>
      </c>
      <c r="J131" s="14">
        <v>3.9641194</v>
      </c>
      <c r="K131" s="14">
        <v>0.57199480000000003</v>
      </c>
      <c r="L131" s="14">
        <v>3.7355578</v>
      </c>
      <c r="M131" s="14">
        <v>0</v>
      </c>
      <c r="N131" s="14">
        <v>1.5534493</v>
      </c>
      <c r="O131" s="14">
        <v>0.98263889999999998</v>
      </c>
      <c r="P131" s="14">
        <v>0</v>
      </c>
      <c r="Q131" s="14">
        <v>1.5587507</v>
      </c>
      <c r="R131" s="14">
        <v>2.3927748000000002</v>
      </c>
      <c r="S131" s="14">
        <v>1.2300183</v>
      </c>
      <c r="T131" s="14">
        <v>0</v>
      </c>
      <c r="U131" s="14">
        <v>1.6375656000000001</v>
      </c>
      <c r="V131" s="14">
        <v>2.2233361999999999</v>
      </c>
      <c r="W131" s="14">
        <v>1.1164035000000001</v>
      </c>
      <c r="X131" s="14">
        <v>0</v>
      </c>
      <c r="Y131" s="14">
        <v>2.7008871999999999</v>
      </c>
      <c r="Z131" s="14">
        <v>1.959654</v>
      </c>
      <c r="AA131" s="14">
        <v>0.5443654</v>
      </c>
      <c r="AB131" s="14">
        <v>1.2787751999999999</v>
      </c>
      <c r="AC131" s="14">
        <v>1.2570223</v>
      </c>
      <c r="AD131" s="14">
        <v>2.7536451999999998</v>
      </c>
      <c r="AE131" s="14">
        <v>4.1378459999999997</v>
      </c>
      <c r="AF131" s="14">
        <v>1.331359</v>
      </c>
      <c r="AG131" s="14">
        <v>3.7951299999999999</v>
      </c>
      <c r="AH131" s="14">
        <v>2.6222534</v>
      </c>
      <c r="AI131" s="14">
        <v>0.81144269999999996</v>
      </c>
      <c r="AJ131" s="14">
        <v>3.0515330000000001</v>
      </c>
      <c r="AK131" s="14">
        <v>2.8094242</v>
      </c>
      <c r="AL131" s="14">
        <v>2.1704629999999998</v>
      </c>
      <c r="AM131" s="14">
        <v>0</v>
      </c>
      <c r="AN131" s="14">
        <v>1.0475705</v>
      </c>
      <c r="AO131" s="14">
        <v>1.5796173</v>
      </c>
      <c r="AP131" s="14">
        <v>0</v>
      </c>
      <c r="AQ131" s="14">
        <v>2.6862175000000001</v>
      </c>
      <c r="AR131" s="14">
        <v>2.250677</v>
      </c>
      <c r="AS131" s="14">
        <v>2.0421255</v>
      </c>
      <c r="AT131" s="14">
        <v>2.7770565</v>
      </c>
      <c r="AU131" s="14">
        <v>0.51734614000000001</v>
      </c>
      <c r="AV131" s="14">
        <v>2.5999965999999999</v>
      </c>
      <c r="AW131" s="14">
        <v>0</v>
      </c>
      <c r="AX131" s="14">
        <v>0</v>
      </c>
      <c r="AY131" s="14">
        <v>2.233638</v>
      </c>
      <c r="AZ131" s="14">
        <v>1.0066870000000001</v>
      </c>
      <c r="BA131" s="14">
        <v>1.8988973</v>
      </c>
      <c r="BB131" s="14">
        <v>1.9838960999999999</v>
      </c>
      <c r="BC131" s="14">
        <v>0.78856179999999998</v>
      </c>
      <c r="BD131" s="14">
        <v>0</v>
      </c>
      <c r="BE131" s="14">
        <v>1.5291394</v>
      </c>
      <c r="BF131" s="14"/>
      <c r="BG131" s="15">
        <v>2.2324451999999999</v>
      </c>
      <c r="BH131" s="15">
        <v>3.5475492000000002</v>
      </c>
      <c r="BI131" s="15">
        <v>0.1</v>
      </c>
      <c r="BJ131" s="15">
        <v>0.84671039999999997</v>
      </c>
      <c r="BK131" s="15">
        <v>1.0026185999999999</v>
      </c>
      <c r="BL131" s="15">
        <v>2.6009134999999999</v>
      </c>
      <c r="BM131" s="15">
        <v>1.5048313</v>
      </c>
      <c r="BN131" s="15">
        <v>1.9077948</v>
      </c>
      <c r="BO131" s="15">
        <v>1.1142841999999999</v>
      </c>
      <c r="BP131" s="15">
        <v>3.5468160000000002</v>
      </c>
      <c r="BQ131" s="15">
        <v>0.60537094000000002</v>
      </c>
      <c r="BR131" s="15">
        <v>4.1401978000000002</v>
      </c>
      <c r="BS131" s="15">
        <v>1.6149712000000001</v>
      </c>
      <c r="BT131" s="15">
        <v>1.4724159000000001</v>
      </c>
      <c r="BU131" s="15">
        <v>3.7213026999999999</v>
      </c>
      <c r="BV131" s="15">
        <v>3.3064106</v>
      </c>
      <c r="BW131" s="15">
        <v>2.2919890000000001</v>
      </c>
      <c r="BX131" s="15">
        <v>2.1458556999999998</v>
      </c>
      <c r="BY131" s="15">
        <v>0.1</v>
      </c>
      <c r="BZ131" s="15">
        <v>2.3786930000000002</v>
      </c>
      <c r="CA131" s="15">
        <v>1.3543897</v>
      </c>
      <c r="CB131" s="15">
        <v>2.5270457</v>
      </c>
      <c r="CC131" s="15">
        <v>0.1</v>
      </c>
      <c r="CD131" s="15">
        <v>1.3500607</v>
      </c>
      <c r="CE131" s="15">
        <v>0.77571159999999995</v>
      </c>
      <c r="CF131" s="15">
        <v>4.4422030000000001</v>
      </c>
      <c r="CG131" s="15">
        <v>1.5503119000000001</v>
      </c>
      <c r="CH131" s="15">
        <v>2.7025511</v>
      </c>
      <c r="CI131" s="15">
        <v>0.1</v>
      </c>
      <c r="CJ131" s="15">
        <v>5.4143990000000004</v>
      </c>
      <c r="CK131" s="15">
        <v>0.58785944999999995</v>
      </c>
      <c r="CL131" s="15">
        <v>2.6497101999999999</v>
      </c>
      <c r="CM131" s="14">
        <v>3.235986</v>
      </c>
      <c r="CN131" s="14">
        <v>1.5468033999999999</v>
      </c>
      <c r="CO131" s="14">
        <v>0</v>
      </c>
      <c r="CP131" s="14">
        <v>1.9159527000000001</v>
      </c>
      <c r="CQ131" s="14">
        <v>3.1688350000000001</v>
      </c>
      <c r="CR131" s="14" t="s">
        <v>1363</v>
      </c>
      <c r="CS131" s="14" t="s">
        <v>622</v>
      </c>
      <c r="CT131" s="14" t="s">
        <v>620</v>
      </c>
      <c r="CU131" s="14"/>
      <c r="CV131" s="14">
        <f t="shared" si="16"/>
        <v>1.5890868004285168</v>
      </c>
      <c r="CX131" s="14">
        <f t="shared" si="16"/>
        <v>8.4671039999999991</v>
      </c>
      <c r="CZ131" s="14">
        <f t="shared" si="16"/>
        <v>2.5941205359645232</v>
      </c>
      <c r="DB131" s="14">
        <f t="shared" si="16"/>
        <v>1.2677798501400124</v>
      </c>
      <c r="DD131" s="14">
        <f t="shared" si="17"/>
        <v>3.1830443256756222</v>
      </c>
      <c r="DF131" s="14">
        <f t="shared" si="18"/>
        <v>6.839108927164558</v>
      </c>
      <c r="DH131" s="14">
        <f t="shared" si="19"/>
        <v>0.91172889027370896</v>
      </c>
      <c r="DJ131" s="14">
        <f t="shared" si="20"/>
        <v>0.88850890845294583</v>
      </c>
      <c r="DL131" s="14">
        <f t="shared" si="21"/>
        <v>0.93624170971152121</v>
      </c>
      <c r="DN131" s="14">
        <f t="shared" si="22"/>
        <v>23.786930000000002</v>
      </c>
      <c r="DP131" s="14">
        <f t="shared" si="23"/>
        <v>1.8658187521656433</v>
      </c>
      <c r="DR131" s="14">
        <f t="shared" si="24"/>
        <v>13.500606999999999</v>
      </c>
      <c r="DT131" s="14">
        <f t="shared" si="25"/>
        <v>5.726616696205137</v>
      </c>
      <c r="DV131" s="14">
        <f t="shared" si="26"/>
        <v>1.7432305718610557</v>
      </c>
      <c r="DX131" s="14">
        <f t="shared" si="27"/>
        <v>54.143990000000002</v>
      </c>
      <c r="DZ131" s="14">
        <f t="shared" si="28"/>
        <v>4.5073872674837503</v>
      </c>
      <c r="EA131" s="8">
        <f t="shared" si="29"/>
        <v>8.2469565147204378</v>
      </c>
      <c r="EB131" s="38">
        <f t="shared" si="30"/>
        <v>-6.8721456358040965E-3</v>
      </c>
      <c r="EC131" s="14" t="s">
        <v>620</v>
      </c>
      <c r="ED131" s="34">
        <v>3.1688350000000001</v>
      </c>
      <c r="EE131" s="14" t="s">
        <v>1363</v>
      </c>
      <c r="EF131" s="14" t="s">
        <v>622</v>
      </c>
    </row>
    <row r="132" spans="1:136">
      <c r="A132" s="14" t="s">
        <v>1190</v>
      </c>
      <c r="B132" s="18">
        <v>2.8200000000000002E-4</v>
      </c>
      <c r="C132" s="14">
        <v>5.4432564000000001</v>
      </c>
      <c r="D132" s="14" t="s">
        <v>1363</v>
      </c>
      <c r="E132" s="14">
        <v>0</v>
      </c>
      <c r="F132" s="14">
        <v>4.0645056000000004</v>
      </c>
      <c r="G132" s="14">
        <v>1.1809976</v>
      </c>
      <c r="H132" s="14">
        <v>3.950056</v>
      </c>
      <c r="I132" s="14">
        <v>2.690436</v>
      </c>
      <c r="J132" s="14">
        <v>2.0201764</v>
      </c>
      <c r="K132" s="14">
        <v>0</v>
      </c>
      <c r="L132" s="14">
        <v>0</v>
      </c>
      <c r="M132" s="14">
        <v>3.3364555999999999</v>
      </c>
      <c r="N132" s="14">
        <v>4.8489275000000003</v>
      </c>
      <c r="O132" s="14">
        <v>2.1908596</v>
      </c>
      <c r="P132" s="14">
        <v>3.4771252000000001</v>
      </c>
      <c r="Q132" s="14">
        <v>2.7802718</v>
      </c>
      <c r="R132" s="14">
        <v>0.42678820000000001</v>
      </c>
      <c r="S132" s="14">
        <v>0</v>
      </c>
      <c r="T132" s="14">
        <v>0</v>
      </c>
      <c r="U132" s="14">
        <v>2.4340419999999998</v>
      </c>
      <c r="V132" s="14">
        <v>2.2660925000000001</v>
      </c>
      <c r="W132" s="14">
        <v>3.9825547000000001</v>
      </c>
      <c r="X132" s="14">
        <v>0</v>
      </c>
      <c r="Y132" s="14">
        <v>1.2043619000000001</v>
      </c>
      <c r="Z132" s="14">
        <v>0.8738361</v>
      </c>
      <c r="AA132" s="14">
        <v>0.97095949999999998</v>
      </c>
      <c r="AB132" s="14">
        <v>3.8014872</v>
      </c>
      <c r="AC132" s="14">
        <v>2.2420925999999999</v>
      </c>
      <c r="AD132" s="14">
        <v>0.98231000000000002</v>
      </c>
      <c r="AE132" s="14">
        <v>0</v>
      </c>
      <c r="AF132" s="14">
        <v>0.67848103999999998</v>
      </c>
      <c r="AG132" s="14">
        <v>0</v>
      </c>
      <c r="AH132" s="14">
        <v>0</v>
      </c>
      <c r="AI132" s="14">
        <v>1.4473328999999999</v>
      </c>
      <c r="AJ132" s="14">
        <v>1.0885757</v>
      </c>
      <c r="AK132" s="14">
        <v>4.0088324999999996</v>
      </c>
      <c r="AL132" s="14">
        <v>0</v>
      </c>
      <c r="AM132" s="14">
        <v>0</v>
      </c>
      <c r="AN132" s="14">
        <v>4.6712579999999999</v>
      </c>
      <c r="AO132" s="14">
        <v>0</v>
      </c>
      <c r="AP132" s="14">
        <v>0</v>
      </c>
      <c r="AQ132" s="14">
        <v>1.7967308</v>
      </c>
      <c r="AR132" s="14">
        <v>2.2302382000000001</v>
      </c>
      <c r="AS132" s="14">
        <v>0.72848900000000005</v>
      </c>
      <c r="AT132" s="14">
        <v>1.1430708999999999</v>
      </c>
      <c r="AU132" s="14">
        <v>1.8455328</v>
      </c>
      <c r="AV132" s="14">
        <v>1.7390603</v>
      </c>
      <c r="AW132" s="14">
        <v>1.8756778000000001</v>
      </c>
      <c r="AX132" s="14">
        <v>0</v>
      </c>
      <c r="AY132" s="14">
        <v>0</v>
      </c>
      <c r="AZ132" s="14">
        <v>0.89779070000000005</v>
      </c>
      <c r="BA132" s="14">
        <v>1.3547901</v>
      </c>
      <c r="BB132" s="14">
        <v>5.8976398000000003</v>
      </c>
      <c r="BC132" s="14">
        <v>1.4065213000000001</v>
      </c>
      <c r="BD132" s="14">
        <v>0</v>
      </c>
      <c r="BE132" s="14">
        <v>0</v>
      </c>
      <c r="BF132" s="14"/>
      <c r="BG132" s="15">
        <v>1.0859753000000001</v>
      </c>
      <c r="BH132" s="15">
        <v>3.6157713</v>
      </c>
      <c r="BI132" s="15">
        <v>0.1</v>
      </c>
      <c r="BJ132" s="15">
        <v>2.2653572999999998</v>
      </c>
      <c r="BK132" s="15">
        <v>0.1</v>
      </c>
      <c r="BL132" s="15">
        <v>2.3195648000000002</v>
      </c>
      <c r="BM132" s="15">
        <v>0.1</v>
      </c>
      <c r="BN132" s="15">
        <v>1.1342819</v>
      </c>
      <c r="BO132" s="15">
        <v>0.1</v>
      </c>
      <c r="BP132" s="15">
        <v>3.5146066999999999</v>
      </c>
      <c r="BQ132" s="15">
        <v>0.53988610000000004</v>
      </c>
      <c r="BR132" s="15">
        <v>0.1</v>
      </c>
      <c r="BS132" s="15">
        <v>1.2802442000000001</v>
      </c>
      <c r="BT132" s="15">
        <v>7.8788410000000004</v>
      </c>
      <c r="BU132" s="15">
        <v>0.1</v>
      </c>
      <c r="BV132" s="15">
        <v>1.4743729999999999</v>
      </c>
      <c r="BW132" s="15">
        <v>1.6352462000000001</v>
      </c>
      <c r="BX132" s="15">
        <v>2.5516424</v>
      </c>
      <c r="BY132" s="15">
        <v>0.1</v>
      </c>
      <c r="BZ132" s="15">
        <v>4.2427653999999997</v>
      </c>
      <c r="CA132" s="15">
        <v>2.0131351999999998</v>
      </c>
      <c r="CB132" s="15">
        <v>2.2536874</v>
      </c>
      <c r="CC132" s="15">
        <v>3.4850775999999999</v>
      </c>
      <c r="CD132" s="15">
        <v>3.6120614999999998</v>
      </c>
      <c r="CE132" s="15">
        <v>0.1</v>
      </c>
      <c r="CF132" s="15">
        <v>5.9425144000000003</v>
      </c>
      <c r="CG132" s="15">
        <v>0.1</v>
      </c>
      <c r="CH132" s="15">
        <v>1.205104</v>
      </c>
      <c r="CI132" s="15">
        <v>0.1</v>
      </c>
      <c r="CJ132" s="15">
        <v>2.4143534</v>
      </c>
      <c r="CK132" s="15">
        <v>0.1</v>
      </c>
      <c r="CL132" s="15">
        <v>4.7261660000000001</v>
      </c>
      <c r="CM132" s="14">
        <v>0.48098990000000003</v>
      </c>
      <c r="CN132" s="14">
        <v>0.68974040000000003</v>
      </c>
      <c r="CO132" s="14">
        <v>0</v>
      </c>
      <c r="CP132" s="14">
        <v>1.7086981999999999</v>
      </c>
      <c r="CQ132" s="14">
        <v>5.4432564000000001</v>
      </c>
      <c r="CR132" s="14" t="s">
        <v>1363</v>
      </c>
      <c r="CS132" s="14" t="s">
        <v>1191</v>
      </c>
      <c r="CT132" s="14" t="s">
        <v>1192</v>
      </c>
      <c r="CU132" s="14"/>
      <c r="CV132" s="14">
        <f t="shared" si="16"/>
        <v>3.3295152293058599</v>
      </c>
      <c r="CX132" s="14">
        <f t="shared" si="16"/>
        <v>22.653572999999998</v>
      </c>
      <c r="CZ132" s="14">
        <f t="shared" si="16"/>
        <v>23.195648000000002</v>
      </c>
      <c r="DB132" s="14">
        <f t="shared" si="16"/>
        <v>11.342818999999999</v>
      </c>
      <c r="DD132" s="14">
        <f t="shared" si="17"/>
        <v>35.146066999999995</v>
      </c>
      <c r="DF132" s="14">
        <f t="shared" si="18"/>
        <v>0.18522425378241819</v>
      </c>
      <c r="DH132" s="14">
        <f t="shared" si="19"/>
        <v>6.1541704309224761</v>
      </c>
      <c r="DJ132" s="14">
        <f t="shared" si="20"/>
        <v>14.743729999999999</v>
      </c>
      <c r="DL132" s="14">
        <f t="shared" si="21"/>
        <v>1.5604025864729114</v>
      </c>
      <c r="DN132" s="14">
        <f t="shared" si="22"/>
        <v>42.427653999999997</v>
      </c>
      <c r="DP132" s="14">
        <f t="shared" si="23"/>
        <v>1.1194913287493062</v>
      </c>
      <c r="DR132" s="14">
        <f t="shared" si="24"/>
        <v>1.0364364627060241</v>
      </c>
      <c r="DT132" s="14">
        <f t="shared" si="25"/>
        <v>59.425144000000003</v>
      </c>
      <c r="DV132" s="14">
        <f t="shared" si="26"/>
        <v>12.051039999999999</v>
      </c>
      <c r="DX132" s="14">
        <f t="shared" si="27"/>
        <v>24.143533999999999</v>
      </c>
      <c r="DZ132" s="14">
        <f t="shared" si="28"/>
        <v>47.261659999999999</v>
      </c>
      <c r="EA132" s="8">
        <f t="shared" si="29"/>
        <v>19.111006830746188</v>
      </c>
      <c r="EB132" s="38">
        <f t="shared" si="30"/>
        <v>0.23839313908631474</v>
      </c>
      <c r="EC132" s="14" t="s">
        <v>1192</v>
      </c>
      <c r="ED132" s="34">
        <v>5.4432564000000001</v>
      </c>
      <c r="EE132" s="14" t="s">
        <v>1363</v>
      </c>
      <c r="EF132" s="14" t="s">
        <v>1191</v>
      </c>
    </row>
    <row r="133" spans="1:136">
      <c r="A133" s="14" t="s">
        <v>942</v>
      </c>
      <c r="B133" s="14">
        <v>2.466045E-3</v>
      </c>
      <c r="C133" s="14">
        <v>3.0376816</v>
      </c>
      <c r="D133" s="14" t="s">
        <v>1363</v>
      </c>
      <c r="E133" s="14">
        <v>5.2018256000000003</v>
      </c>
      <c r="F133" s="14">
        <v>3.8674160999999998</v>
      </c>
      <c r="G133" s="14">
        <v>2.9216993000000002</v>
      </c>
      <c r="H133" s="14">
        <v>3.0068130000000002</v>
      </c>
      <c r="I133" s="14">
        <v>3.0719707000000001</v>
      </c>
      <c r="J133" s="14">
        <v>3.459991</v>
      </c>
      <c r="K133" s="14">
        <v>4.2713830000000002</v>
      </c>
      <c r="L133" s="14">
        <v>5.7058679999999997</v>
      </c>
      <c r="M133" s="14">
        <v>6.984273</v>
      </c>
      <c r="N133" s="14">
        <v>3.9546866000000001</v>
      </c>
      <c r="O133" s="14">
        <v>4.1692476000000003</v>
      </c>
      <c r="P133" s="14">
        <v>3.9702215000000001</v>
      </c>
      <c r="Q133" s="14">
        <v>4.0563650000000004</v>
      </c>
      <c r="R133" s="14">
        <v>4.8731169999999997</v>
      </c>
      <c r="S133" s="14">
        <v>0.83501696999999997</v>
      </c>
      <c r="T133" s="14">
        <v>0.57482122999999996</v>
      </c>
      <c r="U133" s="14">
        <v>4.2614660000000004</v>
      </c>
      <c r="V133" s="14">
        <v>1.7249671</v>
      </c>
      <c r="W133" s="14">
        <v>4.1683830000000004</v>
      </c>
      <c r="X133" s="14">
        <v>4.3358755000000002</v>
      </c>
      <c r="Y133" s="14">
        <v>3.2086934999999999</v>
      </c>
      <c r="Z133" s="14">
        <v>8.6472200000000008</v>
      </c>
      <c r="AA133" s="14">
        <v>4.6193860000000004</v>
      </c>
      <c r="AB133" s="14">
        <v>6.366187</v>
      </c>
      <c r="AC133" s="14">
        <v>4.6934199999999997</v>
      </c>
      <c r="AD133" s="14">
        <v>4.1125809999999996</v>
      </c>
      <c r="AE133" s="14">
        <v>1.4045205000000001</v>
      </c>
      <c r="AF133" s="14">
        <v>4.7773013000000004</v>
      </c>
      <c r="AG133" s="14">
        <v>6.0115600000000002</v>
      </c>
      <c r="AH133" s="14">
        <v>2.3735433000000001</v>
      </c>
      <c r="AI133" s="14">
        <v>4.4068836999999998</v>
      </c>
      <c r="AJ133" s="14">
        <v>4.5574770000000004</v>
      </c>
      <c r="AK133" s="14">
        <v>8.7732170000000007</v>
      </c>
      <c r="AL133" s="14">
        <v>2.9469050999999999</v>
      </c>
      <c r="AM133" s="14">
        <v>0</v>
      </c>
      <c r="AN133" s="14">
        <v>1.7778986999999999</v>
      </c>
      <c r="AO133" s="14">
        <v>0</v>
      </c>
      <c r="AP133" s="14">
        <v>0.59915019999999997</v>
      </c>
      <c r="AQ133" s="14">
        <v>3.1912658</v>
      </c>
      <c r="AR133" s="14">
        <v>6.7906975999999997</v>
      </c>
      <c r="AS133" s="14">
        <v>1.94086</v>
      </c>
      <c r="AT133" s="14">
        <v>4.9306482999999997</v>
      </c>
      <c r="AU133" s="14">
        <v>3.5120844999999998</v>
      </c>
      <c r="AV133" s="14">
        <v>4.8538819999999996</v>
      </c>
      <c r="AW133" s="14">
        <v>4.2833410000000001</v>
      </c>
      <c r="AX133" s="14">
        <v>1.3470333000000001</v>
      </c>
      <c r="AY133" s="14">
        <v>5.8487390000000001</v>
      </c>
      <c r="AZ133" s="14">
        <v>5.4672413000000004</v>
      </c>
      <c r="BA133" s="14">
        <v>2.5781917999999999</v>
      </c>
      <c r="BB133" s="14">
        <v>3.8159293999999999</v>
      </c>
      <c r="BC133" s="14">
        <v>4.8179464000000003</v>
      </c>
      <c r="BD133" s="14">
        <v>7.7950024999999998</v>
      </c>
      <c r="BE133" s="14">
        <v>4.1523199999999996</v>
      </c>
      <c r="BF133" s="14"/>
      <c r="BG133" s="15">
        <v>0.82665277000000004</v>
      </c>
      <c r="BH133" s="15">
        <v>5.3326840000000004</v>
      </c>
      <c r="BI133" s="15">
        <v>0.1</v>
      </c>
      <c r="BJ133" s="15">
        <v>3.4488148999999999</v>
      </c>
      <c r="BK133" s="15">
        <v>2.7225728</v>
      </c>
      <c r="BL133" s="15">
        <v>3.9727587999999998</v>
      </c>
      <c r="BM133" s="15">
        <v>3.0647342000000002</v>
      </c>
      <c r="BN133" s="15">
        <v>3.8854084000000002</v>
      </c>
      <c r="BO133" s="15">
        <v>4.5386943999999998</v>
      </c>
      <c r="BP133" s="15">
        <v>6.9558989999999996</v>
      </c>
      <c r="BQ133" s="15">
        <v>2.8767580000000001</v>
      </c>
      <c r="BR133" s="15">
        <v>3.5132968</v>
      </c>
      <c r="BS133" s="15">
        <v>2.0708799999999998</v>
      </c>
      <c r="BT133" s="15">
        <v>5.2477549999999997</v>
      </c>
      <c r="BU133" s="15">
        <v>2.5262642</v>
      </c>
      <c r="BV133" s="15">
        <v>3.7410133000000001</v>
      </c>
      <c r="BW133" s="15">
        <v>1.8671428999999999</v>
      </c>
      <c r="BX133" s="15">
        <v>3.8846595000000002</v>
      </c>
      <c r="BY133" s="15">
        <v>4.6798843999999997</v>
      </c>
      <c r="BZ133" s="15">
        <v>4.8444380000000002</v>
      </c>
      <c r="CA133" s="15">
        <v>4.5972419999999996</v>
      </c>
      <c r="CB133" s="15">
        <v>4.2888107</v>
      </c>
      <c r="CC133" s="15">
        <v>3.9793017000000002</v>
      </c>
      <c r="CD133" s="15">
        <v>5.4990579999999998</v>
      </c>
      <c r="CE133" s="15">
        <v>2.6330192000000001</v>
      </c>
      <c r="CF133" s="15">
        <v>4.5234876000000002</v>
      </c>
      <c r="CG133" s="15">
        <v>5.963902</v>
      </c>
      <c r="CH133" s="15">
        <v>3.4400038999999998</v>
      </c>
      <c r="CI133" s="15">
        <v>0.84065619999999996</v>
      </c>
      <c r="CJ133" s="15">
        <v>5.054017</v>
      </c>
      <c r="CK133" s="15">
        <v>2.3944649999999998</v>
      </c>
      <c r="CL133" s="15">
        <v>3.5975937999999998</v>
      </c>
      <c r="CM133" s="14">
        <v>4.5766654000000004</v>
      </c>
      <c r="CN133" s="14">
        <v>2.8876965000000001</v>
      </c>
      <c r="CO133" s="14">
        <v>3.9568086</v>
      </c>
      <c r="CP133" s="14">
        <v>5.8530340000000001</v>
      </c>
      <c r="CQ133" s="14">
        <v>3.0376816</v>
      </c>
      <c r="CR133" s="14" t="s">
        <v>1363</v>
      </c>
      <c r="CS133" s="14" t="s">
        <v>943</v>
      </c>
      <c r="CT133" s="14" t="s">
        <v>944</v>
      </c>
      <c r="CU133" s="14"/>
      <c r="CV133" s="14">
        <f t="shared" si="16"/>
        <v>6.4509358627081115</v>
      </c>
      <c r="CX133" s="14">
        <f t="shared" si="16"/>
        <v>34.488149</v>
      </c>
      <c r="CZ133" s="14">
        <f t="shared" si="16"/>
        <v>1.459192863456213</v>
      </c>
      <c r="DB133" s="14">
        <f t="shared" si="16"/>
        <v>1.2677798942564089</v>
      </c>
      <c r="DD133" s="14">
        <f t="shared" si="17"/>
        <v>1.5325770776723808</v>
      </c>
      <c r="DF133" s="14">
        <f t="shared" si="18"/>
        <v>1.2212694985118664</v>
      </c>
      <c r="DH133" s="14">
        <f t="shared" si="19"/>
        <v>2.534070057173762</v>
      </c>
      <c r="DJ133" s="14">
        <f t="shared" si="20"/>
        <v>1.4808480047336301</v>
      </c>
      <c r="DL133" s="14">
        <f t="shared" si="21"/>
        <v>2.0805367923365696</v>
      </c>
      <c r="DN133" s="14">
        <f t="shared" si="22"/>
        <v>1.0351618941698646</v>
      </c>
      <c r="DP133" s="14">
        <f t="shared" si="23"/>
        <v>0.93290949225644426</v>
      </c>
      <c r="DR133" s="14">
        <f t="shared" si="24"/>
        <v>1.3819153244902238</v>
      </c>
      <c r="DT133" s="14">
        <f t="shared" si="25"/>
        <v>1.7179850416586404</v>
      </c>
      <c r="DV133" s="14">
        <f t="shared" si="26"/>
        <v>0.57680422984817659</v>
      </c>
      <c r="DX133" s="14">
        <f t="shared" si="27"/>
        <v>6.0119903951222868</v>
      </c>
      <c r="DZ133" s="14">
        <f t="shared" si="28"/>
        <v>1.5024624707398104</v>
      </c>
      <c r="EA133" s="8">
        <f t="shared" si="29"/>
        <v>4.1046617436958996</v>
      </c>
      <c r="EB133" s="38">
        <f t="shared" si="30"/>
        <v>-0.34193885834965004</v>
      </c>
      <c r="EC133" s="14" t="s">
        <v>944</v>
      </c>
      <c r="ED133" s="34">
        <v>3.0376816</v>
      </c>
      <c r="EE133" s="14" t="s">
        <v>1363</v>
      </c>
      <c r="EF133" s="14" t="s">
        <v>943</v>
      </c>
    </row>
    <row r="134" spans="1:136">
      <c r="A134" s="14" t="s">
        <v>349</v>
      </c>
      <c r="B134" s="14">
        <v>7.947071E-3</v>
      </c>
      <c r="C134" s="14">
        <v>1.69693</v>
      </c>
      <c r="D134" s="14" t="s">
        <v>1363</v>
      </c>
      <c r="E134" s="14">
        <v>1.0356276</v>
      </c>
      <c r="F134" s="14">
        <v>1.7324122</v>
      </c>
      <c r="G134" s="14">
        <v>0.67116799999999999</v>
      </c>
      <c r="H134" s="14">
        <v>0</v>
      </c>
      <c r="I134" s="14">
        <v>1.7838227</v>
      </c>
      <c r="J134" s="14">
        <v>0</v>
      </c>
      <c r="K134" s="14">
        <v>0</v>
      </c>
      <c r="L134" s="14">
        <v>0.94664747000000005</v>
      </c>
      <c r="M134" s="14">
        <v>1.8961277000000001</v>
      </c>
      <c r="N134" s="14">
        <v>1.5746713000000001</v>
      </c>
      <c r="O134" s="14">
        <v>0.49803146999999998</v>
      </c>
      <c r="P134" s="14">
        <v>0.98803556000000003</v>
      </c>
      <c r="Q134" s="14">
        <v>0.52668170000000003</v>
      </c>
      <c r="R134" s="14">
        <v>0.48509259999999998</v>
      </c>
      <c r="S134" s="14">
        <v>1.2468218</v>
      </c>
      <c r="T134" s="14">
        <v>0</v>
      </c>
      <c r="U134" s="14">
        <v>0</v>
      </c>
      <c r="V134" s="14">
        <v>0</v>
      </c>
      <c r="W134" s="14">
        <v>0</v>
      </c>
      <c r="X134" s="14">
        <v>0</v>
      </c>
      <c r="Y134" s="14">
        <v>0</v>
      </c>
      <c r="Z134" s="14">
        <v>0.9932126</v>
      </c>
      <c r="AA134" s="14">
        <v>1.6554063999999999</v>
      </c>
      <c r="AB134" s="14">
        <v>0</v>
      </c>
      <c r="AC134" s="14">
        <v>1.9112921</v>
      </c>
      <c r="AD134" s="14">
        <v>1.1165054000000001</v>
      </c>
      <c r="AE134" s="14">
        <v>0</v>
      </c>
      <c r="AF134" s="14">
        <v>0.77116969999999996</v>
      </c>
      <c r="AG134" s="14">
        <v>0</v>
      </c>
      <c r="AH134" s="14">
        <v>1.7720511000000001</v>
      </c>
      <c r="AI134" s="14">
        <v>1.6450559</v>
      </c>
      <c r="AJ134" s="14">
        <v>0.61864410000000003</v>
      </c>
      <c r="AK134" s="14">
        <v>0.56956090000000004</v>
      </c>
      <c r="AL134" s="14">
        <v>0</v>
      </c>
      <c r="AM134" s="14">
        <v>13.426639</v>
      </c>
      <c r="AN134" s="14">
        <v>0</v>
      </c>
      <c r="AO134" s="14">
        <v>2.4017951000000002</v>
      </c>
      <c r="AP134" s="14">
        <v>1.7892653999999999</v>
      </c>
      <c r="AQ134" s="14">
        <v>0.34036430000000001</v>
      </c>
      <c r="AR134" s="14">
        <v>1.2674577</v>
      </c>
      <c r="AS134" s="14">
        <v>2.4840279999999999</v>
      </c>
      <c r="AT134" s="14">
        <v>1.7323042</v>
      </c>
      <c r="AU134" s="14">
        <v>1.3110341999999999</v>
      </c>
      <c r="AV134" s="14">
        <v>0.65887890000000005</v>
      </c>
      <c r="AW134" s="14">
        <v>2.1319180000000002</v>
      </c>
      <c r="AX134" s="14">
        <v>0</v>
      </c>
      <c r="AY134" s="14">
        <v>1.2938012999999999</v>
      </c>
      <c r="AZ134" s="14">
        <v>1.0204396</v>
      </c>
      <c r="BA134" s="14">
        <v>0.38496767999999998</v>
      </c>
      <c r="BB134" s="14">
        <v>0.67033284999999998</v>
      </c>
      <c r="BC134" s="14">
        <v>0.39966726000000002</v>
      </c>
      <c r="BD134" s="14">
        <v>0</v>
      </c>
      <c r="BE134" s="14">
        <v>2.1700409999999999</v>
      </c>
      <c r="BF134" s="14"/>
      <c r="BG134" s="15">
        <v>0.41144419999999998</v>
      </c>
      <c r="BH134" s="15">
        <v>0.51371615999999998</v>
      </c>
      <c r="BI134" s="15">
        <v>0.1</v>
      </c>
      <c r="BJ134" s="15">
        <v>0.1</v>
      </c>
      <c r="BK134" s="15">
        <v>0.1</v>
      </c>
      <c r="BL134" s="15">
        <v>1.3182225999999999</v>
      </c>
      <c r="BM134" s="15">
        <v>1.5253892</v>
      </c>
      <c r="BN134" s="15">
        <v>0.1</v>
      </c>
      <c r="BO134" s="15">
        <v>0.1</v>
      </c>
      <c r="BP134" s="15">
        <v>1.1984233</v>
      </c>
      <c r="BQ134" s="15">
        <v>0.61364099999999999</v>
      </c>
      <c r="BR134" s="15">
        <v>2.098379</v>
      </c>
      <c r="BS134" s="15">
        <v>1.4551411000000001</v>
      </c>
      <c r="BT134" s="15">
        <v>1.1193981</v>
      </c>
      <c r="BU134" s="15">
        <v>1.2573801</v>
      </c>
      <c r="BV134" s="15">
        <v>1.1171933000000001</v>
      </c>
      <c r="BW134" s="15">
        <v>1.8586404000000001</v>
      </c>
      <c r="BX134" s="15">
        <v>2.9002273000000001</v>
      </c>
      <c r="BY134" s="15">
        <v>0.1</v>
      </c>
      <c r="BZ134" s="15">
        <v>1.6074592999999999</v>
      </c>
      <c r="CA134" s="15">
        <v>2.0593382999999998</v>
      </c>
      <c r="CB134" s="15">
        <v>2.5615682999999998</v>
      </c>
      <c r="CC134" s="15">
        <v>0.1</v>
      </c>
      <c r="CD134" s="15">
        <v>2.0527563</v>
      </c>
      <c r="CE134" s="15">
        <v>0.1</v>
      </c>
      <c r="CF134" s="15">
        <v>0.1</v>
      </c>
      <c r="CG134" s="15">
        <v>1.0476607</v>
      </c>
      <c r="CH134" s="15">
        <v>3.0819051000000002</v>
      </c>
      <c r="CI134" s="15">
        <v>0.1</v>
      </c>
      <c r="CJ134" s="15">
        <v>1.3720915</v>
      </c>
      <c r="CK134" s="15">
        <v>1.1917806</v>
      </c>
      <c r="CL134" s="15">
        <v>2.6859085999999999</v>
      </c>
      <c r="CM134" s="14">
        <v>0</v>
      </c>
      <c r="CN134" s="14">
        <v>1.9599183</v>
      </c>
      <c r="CO134" s="14">
        <v>0</v>
      </c>
      <c r="CP134" s="14">
        <v>0</v>
      </c>
      <c r="CQ134" s="14">
        <v>1.69693</v>
      </c>
      <c r="CR134" s="14" t="s">
        <v>1363</v>
      </c>
      <c r="CS134" s="14" t="s">
        <v>350</v>
      </c>
      <c r="CT134" s="14" t="s">
        <v>351</v>
      </c>
      <c r="CU134" s="14"/>
      <c r="CV134" s="14">
        <f t="shared" si="16"/>
        <v>1.2485682384148324</v>
      </c>
      <c r="CX134" s="14">
        <f t="shared" si="16"/>
        <v>1</v>
      </c>
      <c r="CZ134" s="14">
        <f t="shared" si="16"/>
        <v>13.182225999999998</v>
      </c>
      <c r="DB134" s="14">
        <f t="shared" si="16"/>
        <v>6.5557039475564668E-2</v>
      </c>
      <c r="DD134" s="14">
        <f t="shared" si="17"/>
        <v>11.984233</v>
      </c>
      <c r="DF134" s="14">
        <f t="shared" si="18"/>
        <v>3.4195547559566588</v>
      </c>
      <c r="DH134" s="14">
        <f t="shared" si="19"/>
        <v>0.76927117239695852</v>
      </c>
      <c r="DJ134" s="14">
        <f t="shared" si="20"/>
        <v>0.88850881288800421</v>
      </c>
      <c r="DL134" s="14">
        <f t="shared" si="21"/>
        <v>1.5604025932073788</v>
      </c>
      <c r="DN134" s="14">
        <f t="shared" si="22"/>
        <v>16.074592999999997</v>
      </c>
      <c r="DP134" s="14">
        <f t="shared" si="23"/>
        <v>1.2438793082224517</v>
      </c>
      <c r="DR134" s="14">
        <f t="shared" si="24"/>
        <v>20.527562999999997</v>
      </c>
      <c r="DT134" s="14">
        <f t="shared" si="25"/>
        <v>1</v>
      </c>
      <c r="DV134" s="14">
        <f t="shared" si="26"/>
        <v>2.9417015451662931</v>
      </c>
      <c r="DX134" s="14">
        <f t="shared" si="27"/>
        <v>13.720915</v>
      </c>
      <c r="DZ134" s="14">
        <f t="shared" si="28"/>
        <v>2.2536938426418418</v>
      </c>
      <c r="EA134" s="8">
        <f t="shared" si="29"/>
        <v>5.7425417067731237</v>
      </c>
      <c r="EB134" s="38">
        <f t="shared" si="30"/>
        <v>0.46887544238213624</v>
      </c>
      <c r="EC134" s="14" t="s">
        <v>351</v>
      </c>
      <c r="ED134" s="34">
        <v>1.69693</v>
      </c>
      <c r="EE134" s="14" t="s">
        <v>1363</v>
      </c>
      <c r="EF134" s="14" t="s">
        <v>350</v>
      </c>
    </row>
    <row r="135" spans="1:136">
      <c r="A135" s="14" t="s">
        <v>352</v>
      </c>
      <c r="B135" s="14">
        <v>6.0585270000000002E-3</v>
      </c>
      <c r="C135" s="14">
        <v>1.807847</v>
      </c>
      <c r="D135" s="14" t="s">
        <v>1363</v>
      </c>
      <c r="E135" s="14">
        <v>1.0314006</v>
      </c>
      <c r="F135" s="14">
        <v>0.86267059999999995</v>
      </c>
      <c r="G135" s="14">
        <v>0</v>
      </c>
      <c r="H135" s="14">
        <v>0</v>
      </c>
      <c r="I135" s="14">
        <v>1.5227501000000001</v>
      </c>
      <c r="J135" s="14">
        <v>0</v>
      </c>
      <c r="K135" s="14">
        <v>0</v>
      </c>
      <c r="L135" s="14">
        <v>0.47139180000000003</v>
      </c>
      <c r="M135" s="14">
        <v>1.8883884</v>
      </c>
      <c r="N135" s="14">
        <v>1.568244</v>
      </c>
      <c r="O135" s="14">
        <v>0</v>
      </c>
      <c r="P135" s="14">
        <v>1.9680055000000001</v>
      </c>
      <c r="Q135" s="14">
        <v>0.262266</v>
      </c>
      <c r="R135" s="14">
        <v>0.24155631999999999</v>
      </c>
      <c r="S135" s="14">
        <v>1.2417327</v>
      </c>
      <c r="T135" s="14">
        <v>0</v>
      </c>
      <c r="U135" s="14">
        <v>0</v>
      </c>
      <c r="V135" s="14">
        <v>0.64128879999999999</v>
      </c>
      <c r="W135" s="14">
        <v>0</v>
      </c>
      <c r="X135" s="14">
        <v>0</v>
      </c>
      <c r="Y135" s="14">
        <v>0</v>
      </c>
      <c r="Z135" s="14">
        <v>0.98915869999999995</v>
      </c>
      <c r="AA135" s="14">
        <v>0.27477494000000002</v>
      </c>
      <c r="AB135" s="14">
        <v>0</v>
      </c>
      <c r="AC135" s="14">
        <v>1.5862423999999999</v>
      </c>
      <c r="AD135" s="14">
        <v>2.2238962999999998</v>
      </c>
      <c r="AE135" s="14">
        <v>0</v>
      </c>
      <c r="AF135" s="14">
        <v>0.19200552000000001</v>
      </c>
      <c r="AG135" s="14">
        <v>0</v>
      </c>
      <c r="AH135" s="14">
        <v>0.88240909999999995</v>
      </c>
      <c r="AI135" s="14">
        <v>0.81917070000000003</v>
      </c>
      <c r="AJ135" s="14">
        <v>0.30805949999999999</v>
      </c>
      <c r="AK135" s="14">
        <v>0.56723610000000002</v>
      </c>
      <c r="AL135" s="14">
        <v>0</v>
      </c>
      <c r="AM135" s="14">
        <v>13.371836999999999</v>
      </c>
      <c r="AN135" s="14">
        <v>0</v>
      </c>
      <c r="AO135" s="14">
        <v>1.9933265</v>
      </c>
      <c r="AP135" s="14">
        <v>0.89098113999999995</v>
      </c>
      <c r="AQ135" s="14">
        <v>0.33897506999999999</v>
      </c>
      <c r="AR135" s="14">
        <v>0.25245689999999998</v>
      </c>
      <c r="AS135" s="14">
        <v>2.0615741999999999</v>
      </c>
      <c r="AT135" s="14">
        <v>0.86261679999999996</v>
      </c>
      <c r="AU135" s="14">
        <v>1.3056829999999999</v>
      </c>
      <c r="AV135" s="14">
        <v>1.3123792000000001</v>
      </c>
      <c r="AW135" s="14">
        <v>1.0616080999999999</v>
      </c>
      <c r="AX135" s="14">
        <v>0</v>
      </c>
      <c r="AY135" s="14">
        <v>0.64426019999999995</v>
      </c>
      <c r="AZ135" s="14">
        <v>1.5244119</v>
      </c>
      <c r="BA135" s="14">
        <v>0.38339640000000003</v>
      </c>
      <c r="BB135" s="14">
        <v>0.33379838000000001</v>
      </c>
      <c r="BC135" s="14">
        <v>0.39803593999999998</v>
      </c>
      <c r="BD135" s="14">
        <v>0</v>
      </c>
      <c r="BE135" s="14">
        <v>1.5437027000000001</v>
      </c>
      <c r="BF135" s="14"/>
      <c r="BG135" s="15">
        <v>0.20488240999999999</v>
      </c>
      <c r="BH135" s="15">
        <v>0.25580965999999999</v>
      </c>
      <c r="BI135" s="15">
        <v>0.1</v>
      </c>
      <c r="BJ135" s="15">
        <v>0.1</v>
      </c>
      <c r="BK135" s="15">
        <v>1.0121673</v>
      </c>
      <c r="BL135" s="15">
        <v>0.65642107000000005</v>
      </c>
      <c r="BM135" s="15">
        <v>0.1</v>
      </c>
      <c r="BN135" s="15">
        <v>0.1</v>
      </c>
      <c r="BO135" s="15">
        <v>0.1</v>
      </c>
      <c r="BP135" s="15">
        <v>3.1827511999999998</v>
      </c>
      <c r="BQ135" s="15">
        <v>0.61113640000000002</v>
      </c>
      <c r="BR135" s="15">
        <v>2.0898142000000002</v>
      </c>
      <c r="BS135" s="15">
        <v>0.99632615000000002</v>
      </c>
      <c r="BT135" s="15">
        <v>1.1148292</v>
      </c>
      <c r="BU135" s="15">
        <v>0.62612396000000003</v>
      </c>
      <c r="BV135" s="15">
        <v>0.83447503999999995</v>
      </c>
      <c r="BW135" s="15">
        <v>1.8510541</v>
      </c>
      <c r="BX135" s="15">
        <v>2.1662924000000001</v>
      </c>
      <c r="BY135" s="15">
        <v>0.1</v>
      </c>
      <c r="BZ135" s="15">
        <v>0.40022457</v>
      </c>
      <c r="CA135" s="15">
        <v>1.1394072</v>
      </c>
      <c r="CB135" s="15">
        <v>2.551113</v>
      </c>
      <c r="CC135" s="15">
        <v>0.1</v>
      </c>
      <c r="CD135" s="15">
        <v>0.68145920000000004</v>
      </c>
      <c r="CE135" s="15">
        <v>0.1</v>
      </c>
      <c r="CF135" s="15">
        <v>0.1</v>
      </c>
      <c r="CG135" s="15">
        <v>0.1</v>
      </c>
      <c r="CH135" s="15">
        <v>2.7282898000000002</v>
      </c>
      <c r="CI135" s="15">
        <v>0.1</v>
      </c>
      <c r="CJ135" s="15">
        <v>1.3664912</v>
      </c>
      <c r="CK135" s="15">
        <v>0.59345809999999999</v>
      </c>
      <c r="CL135" s="15">
        <v>2.6749456</v>
      </c>
      <c r="CM135" s="14">
        <v>0</v>
      </c>
      <c r="CN135" s="14">
        <v>1.3663430000000001</v>
      </c>
      <c r="CO135" s="14">
        <v>0</v>
      </c>
      <c r="CP135" s="14">
        <v>0</v>
      </c>
      <c r="CQ135" s="14">
        <v>1.807847</v>
      </c>
      <c r="CR135" s="14" t="s">
        <v>1363</v>
      </c>
      <c r="CS135" s="14" t="s">
        <v>350</v>
      </c>
      <c r="CT135" s="14" t="s">
        <v>351</v>
      </c>
      <c r="CU135" s="14"/>
      <c r="CV135" s="14">
        <f t="shared" si="16"/>
        <v>1.2485681908954507</v>
      </c>
      <c r="CX135" s="14">
        <f t="shared" si="16"/>
        <v>1</v>
      </c>
      <c r="CZ135" s="14">
        <f t="shared" si="16"/>
        <v>0.64853020839539077</v>
      </c>
      <c r="DB135" s="14">
        <f t="shared" si="16"/>
        <v>1</v>
      </c>
      <c r="DD135" s="14">
        <f t="shared" si="17"/>
        <v>31.827511999999995</v>
      </c>
      <c r="DF135" s="14">
        <f t="shared" si="18"/>
        <v>3.4195544562555922</v>
      </c>
      <c r="DH135" s="14">
        <f t="shared" si="19"/>
        <v>1.1189400177843369</v>
      </c>
      <c r="DJ135" s="14">
        <f t="shared" si="20"/>
        <v>1.3327633077641685</v>
      </c>
      <c r="DL135" s="14">
        <f t="shared" si="21"/>
        <v>1.170302045737075</v>
      </c>
      <c r="DN135" s="14">
        <f t="shared" si="22"/>
        <v>4.0022456999999996</v>
      </c>
      <c r="DP135" s="14">
        <f t="shared" si="23"/>
        <v>2.2389826920524989</v>
      </c>
      <c r="DR135" s="14">
        <f t="shared" si="24"/>
        <v>6.8145920000000002</v>
      </c>
      <c r="DT135" s="14">
        <f t="shared" si="25"/>
        <v>1</v>
      </c>
      <c r="DV135" s="14">
        <f t="shared" si="26"/>
        <v>27.282897999999999</v>
      </c>
      <c r="DX135" s="14">
        <f t="shared" si="27"/>
        <v>13.664911999999999</v>
      </c>
      <c r="DZ135" s="14">
        <f t="shared" si="28"/>
        <v>4.5073874634114866</v>
      </c>
      <c r="EA135" s="8">
        <f t="shared" si="29"/>
        <v>6.3923242551434996</v>
      </c>
      <c r="EB135" s="38">
        <f t="shared" si="30"/>
        <v>0.12908041724764871</v>
      </c>
      <c r="EC135" s="14" t="s">
        <v>351</v>
      </c>
      <c r="ED135" s="34">
        <v>1.807847</v>
      </c>
      <c r="EE135" s="14" t="s">
        <v>1363</v>
      </c>
      <c r="EF135" s="14" t="s">
        <v>350</v>
      </c>
    </row>
    <row r="136" spans="1:136">
      <c r="A136" s="14" t="s">
        <v>43</v>
      </c>
      <c r="B136" s="14">
        <v>5.5264959999999997E-3</v>
      </c>
      <c r="C136" s="14">
        <v>3.5387008</v>
      </c>
      <c r="D136" s="14" t="s">
        <v>1363</v>
      </c>
      <c r="E136" s="14">
        <v>3.1896749999999998</v>
      </c>
      <c r="F136" s="14">
        <v>4.7428730000000003</v>
      </c>
      <c r="G136" s="14">
        <v>4.9956364999999998</v>
      </c>
      <c r="H136" s="14">
        <v>10.370975</v>
      </c>
      <c r="I136" s="14">
        <v>8.5027329999999992</v>
      </c>
      <c r="J136" s="14">
        <v>7.3667015999999998</v>
      </c>
      <c r="K136" s="14">
        <v>2.6786683</v>
      </c>
      <c r="L136" s="14">
        <v>4.1304629999999998</v>
      </c>
      <c r="M136" s="14">
        <v>3.4066474000000002</v>
      </c>
      <c r="N136" s="14">
        <v>2.0207913</v>
      </c>
      <c r="O136" s="14">
        <v>4.6017270000000003</v>
      </c>
      <c r="P136" s="14">
        <v>7.1005529999999997</v>
      </c>
      <c r="Q136" s="14">
        <v>4.5960919999999996</v>
      </c>
      <c r="R136" s="14">
        <v>6.4742512999999997</v>
      </c>
      <c r="S136" s="14">
        <v>5.1201879999999997</v>
      </c>
      <c r="T136" s="14">
        <v>4.8464765999999999</v>
      </c>
      <c r="U136" s="14">
        <v>4.5444550000000001</v>
      </c>
      <c r="V136" s="14">
        <v>3.3053805999999999</v>
      </c>
      <c r="W136" s="14">
        <v>4.7924714000000002</v>
      </c>
      <c r="X136" s="14">
        <v>1.6616801999999999</v>
      </c>
      <c r="Y136" s="14">
        <v>9.1349079999999994</v>
      </c>
      <c r="Z136" s="14">
        <v>4.5885587000000001</v>
      </c>
      <c r="AA136" s="14">
        <v>5.5234385000000001</v>
      </c>
      <c r="AB136" s="14">
        <v>6.2103400000000004</v>
      </c>
      <c r="AC136" s="14">
        <v>7.3583403000000001</v>
      </c>
      <c r="AD136" s="14">
        <v>3.7253381999999999</v>
      </c>
      <c r="AE136" s="14">
        <v>9.1505589999999994</v>
      </c>
      <c r="AF136" s="14">
        <v>5.0472140000000003</v>
      </c>
      <c r="AG136" s="14">
        <v>8.5572289999999995</v>
      </c>
      <c r="AH136" s="14">
        <v>12.734908000000001</v>
      </c>
      <c r="AI136" s="14">
        <v>6.966685</v>
      </c>
      <c r="AJ136" s="14">
        <v>7.7803389999999997</v>
      </c>
      <c r="AK136" s="14">
        <v>3.8008003000000001</v>
      </c>
      <c r="AL136" s="14">
        <v>1.9763999000000001</v>
      </c>
      <c r="AM136" s="14">
        <v>6.8922157000000004</v>
      </c>
      <c r="AN136" s="14">
        <v>1.9078124999999999</v>
      </c>
      <c r="AO136" s="14">
        <v>8.2193269999999998</v>
      </c>
      <c r="AP136" s="14">
        <v>4.5923642999999998</v>
      </c>
      <c r="AQ136" s="14">
        <v>6.4645348</v>
      </c>
      <c r="AR136" s="14">
        <v>6.7664112999999997</v>
      </c>
      <c r="AS136" s="14">
        <v>5.5254817000000003</v>
      </c>
      <c r="AT136" s="14">
        <v>6.3357872999999998</v>
      </c>
      <c r="AU136" s="14">
        <v>4.3071060000000001</v>
      </c>
      <c r="AV136" s="14">
        <v>6.0879300000000001</v>
      </c>
      <c r="AW136" s="14">
        <v>9.8492809999999995</v>
      </c>
      <c r="AX136" s="14">
        <v>2.0649470999999999</v>
      </c>
      <c r="AY136" s="14">
        <v>5.8112183000000002</v>
      </c>
      <c r="AZ136" s="14">
        <v>4.9762535000000003</v>
      </c>
      <c r="BA136" s="14">
        <v>7.3116865000000004</v>
      </c>
      <c r="BB136" s="14">
        <v>7.3981050000000002</v>
      </c>
      <c r="BC136" s="14">
        <v>2.0515878000000001</v>
      </c>
      <c r="BD136" s="14">
        <v>0</v>
      </c>
      <c r="BE136" s="14">
        <v>4.4557365999999998</v>
      </c>
      <c r="BF136" s="14"/>
      <c r="BG136" s="15">
        <v>5.1745023999999997</v>
      </c>
      <c r="BH136" s="15">
        <v>4.7466507</v>
      </c>
      <c r="BI136" s="15">
        <v>2.8587828000000002</v>
      </c>
      <c r="BJ136" s="15">
        <v>5.9477544</v>
      </c>
      <c r="BK136" s="15">
        <v>1.825947</v>
      </c>
      <c r="BL136" s="15">
        <v>6.0900774000000002</v>
      </c>
      <c r="BM136" s="15">
        <v>4.6981130000000002</v>
      </c>
      <c r="BN136" s="15">
        <v>5.6252747000000003</v>
      </c>
      <c r="BO136" s="15">
        <v>1.4495070999999999</v>
      </c>
      <c r="BP136" s="15">
        <v>5.5366144000000004</v>
      </c>
      <c r="BQ136" s="15">
        <v>6.4574319999999998</v>
      </c>
      <c r="BR136" s="15">
        <v>7.0014633999999996</v>
      </c>
      <c r="BS136" s="15">
        <v>5.6021910000000004</v>
      </c>
      <c r="BT136" s="15">
        <v>9.1938230000000001</v>
      </c>
      <c r="BU136" s="15">
        <v>4.5181035999999999</v>
      </c>
      <c r="BV136" s="15">
        <v>4.1577453999999996</v>
      </c>
      <c r="BW136" s="15">
        <v>2.3852117000000002</v>
      </c>
      <c r="BX136" s="15">
        <v>4.8384580000000001</v>
      </c>
      <c r="BY136" s="15">
        <v>4.1388879999999997</v>
      </c>
      <c r="BZ136" s="15">
        <v>3.3005898</v>
      </c>
      <c r="CA136" s="15">
        <v>5.1680820000000001</v>
      </c>
      <c r="CB136" s="15">
        <v>4.9309289999999999</v>
      </c>
      <c r="CC136" s="15">
        <v>4.0667385999999999</v>
      </c>
      <c r="CD136" s="15">
        <v>9.8348040000000001</v>
      </c>
      <c r="CE136" s="15">
        <v>3.2290489999999998</v>
      </c>
      <c r="CF136" s="15">
        <v>6.934323</v>
      </c>
      <c r="CG136" s="15">
        <v>8.0668399999999991</v>
      </c>
      <c r="CH136" s="15">
        <v>6.1522836999999999</v>
      </c>
      <c r="CI136" s="15">
        <v>3.8660755</v>
      </c>
      <c r="CJ136" s="15">
        <v>4.9302925999999996</v>
      </c>
      <c r="CK136" s="15">
        <v>5.5059259999999997</v>
      </c>
      <c r="CL136" s="15">
        <v>8.9618179999999992</v>
      </c>
      <c r="CM136" s="14">
        <v>5.7529902000000002</v>
      </c>
      <c r="CN136" s="14">
        <v>8.6522279999999991</v>
      </c>
      <c r="CO136" s="14">
        <v>2.0218756</v>
      </c>
      <c r="CP136" s="14">
        <v>4.9847016000000002</v>
      </c>
      <c r="CQ136" s="14">
        <v>3.5387008</v>
      </c>
      <c r="CR136" s="14" t="s">
        <v>1363</v>
      </c>
      <c r="CS136" s="14" t="s">
        <v>44</v>
      </c>
      <c r="CT136" s="14" t="s">
        <v>45</v>
      </c>
      <c r="CU136" s="14"/>
      <c r="CV136" s="14">
        <f t="shared" si="16"/>
        <v>0.91731539249068672</v>
      </c>
      <c r="CX136" s="14">
        <f t="shared" si="16"/>
        <v>2.0805198632089152</v>
      </c>
      <c r="CZ136" s="14">
        <f t="shared" si="16"/>
        <v>3.3352980124833853</v>
      </c>
      <c r="DB136" s="14">
        <f t="shared" si="16"/>
        <v>1.197347679802508</v>
      </c>
      <c r="DD136" s="14">
        <f t="shared" si="17"/>
        <v>3.8196531772766069</v>
      </c>
      <c r="DF136" s="14">
        <f t="shared" si="18"/>
        <v>1.0842488778821053</v>
      </c>
      <c r="DH136" s="14">
        <f t="shared" si="19"/>
        <v>1.6411120220642244</v>
      </c>
      <c r="DJ136" s="14">
        <f t="shared" si="20"/>
        <v>0.92024127113862542</v>
      </c>
      <c r="DL136" s="14">
        <f t="shared" si="21"/>
        <v>2.0285235059009645</v>
      </c>
      <c r="DN136" s="14">
        <f t="shared" si="22"/>
        <v>0.79745810952120477</v>
      </c>
      <c r="DP136" s="14">
        <f t="shared" si="23"/>
        <v>0.95411198970914157</v>
      </c>
      <c r="DR136" s="14">
        <f t="shared" si="24"/>
        <v>2.4183516491568944</v>
      </c>
      <c r="DT136" s="14">
        <f t="shared" si="25"/>
        <v>2.1474815030679313</v>
      </c>
      <c r="DV136" s="14">
        <f t="shared" si="26"/>
        <v>0.76266340971185753</v>
      </c>
      <c r="DX136" s="14">
        <f t="shared" si="27"/>
        <v>1.2752706459043543</v>
      </c>
      <c r="DZ136" s="14">
        <f t="shared" si="28"/>
        <v>1.6276677165657512</v>
      </c>
      <c r="EA136" s="8">
        <f t="shared" si="29"/>
        <v>1.6879540516178222</v>
      </c>
      <c r="EB136" s="38">
        <f t="shared" si="30"/>
        <v>0.31232760942159432</v>
      </c>
      <c r="EC136" s="14" t="s">
        <v>45</v>
      </c>
      <c r="ED136" s="34">
        <v>3.5387008</v>
      </c>
      <c r="EE136" s="14" t="s">
        <v>1363</v>
      </c>
      <c r="EF136" s="14" t="s">
        <v>44</v>
      </c>
    </row>
    <row r="137" spans="1:136">
      <c r="A137" s="14" t="s">
        <v>308</v>
      </c>
      <c r="B137" s="14">
        <v>5.7900080000000001E-3</v>
      </c>
      <c r="C137" s="14">
        <v>1.8009132999999999</v>
      </c>
      <c r="D137" s="14" t="s">
        <v>1363</v>
      </c>
      <c r="E137" s="14">
        <v>2.9213079999999998</v>
      </c>
      <c r="F137" s="14">
        <v>1.8325515999999999</v>
      </c>
      <c r="G137" s="14">
        <v>2.7215280000000002</v>
      </c>
      <c r="H137" s="14">
        <v>2.7703669999999998</v>
      </c>
      <c r="I137" s="14">
        <v>2.3362037999999998</v>
      </c>
      <c r="J137" s="14">
        <v>2.4288824</v>
      </c>
      <c r="K137" s="14">
        <v>1.6355303999999999</v>
      </c>
      <c r="L137" s="14">
        <v>3.6716790000000001</v>
      </c>
      <c r="M137" s="14">
        <v>2.3400189999999998</v>
      </c>
      <c r="N137" s="14">
        <v>1.6656926999999999</v>
      </c>
      <c r="O137" s="14">
        <v>3.4243261999999999</v>
      </c>
      <c r="P137" s="14">
        <v>0.52257370000000003</v>
      </c>
      <c r="Q137" s="14">
        <v>2.0427944999999998</v>
      </c>
      <c r="R137" s="14">
        <v>1.6249199999999999</v>
      </c>
      <c r="S137" s="14">
        <v>2.4179694999999999</v>
      </c>
      <c r="T137" s="14">
        <v>2.421116</v>
      </c>
      <c r="U137" s="14">
        <v>3.6093229999999998</v>
      </c>
      <c r="V137" s="14">
        <v>2.4975046999999999</v>
      </c>
      <c r="W137" s="14">
        <v>4.1897396999999996</v>
      </c>
      <c r="X137" s="14">
        <v>2.2828092999999998</v>
      </c>
      <c r="Y137" s="14">
        <v>1.2066824</v>
      </c>
      <c r="Z137" s="14">
        <v>4.0273909999999997</v>
      </c>
      <c r="AA137" s="14">
        <v>4.1831702999999996</v>
      </c>
      <c r="AB137" s="14">
        <v>3.6564592999999999</v>
      </c>
      <c r="AC137" s="14">
        <v>2.8080158000000002</v>
      </c>
      <c r="AD137" s="14">
        <v>2.1652459999999998</v>
      </c>
      <c r="AE137" s="14">
        <v>2.2184116999999999</v>
      </c>
      <c r="AF137" s="14">
        <v>4.1467090000000004</v>
      </c>
      <c r="AG137" s="14">
        <v>2.2607469999999998</v>
      </c>
      <c r="AH137" s="14">
        <v>3.7489634000000001</v>
      </c>
      <c r="AI137" s="14">
        <v>1.7401458000000001</v>
      </c>
      <c r="AJ137" s="14">
        <v>2.1813462000000001</v>
      </c>
      <c r="AK137" s="14">
        <v>2.0082781000000001</v>
      </c>
      <c r="AL137" s="14">
        <v>3.8788140000000002</v>
      </c>
      <c r="AM137" s="14">
        <v>0</v>
      </c>
      <c r="AN137" s="14">
        <v>2.0593138</v>
      </c>
      <c r="AO137" s="14">
        <v>2.8229191</v>
      </c>
      <c r="AP137" s="14">
        <v>2.2081396999999998</v>
      </c>
      <c r="AQ137" s="14">
        <v>1.6801797999999999</v>
      </c>
      <c r="AR137" s="14">
        <v>5.4522659999999998</v>
      </c>
      <c r="AS137" s="14">
        <v>1.7517423999999999</v>
      </c>
      <c r="AT137" s="14">
        <v>2.748656</v>
      </c>
      <c r="AU137" s="14">
        <v>3.6057231000000001</v>
      </c>
      <c r="AV137" s="14">
        <v>4.2979474</v>
      </c>
      <c r="AW137" s="14">
        <v>4.8861590000000001</v>
      </c>
      <c r="AX137" s="14">
        <v>3.1914177000000001</v>
      </c>
      <c r="AY137" s="14">
        <v>1.4826364999999999</v>
      </c>
      <c r="AZ137" s="14">
        <v>2.6086094000000002</v>
      </c>
      <c r="BA137" s="14">
        <v>3.5292412999999998</v>
      </c>
      <c r="BB137" s="14">
        <v>3.3090416999999999</v>
      </c>
      <c r="BC137" s="14">
        <v>1.1273850999999999</v>
      </c>
      <c r="BD137" s="14">
        <v>2.0520081999999999</v>
      </c>
      <c r="BE137" s="14">
        <v>2.9513275999999999</v>
      </c>
      <c r="BF137" s="14"/>
      <c r="BG137" s="15">
        <v>1.0880677999999999</v>
      </c>
      <c r="BH137" s="15">
        <v>2.8076222</v>
      </c>
      <c r="BI137" s="15">
        <v>1.9636918000000001</v>
      </c>
      <c r="BJ137" s="15">
        <v>1.8157778</v>
      </c>
      <c r="BK137" s="15">
        <v>0.35835405999999997</v>
      </c>
      <c r="BL137" s="15">
        <v>2.0916307000000001</v>
      </c>
      <c r="BM137" s="15">
        <v>2.1514158000000001</v>
      </c>
      <c r="BN137" s="15">
        <v>1.4774076</v>
      </c>
      <c r="BO137" s="15">
        <v>3.3852555999999998</v>
      </c>
      <c r="BP137" s="15">
        <v>2.5353924999999999</v>
      </c>
      <c r="BQ137" s="15">
        <v>2.9210023999999999</v>
      </c>
      <c r="BR137" s="15">
        <v>2.9595633000000001</v>
      </c>
      <c r="BS137" s="15">
        <v>2.8219642999999999</v>
      </c>
      <c r="BT137" s="15">
        <v>3.4207428000000002</v>
      </c>
      <c r="BU137" s="15">
        <v>1.6625763</v>
      </c>
      <c r="BV137" s="15">
        <v>3.6437938000000001</v>
      </c>
      <c r="BW137" s="15">
        <v>1.4745572</v>
      </c>
      <c r="BX137" s="15">
        <v>2.8122145999999999</v>
      </c>
      <c r="BY137" s="15">
        <v>1.8953289</v>
      </c>
      <c r="BZ137" s="15">
        <v>2.5505640000000001</v>
      </c>
      <c r="CA137" s="15">
        <v>1.5329307000000001</v>
      </c>
      <c r="CB137" s="15">
        <v>2.4838328000000001</v>
      </c>
      <c r="CC137" s="15">
        <v>1.7458962</v>
      </c>
      <c r="CD137" s="15">
        <v>3.6190212000000002</v>
      </c>
      <c r="CE137" s="15">
        <v>2.4952803000000001</v>
      </c>
      <c r="CF137" s="15">
        <v>3.9693095999999999</v>
      </c>
      <c r="CG137" s="15">
        <v>2.4011414000000002</v>
      </c>
      <c r="CH137" s="15">
        <v>2.7770796</v>
      </c>
      <c r="CI137" s="15">
        <v>2.2129989999999999</v>
      </c>
      <c r="CJ137" s="15">
        <v>1.9352043000000001</v>
      </c>
      <c r="CK137" s="15">
        <v>1.4707812</v>
      </c>
      <c r="CL137" s="15">
        <v>4.2617450000000003</v>
      </c>
      <c r="CM137" s="14">
        <v>4.4336333000000003</v>
      </c>
      <c r="CN137" s="14">
        <v>3.0407053999999998</v>
      </c>
      <c r="CO137" s="14">
        <v>2.0832329999999999</v>
      </c>
      <c r="CP137" s="14">
        <v>3.59518</v>
      </c>
      <c r="CQ137" s="14">
        <v>1.8009132999999999</v>
      </c>
      <c r="CR137" s="14" t="s">
        <v>1363</v>
      </c>
      <c r="CS137" s="14" t="s">
        <v>309</v>
      </c>
      <c r="CT137" s="14" t="s">
        <v>310</v>
      </c>
      <c r="CU137" s="14"/>
      <c r="CV137" s="14">
        <f t="shared" si="16"/>
        <v>2.5803743112331787</v>
      </c>
      <c r="CX137" s="14">
        <f t="shared" si="16"/>
        <v>0.9246755524466721</v>
      </c>
      <c r="CZ137" s="14">
        <f t="shared" si="16"/>
        <v>5.8367713205202705</v>
      </c>
      <c r="DB137" s="14">
        <f t="shared" si="16"/>
        <v>0.68671411635073054</v>
      </c>
      <c r="DD137" s="14">
        <f t="shared" si="17"/>
        <v>0.74895157104237564</v>
      </c>
      <c r="DF137" s="14">
        <f t="shared" si="18"/>
        <v>1.0132012558428574</v>
      </c>
      <c r="DH137" s="14">
        <f t="shared" si="19"/>
        <v>1.2121850017734102</v>
      </c>
      <c r="DJ137" s="14">
        <f t="shared" si="20"/>
        <v>2.1916550837396156</v>
      </c>
      <c r="DL137" s="14">
        <f t="shared" si="21"/>
        <v>1.907158704999711</v>
      </c>
      <c r="DN137" s="14">
        <f t="shared" si="22"/>
        <v>1.3457104991117901</v>
      </c>
      <c r="DP137" s="14">
        <f t="shared" si="23"/>
        <v>1.6203164304818214</v>
      </c>
      <c r="DR137" s="14">
        <f t="shared" si="24"/>
        <v>2.072873060838325</v>
      </c>
      <c r="DT137" s="14">
        <f t="shared" si="25"/>
        <v>1.5907269415784671</v>
      </c>
      <c r="DV137" s="14">
        <f t="shared" si="26"/>
        <v>1.1565664562695057</v>
      </c>
      <c r="DX137" s="14">
        <f t="shared" si="27"/>
        <v>0.87447138475887254</v>
      </c>
      <c r="DZ137" s="14">
        <f t="shared" si="28"/>
        <v>2.8976063876802343</v>
      </c>
      <c r="EA137" s="8">
        <f t="shared" si="29"/>
        <v>1.7912473799167397</v>
      </c>
      <c r="EB137" s="38">
        <f t="shared" si="30"/>
        <v>0.35143178955437659</v>
      </c>
      <c r="EC137" s="14" t="s">
        <v>310</v>
      </c>
      <c r="ED137" s="34">
        <v>1.8009132999999999</v>
      </c>
      <c r="EE137" s="14" t="s">
        <v>1363</v>
      </c>
      <c r="EF137" s="14" t="s">
        <v>309</v>
      </c>
    </row>
    <row r="138" spans="1:136">
      <c r="A138" s="14" t="s">
        <v>1346</v>
      </c>
      <c r="B138" s="14">
        <v>4.9689039999999997E-3</v>
      </c>
      <c r="C138" s="14">
        <v>3.3009365000000002</v>
      </c>
      <c r="D138" s="14" t="s">
        <v>1364</v>
      </c>
      <c r="E138" s="14">
        <v>5.7430260000000004</v>
      </c>
      <c r="F138" s="14">
        <v>3.2023377000000002</v>
      </c>
      <c r="G138" s="14">
        <v>6.5133805000000002</v>
      </c>
      <c r="H138" s="14">
        <v>6.2243310000000003</v>
      </c>
      <c r="I138" s="14">
        <v>4.2394749999999997</v>
      </c>
      <c r="J138" s="14">
        <v>5.5707893000000004</v>
      </c>
      <c r="K138" s="14">
        <v>4.0191298</v>
      </c>
      <c r="L138" s="14">
        <v>0</v>
      </c>
      <c r="M138" s="14">
        <v>7.8861675</v>
      </c>
      <c r="N138" s="14">
        <v>2.1830669999999999</v>
      </c>
      <c r="O138" s="14">
        <v>4.4879426999999996</v>
      </c>
      <c r="P138" s="14">
        <v>4.7942179999999999</v>
      </c>
      <c r="Q138" s="14">
        <v>2.9206896000000002</v>
      </c>
      <c r="R138" s="14">
        <v>3.0263163999999998</v>
      </c>
      <c r="S138" s="14">
        <v>0</v>
      </c>
      <c r="T138" s="14">
        <v>0</v>
      </c>
      <c r="U138" s="14">
        <v>2.684822</v>
      </c>
      <c r="V138" s="14">
        <v>5.3562190000000003</v>
      </c>
      <c r="W138" s="14">
        <v>7.0599832999999999</v>
      </c>
      <c r="X138" s="14">
        <v>0</v>
      </c>
      <c r="Y138" s="14">
        <v>6.6422385999999998</v>
      </c>
      <c r="Z138" s="14">
        <v>6.1962923999999999</v>
      </c>
      <c r="AA138" s="14">
        <v>6.1199870000000001</v>
      </c>
      <c r="AB138" s="14">
        <v>3.5941334</v>
      </c>
      <c r="AC138" s="14">
        <v>2.6497459999999999</v>
      </c>
      <c r="AD138" s="14">
        <v>2.3218236000000001</v>
      </c>
      <c r="AE138" s="14">
        <v>0</v>
      </c>
      <c r="AF138" s="14">
        <v>0</v>
      </c>
      <c r="AG138" s="14">
        <v>3.5555387000000001</v>
      </c>
      <c r="AH138" s="14">
        <v>12.283536</v>
      </c>
      <c r="AI138" s="14">
        <v>5.7016144000000004</v>
      </c>
      <c r="AJ138" s="14">
        <v>8.5766570000000009</v>
      </c>
      <c r="AK138" s="14">
        <v>0</v>
      </c>
      <c r="AL138" s="14">
        <v>0.76253957000000006</v>
      </c>
      <c r="AM138" s="14">
        <v>0</v>
      </c>
      <c r="AN138" s="14">
        <v>2.2082310000000001</v>
      </c>
      <c r="AO138" s="14">
        <v>0</v>
      </c>
      <c r="AP138" s="14">
        <v>0</v>
      </c>
      <c r="AQ138" s="14">
        <v>0</v>
      </c>
      <c r="AR138" s="14">
        <v>11.597239</v>
      </c>
      <c r="AS138" s="14">
        <v>0</v>
      </c>
      <c r="AT138" s="14">
        <v>0</v>
      </c>
      <c r="AU138" s="14">
        <v>5.0891966999999996</v>
      </c>
      <c r="AV138" s="14">
        <v>3.1970603</v>
      </c>
      <c r="AW138" s="14">
        <v>0</v>
      </c>
      <c r="AX138" s="14">
        <v>0</v>
      </c>
      <c r="AY138" s="14">
        <v>4.9326169999999996</v>
      </c>
      <c r="AZ138" s="14">
        <v>2.8294008000000002</v>
      </c>
      <c r="BA138" s="14">
        <v>0</v>
      </c>
      <c r="BB138" s="14">
        <v>0</v>
      </c>
      <c r="BC138" s="14">
        <v>9.4194309999999994</v>
      </c>
      <c r="BD138" s="14">
        <v>0</v>
      </c>
      <c r="BE138" s="14">
        <v>1.2893425999999999</v>
      </c>
      <c r="BF138" s="14"/>
      <c r="BG138" s="15">
        <v>7.7005520000000001</v>
      </c>
      <c r="BH138" s="15">
        <v>6.0536779999999997</v>
      </c>
      <c r="BI138" s="15">
        <v>7.720879</v>
      </c>
      <c r="BJ138" s="15">
        <v>1.1898846999999999</v>
      </c>
      <c r="BK138" s="15">
        <v>0.1</v>
      </c>
      <c r="BL138" s="15">
        <v>0.1</v>
      </c>
      <c r="BM138" s="15">
        <v>5.2868599999999999</v>
      </c>
      <c r="BN138" s="15">
        <v>2.6810298000000001</v>
      </c>
      <c r="BO138" s="15">
        <v>8.6124880000000008</v>
      </c>
      <c r="BP138" s="15">
        <v>4.9843510000000002</v>
      </c>
      <c r="BQ138" s="15">
        <v>2.9775535999999998</v>
      </c>
      <c r="BR138" s="15">
        <v>2.9091163</v>
      </c>
      <c r="BS138" s="15">
        <v>3.0260319999999998</v>
      </c>
      <c r="BT138" s="15">
        <v>2.0691904999999999</v>
      </c>
      <c r="BU138" s="15">
        <v>7.4085406999999996</v>
      </c>
      <c r="BV138" s="15">
        <v>4.2592998</v>
      </c>
      <c r="BW138" s="15">
        <v>0.1</v>
      </c>
      <c r="BX138" s="15">
        <v>0.1</v>
      </c>
      <c r="BY138" s="15">
        <v>5.2164619999999999</v>
      </c>
      <c r="BZ138" s="15">
        <v>4.4570464999999997</v>
      </c>
      <c r="CA138" s="15">
        <v>2.5377705000000002</v>
      </c>
      <c r="CB138" s="15">
        <v>0.88781624999999997</v>
      </c>
      <c r="CC138" s="15">
        <v>0.1</v>
      </c>
      <c r="CD138" s="15">
        <v>0.1</v>
      </c>
      <c r="CE138" s="15">
        <v>9.810988</v>
      </c>
      <c r="CF138" s="15">
        <v>4.6819810000000004</v>
      </c>
      <c r="CG138" s="15">
        <v>5.0835356999999997</v>
      </c>
      <c r="CH138" s="15">
        <v>6.1715926999999997</v>
      </c>
      <c r="CI138" s="15">
        <v>3.4804442</v>
      </c>
      <c r="CJ138" s="15">
        <v>0.95110892999999996</v>
      </c>
      <c r="CK138" s="15">
        <v>0.1</v>
      </c>
      <c r="CL138" s="15">
        <v>0.1</v>
      </c>
      <c r="CM138" s="14">
        <v>1.8948088000000001</v>
      </c>
      <c r="CN138" s="14">
        <v>0</v>
      </c>
      <c r="CO138" s="14">
        <v>5.4605956000000004</v>
      </c>
      <c r="CP138" s="14">
        <v>3.3656174999999999</v>
      </c>
      <c r="CQ138" s="14">
        <v>3.3009365000000002</v>
      </c>
      <c r="CR138" s="14" t="s">
        <v>1364</v>
      </c>
      <c r="CS138" s="14" t="s">
        <v>1347</v>
      </c>
      <c r="CT138" s="14" t="s">
        <v>1348</v>
      </c>
      <c r="CU138" s="14"/>
      <c r="CV138" s="14">
        <f t="shared" si="16"/>
        <v>0.7861355913186483</v>
      </c>
      <c r="CX138" s="14">
        <f t="shared" si="16"/>
        <v>0.15411259521098569</v>
      </c>
      <c r="CZ138" s="14">
        <f t="shared" si="16"/>
        <v>1</v>
      </c>
      <c r="DB138" s="14">
        <f t="shared" si="16"/>
        <v>0.5071119341159025</v>
      </c>
      <c r="DD138" s="14">
        <f t="shared" si="17"/>
        <v>0.57873532015371165</v>
      </c>
      <c r="DF138" s="14">
        <f t="shared" si="18"/>
        <v>0.97701559427847084</v>
      </c>
      <c r="DH138" s="14">
        <f t="shared" si="19"/>
        <v>0.68379663532969914</v>
      </c>
      <c r="DJ138" s="14">
        <f t="shared" si="20"/>
        <v>0.57491751378243761</v>
      </c>
      <c r="DL138" s="14">
        <f t="shared" si="21"/>
        <v>1</v>
      </c>
      <c r="DN138" s="14">
        <f t="shared" si="22"/>
        <v>0.85441943217452743</v>
      </c>
      <c r="DP138" s="14">
        <f t="shared" si="23"/>
        <v>0.34984103172449987</v>
      </c>
      <c r="DR138" s="14">
        <f t="shared" si="24"/>
        <v>1</v>
      </c>
      <c r="DT138" s="14">
        <f t="shared" si="25"/>
        <v>0.47721809465061016</v>
      </c>
      <c r="DV138" s="14">
        <f t="shared" si="26"/>
        <v>1.2140354792826575</v>
      </c>
      <c r="DX138" s="14">
        <f t="shared" si="27"/>
        <v>0.27327228231384948</v>
      </c>
      <c r="DZ138" s="14">
        <f t="shared" si="28"/>
        <v>1</v>
      </c>
      <c r="EA138" s="8">
        <f t="shared" si="29"/>
        <v>0.71441321902099997</v>
      </c>
      <c r="EB138" s="38">
        <f t="shared" si="30"/>
        <v>0.2035794336213726</v>
      </c>
      <c r="EC138" s="14" t="s">
        <v>1348</v>
      </c>
      <c r="ED138" s="34">
        <v>3.3009365000000002</v>
      </c>
      <c r="EE138" s="14" t="s">
        <v>1364</v>
      </c>
      <c r="EF138" s="14" t="s">
        <v>1347</v>
      </c>
    </row>
    <row r="139" spans="1:136">
      <c r="A139" s="14" t="s">
        <v>743</v>
      </c>
      <c r="B139" s="14">
        <v>7.8479819999999999E-3</v>
      </c>
      <c r="C139" s="14">
        <v>2.273711</v>
      </c>
      <c r="D139" s="14" t="s">
        <v>1364</v>
      </c>
      <c r="E139" s="14">
        <v>1.2827063000000001</v>
      </c>
      <c r="F139" s="14">
        <v>0</v>
      </c>
      <c r="G139" s="14">
        <v>2.9095304</v>
      </c>
      <c r="H139" s="14">
        <v>0</v>
      </c>
      <c r="I139" s="14">
        <v>2.2094046999999999</v>
      </c>
      <c r="J139" s="14">
        <v>1.4219854000000001</v>
      </c>
      <c r="K139" s="14">
        <v>0</v>
      </c>
      <c r="L139" s="14">
        <v>0</v>
      </c>
      <c r="M139" s="14">
        <v>2.3485033999999998</v>
      </c>
      <c r="N139" s="14">
        <v>0.97517710000000002</v>
      </c>
      <c r="O139" s="14">
        <v>4.317958</v>
      </c>
      <c r="P139" s="14">
        <v>0</v>
      </c>
      <c r="Q139" s="14">
        <v>4.8925257000000002</v>
      </c>
      <c r="R139" s="14">
        <v>0.60082537000000003</v>
      </c>
      <c r="S139" s="14">
        <v>3.0885739999999999</v>
      </c>
      <c r="T139" s="14">
        <v>2.1261578000000001</v>
      </c>
      <c r="U139" s="14">
        <v>0.68532079999999995</v>
      </c>
      <c r="V139" s="14">
        <v>2.3926257999999998</v>
      </c>
      <c r="W139" s="14">
        <v>0</v>
      </c>
      <c r="X139" s="14">
        <v>0</v>
      </c>
      <c r="Y139" s="14">
        <v>1.6954807000000001</v>
      </c>
      <c r="Z139" s="14">
        <v>1.2301719</v>
      </c>
      <c r="AA139" s="14">
        <v>2.7338013999999999</v>
      </c>
      <c r="AB139" s="14">
        <v>3.2110023000000001</v>
      </c>
      <c r="AC139" s="14">
        <v>3.9454760000000002</v>
      </c>
      <c r="AD139" s="14">
        <v>0</v>
      </c>
      <c r="AE139" s="14">
        <v>0</v>
      </c>
      <c r="AF139" s="14">
        <v>0.95515435999999998</v>
      </c>
      <c r="AG139" s="14">
        <v>0</v>
      </c>
      <c r="AH139" s="14">
        <v>0</v>
      </c>
      <c r="AI139" s="14">
        <v>2.0375310999999998</v>
      </c>
      <c r="AJ139" s="14">
        <v>2.2987182000000002</v>
      </c>
      <c r="AK139" s="14">
        <v>2.1163378000000002</v>
      </c>
      <c r="AL139" s="14">
        <v>2.7250144000000001</v>
      </c>
      <c r="AM139" s="14">
        <v>0</v>
      </c>
      <c r="AN139" s="14">
        <v>2.6304479000000001</v>
      </c>
      <c r="AO139" s="14">
        <v>1.9832080999999999</v>
      </c>
      <c r="AP139" s="14">
        <v>3.3242189999999998</v>
      </c>
      <c r="AQ139" s="14">
        <v>1.6862718999999999</v>
      </c>
      <c r="AR139" s="14">
        <v>3.1396923000000001</v>
      </c>
      <c r="AS139" s="14">
        <v>2.0511096000000002</v>
      </c>
      <c r="AT139" s="14">
        <v>2.6819937</v>
      </c>
      <c r="AU139" s="14">
        <v>0.64952759999999998</v>
      </c>
      <c r="AV139" s="14">
        <v>0.81607335999999997</v>
      </c>
      <c r="AW139" s="14">
        <v>0</v>
      </c>
      <c r="AX139" s="14">
        <v>0</v>
      </c>
      <c r="AY139" s="14">
        <v>0</v>
      </c>
      <c r="AZ139" s="14">
        <v>3.1597369999999998</v>
      </c>
      <c r="BA139" s="14">
        <v>0.95362555999999998</v>
      </c>
      <c r="BB139" s="14">
        <v>3.32104</v>
      </c>
      <c r="BC139" s="14">
        <v>0</v>
      </c>
      <c r="BD139" s="14">
        <v>0</v>
      </c>
      <c r="BE139" s="14">
        <v>2.3037999</v>
      </c>
      <c r="BF139" s="14"/>
      <c r="BG139" s="15">
        <v>2.2932269999999999</v>
      </c>
      <c r="BH139" s="15">
        <v>0.63627785000000003</v>
      </c>
      <c r="BI139" s="15">
        <v>6.8978415000000002</v>
      </c>
      <c r="BJ139" s="15">
        <v>3.1891324999999999</v>
      </c>
      <c r="BK139" s="15">
        <v>2.5175736</v>
      </c>
      <c r="BL139" s="15">
        <v>3.2654448</v>
      </c>
      <c r="BM139" s="15">
        <v>1.8893145</v>
      </c>
      <c r="BN139" s="15">
        <v>1.5968232</v>
      </c>
      <c r="BO139" s="15">
        <v>3.4974569999999998</v>
      </c>
      <c r="BP139" s="15">
        <v>1.979122</v>
      </c>
      <c r="BQ139" s="15">
        <v>4.5602565000000004</v>
      </c>
      <c r="BR139" s="15">
        <v>0.1</v>
      </c>
      <c r="BS139" s="15">
        <v>0.90115330000000005</v>
      </c>
      <c r="BT139" s="15">
        <v>0.92430849999999998</v>
      </c>
      <c r="BU139" s="15">
        <v>1.5573642000000001</v>
      </c>
      <c r="BV139" s="15">
        <v>0.69186590000000003</v>
      </c>
      <c r="BW139" s="15">
        <v>0.1</v>
      </c>
      <c r="BX139" s="15">
        <v>0.1</v>
      </c>
      <c r="BY139" s="15">
        <v>1.3315406999999999</v>
      </c>
      <c r="BZ139" s="15">
        <v>0.1</v>
      </c>
      <c r="CA139" s="15">
        <v>3.4008699999999998</v>
      </c>
      <c r="CB139" s="15">
        <v>0.1</v>
      </c>
      <c r="CC139" s="15">
        <v>0.1</v>
      </c>
      <c r="CD139" s="15">
        <v>0.1</v>
      </c>
      <c r="CE139" s="15">
        <v>1.9478104999999999</v>
      </c>
      <c r="CF139" s="15">
        <v>0.1</v>
      </c>
      <c r="CG139" s="15">
        <v>1.2976102</v>
      </c>
      <c r="CH139" s="15">
        <v>0.84826267</v>
      </c>
      <c r="CI139" s="15">
        <v>0.1</v>
      </c>
      <c r="CJ139" s="15">
        <v>0.1</v>
      </c>
      <c r="CK139" s="15">
        <v>0.1</v>
      </c>
      <c r="CL139" s="15">
        <v>0.1</v>
      </c>
      <c r="CM139" s="14">
        <v>2.0313888000000002</v>
      </c>
      <c r="CN139" s="14">
        <v>3.8840205999999999</v>
      </c>
      <c r="CO139" s="14">
        <v>0</v>
      </c>
      <c r="CP139" s="14">
        <v>4.8109539999999997</v>
      </c>
      <c r="CQ139" s="14">
        <v>2.273711</v>
      </c>
      <c r="CR139" s="14" t="s">
        <v>1364</v>
      </c>
      <c r="CS139" s="14" t="s">
        <v>744</v>
      </c>
      <c r="CT139" s="14" t="s">
        <v>745</v>
      </c>
      <c r="CU139" s="14"/>
      <c r="CV139" s="14">
        <f t="shared" si="16"/>
        <v>0.2774596016879271</v>
      </c>
      <c r="CX139" s="14">
        <f t="shared" si="16"/>
        <v>0.46233774725035359</v>
      </c>
      <c r="CZ139" s="14">
        <f t="shared" si="16"/>
        <v>1.297060312357899</v>
      </c>
      <c r="DB139" s="14">
        <f t="shared" si="16"/>
        <v>0.84518654781932812</v>
      </c>
      <c r="DD139" s="14">
        <f t="shared" si="17"/>
        <v>0.56587457687113818</v>
      </c>
      <c r="DF139" s="14">
        <f t="shared" si="18"/>
        <v>2.1928591078155361E-2</v>
      </c>
      <c r="DH139" s="14">
        <f t="shared" si="19"/>
        <v>1.0256950731912096</v>
      </c>
      <c r="DJ139" s="14">
        <f t="shared" si="20"/>
        <v>0.44425440112210102</v>
      </c>
      <c r="DL139" s="14">
        <f t="shared" si="21"/>
        <v>1</v>
      </c>
      <c r="DN139" s="14">
        <f t="shared" si="22"/>
        <v>7.5100971378494114E-2</v>
      </c>
      <c r="DP139" s="14">
        <f t="shared" si="23"/>
        <v>2.9404240679590812E-2</v>
      </c>
      <c r="DR139" s="14">
        <f t="shared" si="24"/>
        <v>1</v>
      </c>
      <c r="DT139" s="14">
        <f t="shared" si="25"/>
        <v>5.1339696546455628E-2</v>
      </c>
      <c r="DV139" s="14">
        <f t="shared" si="26"/>
        <v>0.65371146897581411</v>
      </c>
      <c r="DX139" s="14">
        <f t="shared" si="27"/>
        <v>1</v>
      </c>
      <c r="DZ139" s="14">
        <f t="shared" si="28"/>
        <v>1</v>
      </c>
      <c r="EA139" s="8">
        <f t="shared" si="29"/>
        <v>0.6093345768099041</v>
      </c>
      <c r="EB139" s="38">
        <f t="shared" si="30"/>
        <v>6.8523919125717592E-2</v>
      </c>
      <c r="EC139" s="14" t="s">
        <v>745</v>
      </c>
      <c r="ED139" s="34">
        <v>2.273711</v>
      </c>
      <c r="EE139" s="14" t="s">
        <v>1364</v>
      </c>
      <c r="EF139" s="14" t="s">
        <v>744</v>
      </c>
    </row>
    <row r="140" spans="1:136">
      <c r="A140" s="14" t="s">
        <v>1290</v>
      </c>
      <c r="B140" s="14">
        <v>9.7852389999999994E-3</v>
      </c>
      <c r="C140" s="14">
        <v>2.7296128</v>
      </c>
      <c r="D140" s="14" t="s">
        <v>1363</v>
      </c>
      <c r="E140" s="14">
        <v>4.6403055000000002</v>
      </c>
      <c r="F140" s="14">
        <v>4.0854569999999999</v>
      </c>
      <c r="G140" s="14">
        <v>3.4821165000000001</v>
      </c>
      <c r="H140" s="14">
        <v>3.1763340000000002</v>
      </c>
      <c r="I140" s="14">
        <v>2.6442084000000001</v>
      </c>
      <c r="J140" s="14">
        <v>3.2489433000000001</v>
      </c>
      <c r="K140" s="14">
        <v>0.54693309999999995</v>
      </c>
      <c r="L140" s="14">
        <v>3.1254005</v>
      </c>
      <c r="M140" s="14">
        <v>3.5772306999999999</v>
      </c>
      <c r="N140" s="14">
        <v>2.9707716</v>
      </c>
      <c r="O140" s="14">
        <v>3.288548</v>
      </c>
      <c r="P140" s="14">
        <v>2.0970292000000001</v>
      </c>
      <c r="Q140" s="14">
        <v>4.5955696000000001</v>
      </c>
      <c r="R140" s="14">
        <v>2.6311274</v>
      </c>
      <c r="S140" s="14">
        <v>2.3522514999999999</v>
      </c>
      <c r="T140" s="14">
        <v>0.40481934000000003</v>
      </c>
      <c r="U140" s="14">
        <v>3.2621180000000001</v>
      </c>
      <c r="V140" s="14">
        <v>2.1259220000000001</v>
      </c>
      <c r="W140" s="14">
        <v>6.4049335000000003</v>
      </c>
      <c r="X140" s="14">
        <v>3.0535513999999999</v>
      </c>
      <c r="Y140" s="14">
        <v>2.9053678999999999</v>
      </c>
      <c r="Z140" s="14">
        <v>2.342241</v>
      </c>
      <c r="AA140" s="14">
        <v>4.1641149999999998</v>
      </c>
      <c r="AB140" s="14">
        <v>5.7061500000000001</v>
      </c>
      <c r="AC140" s="14">
        <v>3.0048664</v>
      </c>
      <c r="AD140" s="14">
        <v>3.6861942000000001</v>
      </c>
      <c r="AE140" s="14">
        <v>2.9674114999999999</v>
      </c>
      <c r="AF140" s="14">
        <v>2.7279135999999999</v>
      </c>
      <c r="AG140" s="14">
        <v>7.8625053999999999</v>
      </c>
      <c r="AH140" s="14">
        <v>1.6715739000000001</v>
      </c>
      <c r="AI140" s="14">
        <v>6.2071180000000004</v>
      </c>
      <c r="AJ140" s="14">
        <v>2.0424821</v>
      </c>
      <c r="AK140" s="14">
        <v>11.551223</v>
      </c>
      <c r="AL140" s="14">
        <v>9.8579860000000004</v>
      </c>
      <c r="AM140" s="14">
        <v>0</v>
      </c>
      <c r="AN140" s="14">
        <v>3.0050154</v>
      </c>
      <c r="AO140" s="14">
        <v>0.75520359999999997</v>
      </c>
      <c r="AP140" s="14">
        <v>0</v>
      </c>
      <c r="AQ140" s="14">
        <v>7.5450343999999996</v>
      </c>
      <c r="AR140" s="14">
        <v>2.7498608</v>
      </c>
      <c r="AS140" s="14">
        <v>2.5384462000000001</v>
      </c>
      <c r="AT140" s="14">
        <v>3.9830717999999998</v>
      </c>
      <c r="AU140" s="14">
        <v>2.1023852999999999</v>
      </c>
      <c r="AV140" s="14">
        <v>2.1753193999999998</v>
      </c>
      <c r="AW140" s="14">
        <v>2.0110359999999998</v>
      </c>
      <c r="AX140" s="14">
        <v>1.4229773999999999</v>
      </c>
      <c r="AY140" s="14">
        <v>2.1357724999999999</v>
      </c>
      <c r="AZ140" s="14">
        <v>3.6096737000000001</v>
      </c>
      <c r="BA140" s="14">
        <v>2.5419773999999999</v>
      </c>
      <c r="BB140" s="14">
        <v>2.371216</v>
      </c>
      <c r="BC140" s="14">
        <v>3.0160456</v>
      </c>
      <c r="BD140" s="14">
        <v>2.7448253999999999</v>
      </c>
      <c r="BE140" s="14">
        <v>2.6318540000000001</v>
      </c>
      <c r="BF140" s="14"/>
      <c r="BG140" s="15">
        <v>3.6870913999999999</v>
      </c>
      <c r="BH140" s="15">
        <v>5.5727609999999999</v>
      </c>
      <c r="BI140" s="15">
        <v>0.1</v>
      </c>
      <c r="BJ140" s="15">
        <v>2.2264338000000001</v>
      </c>
      <c r="BK140" s="15">
        <v>4.3141026</v>
      </c>
      <c r="BL140" s="15">
        <v>4.6630425000000004</v>
      </c>
      <c r="BM140" s="15">
        <v>2.1583470999999999</v>
      </c>
      <c r="BN140" s="15">
        <v>1.8242058999999999</v>
      </c>
      <c r="BO140" s="15">
        <v>3.4627530000000002</v>
      </c>
      <c r="BP140" s="15">
        <v>4.3334736999999999</v>
      </c>
      <c r="BQ140" s="15">
        <v>2.7495232000000001</v>
      </c>
      <c r="BR140" s="15">
        <v>2.9690979999999998</v>
      </c>
      <c r="BS140" s="15">
        <v>2.3163182999999998</v>
      </c>
      <c r="BT140" s="15">
        <v>5.8075989999999997</v>
      </c>
      <c r="BU140" s="15">
        <v>2.6686920000000001</v>
      </c>
      <c r="BV140" s="15">
        <v>5.7961600000000004</v>
      </c>
      <c r="BW140" s="15">
        <v>3.7256640000000001</v>
      </c>
      <c r="BX140" s="15">
        <v>1.3678907</v>
      </c>
      <c r="BY140" s="15">
        <v>3.5493453000000001</v>
      </c>
      <c r="BZ140" s="15">
        <v>4.5489439999999997</v>
      </c>
      <c r="CA140" s="15">
        <v>2.2663338</v>
      </c>
      <c r="CB140" s="15">
        <v>2.1142840000000001</v>
      </c>
      <c r="CC140" s="15">
        <v>0.93414450000000004</v>
      </c>
      <c r="CD140" s="15">
        <v>2.25909</v>
      </c>
      <c r="CE140" s="15">
        <v>1.4834483999999999</v>
      </c>
      <c r="CF140" s="15">
        <v>6.3713554999999999</v>
      </c>
      <c r="CG140" s="15">
        <v>2.4706429999999999</v>
      </c>
      <c r="CH140" s="15">
        <v>2.4226317000000002</v>
      </c>
      <c r="CI140" s="15">
        <v>1.4800857999999999</v>
      </c>
      <c r="CJ140" s="15">
        <v>3.2357314000000001</v>
      </c>
      <c r="CK140" s="15">
        <v>3.9347188000000002</v>
      </c>
      <c r="CL140" s="15">
        <v>8.8676519999999996</v>
      </c>
      <c r="CM140" s="14">
        <v>2.7074277000000002</v>
      </c>
      <c r="CN140" s="14">
        <v>5.5463667000000001</v>
      </c>
      <c r="CO140" s="14">
        <v>2.7865926999999999</v>
      </c>
      <c r="CP140" s="14">
        <v>0.91600316999999998</v>
      </c>
      <c r="CQ140" s="14">
        <v>2.7296128</v>
      </c>
      <c r="CR140" s="14" t="s">
        <v>1363</v>
      </c>
      <c r="CS140" s="14" t="s">
        <v>1291</v>
      </c>
      <c r="CT140" s="14" t="s">
        <v>1292</v>
      </c>
      <c r="CU140" s="14"/>
      <c r="CV140" s="14">
        <f t="shared" si="16"/>
        <v>1.5114246964422959</v>
      </c>
      <c r="CX140" s="14">
        <f t="shared" si="16"/>
        <v>22.264337999999999</v>
      </c>
      <c r="CZ140" s="14">
        <f t="shared" si="16"/>
        <v>1.0808835422690226</v>
      </c>
      <c r="DB140" s="14">
        <f t="shared" si="16"/>
        <v>0.84518653186042225</v>
      </c>
      <c r="DD140" s="14">
        <f t="shared" si="17"/>
        <v>1.2514533089712143</v>
      </c>
      <c r="DF140" s="14">
        <f t="shared" si="18"/>
        <v>1.0798592279563233</v>
      </c>
      <c r="DH140" s="14">
        <f t="shared" si="19"/>
        <v>2.5072542922965293</v>
      </c>
      <c r="DJ140" s="14">
        <f t="shared" si="20"/>
        <v>2.1719104340253579</v>
      </c>
      <c r="DL140" s="14">
        <f t="shared" si="21"/>
        <v>0.36715353290044406</v>
      </c>
      <c r="DN140" s="14">
        <f t="shared" si="22"/>
        <v>1.2816290373326031</v>
      </c>
      <c r="DP140" s="14">
        <f t="shared" si="23"/>
        <v>0.93290935342357784</v>
      </c>
      <c r="DR140" s="14">
        <f t="shared" si="24"/>
        <v>2.4183517646359851</v>
      </c>
      <c r="DT140" s="14">
        <f t="shared" si="25"/>
        <v>4.2949626694127012</v>
      </c>
      <c r="DV140" s="14">
        <f t="shared" si="26"/>
        <v>0.98056728552040917</v>
      </c>
      <c r="DX140" s="14">
        <f t="shared" si="27"/>
        <v>2.1861782607467757</v>
      </c>
      <c r="DZ140" s="14">
        <f t="shared" si="28"/>
        <v>2.2536939615608613</v>
      </c>
      <c r="EA140" s="8">
        <f t="shared" si="29"/>
        <v>2.9642347437096577</v>
      </c>
      <c r="EB140" s="38">
        <f t="shared" si="30"/>
        <v>-0.34680601060747124</v>
      </c>
      <c r="EC140" s="14" t="s">
        <v>1292</v>
      </c>
      <c r="ED140" s="34">
        <v>2.7296128</v>
      </c>
      <c r="EE140" s="14" t="s">
        <v>1363</v>
      </c>
      <c r="EF140" s="14" t="s">
        <v>1291</v>
      </c>
    </row>
    <row r="141" spans="1:136">
      <c r="A141" s="14" t="s">
        <v>1048</v>
      </c>
      <c r="B141" s="14">
        <v>3.7605609999999999E-3</v>
      </c>
      <c r="C141" s="14">
        <v>4.7761792999999999</v>
      </c>
      <c r="D141" s="14" t="s">
        <v>1363</v>
      </c>
      <c r="E141" s="14">
        <v>2.2606742</v>
      </c>
      <c r="F141" s="14">
        <v>1.6807498000000001</v>
      </c>
      <c r="G141" s="14">
        <v>6.8371069999999996</v>
      </c>
      <c r="H141" s="14">
        <v>9.8005370000000003</v>
      </c>
      <c r="I141" s="14">
        <v>2.2250922000000002</v>
      </c>
      <c r="J141" s="14">
        <v>1.6707620999999999</v>
      </c>
      <c r="K141" s="14">
        <v>1.6875551</v>
      </c>
      <c r="L141" s="14">
        <v>6.8881306999999996</v>
      </c>
      <c r="M141" s="14">
        <v>9.6578119999999998</v>
      </c>
      <c r="N141" s="14">
        <v>2.2915692000000001</v>
      </c>
      <c r="O141" s="14">
        <v>4.7110013999999998</v>
      </c>
      <c r="P141" s="14">
        <v>3.5946424000000001</v>
      </c>
      <c r="Q141" s="14">
        <v>4.5987796999999997</v>
      </c>
      <c r="R141" s="14">
        <v>3.0002445999999998</v>
      </c>
      <c r="S141" s="14">
        <v>1.8144604</v>
      </c>
      <c r="T141" s="14">
        <v>4.9962590000000002</v>
      </c>
      <c r="U141" s="14">
        <v>4.4286979999999998</v>
      </c>
      <c r="V141" s="14">
        <v>0.46853604999999998</v>
      </c>
      <c r="W141" s="14">
        <v>4.9405846999999996</v>
      </c>
      <c r="X141" s="14">
        <v>4.7108470000000002</v>
      </c>
      <c r="Y141" s="14">
        <v>0</v>
      </c>
      <c r="Z141" s="14">
        <v>3.6134772000000002</v>
      </c>
      <c r="AA141" s="14">
        <v>2.4090604999999998</v>
      </c>
      <c r="AB141" s="14">
        <v>3.1439735999999998</v>
      </c>
      <c r="AC141" s="14">
        <v>4.6357384000000001</v>
      </c>
      <c r="AD141" s="14">
        <v>3.2496299999999998</v>
      </c>
      <c r="AE141" s="14">
        <v>9.1559100000000004</v>
      </c>
      <c r="AF141" s="14">
        <v>3.3667767</v>
      </c>
      <c r="AG141" s="14">
        <v>0</v>
      </c>
      <c r="AH141" s="14">
        <v>2.5788099999999998</v>
      </c>
      <c r="AI141" s="14">
        <v>4.1894960000000001</v>
      </c>
      <c r="AJ141" s="14">
        <v>4.0513196000000002</v>
      </c>
      <c r="AK141" s="14">
        <v>4.9731835999999996</v>
      </c>
      <c r="AL141" s="14">
        <v>1.6008784</v>
      </c>
      <c r="AM141" s="14">
        <v>19.539363999999999</v>
      </c>
      <c r="AN141" s="14">
        <v>3.0906452999999998</v>
      </c>
      <c r="AO141" s="14">
        <v>0</v>
      </c>
      <c r="AP141" s="14">
        <v>0.65096533000000001</v>
      </c>
      <c r="AQ141" s="14">
        <v>5.4485353999999999</v>
      </c>
      <c r="AR141" s="14">
        <v>2.2133894000000001</v>
      </c>
      <c r="AS141" s="14">
        <v>5.4223914000000004</v>
      </c>
      <c r="AT141" s="14">
        <v>7.8780235999999997</v>
      </c>
      <c r="AU141" s="14">
        <v>1.5263253000000001</v>
      </c>
      <c r="AV141" s="14">
        <v>5.5133624000000001</v>
      </c>
      <c r="AW141" s="14">
        <v>4.6537689999999996</v>
      </c>
      <c r="AX141" s="14">
        <v>1.4635262</v>
      </c>
      <c r="AY141" s="14">
        <v>3.7656562</v>
      </c>
      <c r="AZ141" s="14">
        <v>2.9700272000000001</v>
      </c>
      <c r="BA141" s="14">
        <v>2.8011564999999998</v>
      </c>
      <c r="BB141" s="14">
        <v>3.4142996999999999</v>
      </c>
      <c r="BC141" s="14">
        <v>0.87243470000000001</v>
      </c>
      <c r="BD141" s="14">
        <v>2.1172806999999998</v>
      </c>
      <c r="BE141" s="14">
        <v>0</v>
      </c>
      <c r="BF141" s="14"/>
      <c r="BG141" s="15">
        <v>3.8919513000000001</v>
      </c>
      <c r="BH141" s="15">
        <v>5.6069617000000003</v>
      </c>
      <c r="BI141" s="15">
        <v>0.1</v>
      </c>
      <c r="BJ141" s="15">
        <v>0.1</v>
      </c>
      <c r="BK141" s="15">
        <v>1.4790118999999999</v>
      </c>
      <c r="BL141" s="15">
        <v>1.9183676000000001</v>
      </c>
      <c r="BM141" s="15">
        <v>6.6595516000000003</v>
      </c>
      <c r="BN141" s="15">
        <v>2.814282</v>
      </c>
      <c r="BO141" s="15">
        <v>1.6437352999999999</v>
      </c>
      <c r="BP141" s="15">
        <v>5.8134249999999996</v>
      </c>
      <c r="BQ141" s="15">
        <v>1.3395187</v>
      </c>
      <c r="BR141" s="15">
        <v>3.0537044999999998</v>
      </c>
      <c r="BS141" s="15">
        <v>6.0881596</v>
      </c>
      <c r="BT141" s="15">
        <v>6.5160989999999996</v>
      </c>
      <c r="BU141" s="15">
        <v>2.7447382999999999</v>
      </c>
      <c r="BV141" s="15">
        <v>5.2839026000000002</v>
      </c>
      <c r="BW141" s="15">
        <v>1.3524103000000001</v>
      </c>
      <c r="BX141" s="15">
        <v>6.3309139999999999</v>
      </c>
      <c r="BY141" s="15">
        <v>4.6934823999999997</v>
      </c>
      <c r="BZ141" s="15">
        <v>11.988834000000001</v>
      </c>
      <c r="CA141" s="15">
        <v>1.9979267000000001</v>
      </c>
      <c r="CB141" s="15">
        <v>2.7958270000000001</v>
      </c>
      <c r="CC141" s="15">
        <v>2.8822907999999998</v>
      </c>
      <c r="CD141" s="15">
        <v>6.9703926999999997</v>
      </c>
      <c r="CE141" s="15">
        <v>4.5771610000000003</v>
      </c>
      <c r="CF141" s="15">
        <v>9.8293680000000005</v>
      </c>
      <c r="CG141" s="15">
        <v>2.2869413000000001</v>
      </c>
      <c r="CH141" s="15">
        <v>4.9833325999999998</v>
      </c>
      <c r="CI141" s="15">
        <v>1.8267142999999999</v>
      </c>
      <c r="CJ141" s="15">
        <v>4.9919039999999999</v>
      </c>
      <c r="CK141" s="15">
        <v>5.2030820000000002</v>
      </c>
      <c r="CL141" s="15">
        <v>5.8630766999999997</v>
      </c>
      <c r="CM141" s="14">
        <v>4.7735620000000001</v>
      </c>
      <c r="CN141" s="14">
        <v>3.4226483999999999</v>
      </c>
      <c r="CO141" s="14">
        <v>1.4329993000000001</v>
      </c>
      <c r="CP141" s="14">
        <v>4.2394740000000004</v>
      </c>
      <c r="CQ141" s="14">
        <v>4.7761792999999999</v>
      </c>
      <c r="CR141" s="14" t="s">
        <v>1363</v>
      </c>
      <c r="CS141" s="14" t="s">
        <v>1049</v>
      </c>
      <c r="CT141" s="14" t="s">
        <v>1050</v>
      </c>
      <c r="CU141" s="14"/>
      <c r="CV141" s="14">
        <f t="shared" si="16"/>
        <v>1.4406556680192786</v>
      </c>
      <c r="CX141" s="14">
        <f t="shared" si="16"/>
        <v>1</v>
      </c>
      <c r="CZ141" s="14">
        <f t="shared" si="16"/>
        <v>1.297060287344544</v>
      </c>
      <c r="DB141" s="14">
        <f t="shared" si="16"/>
        <v>0.42259331694344104</v>
      </c>
      <c r="DD141" s="14">
        <f t="shared" si="17"/>
        <v>3.5367160393768997</v>
      </c>
      <c r="DF141" s="14">
        <f t="shared" si="18"/>
        <v>2.2797027768257361</v>
      </c>
      <c r="DH141" s="14">
        <f t="shared" si="19"/>
        <v>1.0702904371955031</v>
      </c>
      <c r="DJ141" s="14">
        <f t="shared" si="20"/>
        <v>1.9251025134163067</v>
      </c>
      <c r="DL141" s="14">
        <f t="shared" si="21"/>
        <v>4.6812080623757444</v>
      </c>
      <c r="DN141" s="14">
        <f t="shared" si="22"/>
        <v>2.5543579326088452</v>
      </c>
      <c r="DP141" s="14">
        <f t="shared" si="23"/>
        <v>1.3993641508469754</v>
      </c>
      <c r="DR141" s="14">
        <f t="shared" si="24"/>
        <v>2.4183516458505854</v>
      </c>
      <c r="DT141" s="14">
        <f t="shared" si="25"/>
        <v>2.1474813754639612</v>
      </c>
      <c r="DV141" s="14">
        <f t="shared" si="26"/>
        <v>2.1790382639029691</v>
      </c>
      <c r="DX141" s="14">
        <f t="shared" si="27"/>
        <v>2.7327229003462667</v>
      </c>
      <c r="DZ141" s="14">
        <f t="shared" si="28"/>
        <v>1.1268468765243369</v>
      </c>
      <c r="EA141" s="8">
        <f t="shared" si="29"/>
        <v>2.0132182654400874</v>
      </c>
      <c r="EB141" s="38">
        <f t="shared" si="30"/>
        <v>-5.6288249406814511E-2</v>
      </c>
      <c r="EC141" s="14" t="s">
        <v>1050</v>
      </c>
      <c r="ED141" s="34">
        <v>4.7761792999999999</v>
      </c>
      <c r="EE141" s="14" t="s">
        <v>1363</v>
      </c>
      <c r="EF141" s="14" t="s">
        <v>1049</v>
      </c>
    </row>
    <row r="142" spans="1:136">
      <c r="A142" s="14" t="s">
        <v>467</v>
      </c>
      <c r="B142" s="14">
        <v>5.0938670000000002E-3</v>
      </c>
      <c r="C142" s="14">
        <v>2.4522675999999999</v>
      </c>
      <c r="D142" s="14" t="s">
        <v>1363</v>
      </c>
      <c r="E142" s="14">
        <v>0</v>
      </c>
      <c r="F142" s="14">
        <v>4.7495345999999996</v>
      </c>
      <c r="G142" s="14">
        <v>2.7600842000000001</v>
      </c>
      <c r="H142" s="14">
        <v>2.3078979999999998</v>
      </c>
      <c r="I142" s="14">
        <v>1.5719401</v>
      </c>
      <c r="J142" s="14">
        <v>2.9508193</v>
      </c>
      <c r="K142" s="14">
        <v>1.1921914</v>
      </c>
      <c r="L142" s="14">
        <v>0.48661935000000001</v>
      </c>
      <c r="M142" s="14">
        <v>3.8987796000000001</v>
      </c>
      <c r="N142" s="14">
        <v>3.6425329999999998</v>
      </c>
      <c r="O142" s="14">
        <v>2.5601056</v>
      </c>
      <c r="P142" s="14">
        <v>2.0315788000000001</v>
      </c>
      <c r="Q142" s="14">
        <v>1.3536904000000001</v>
      </c>
      <c r="R142" s="14">
        <v>1.2467969999999999</v>
      </c>
      <c r="S142" s="14">
        <v>3.2046123</v>
      </c>
      <c r="T142" s="14">
        <v>0</v>
      </c>
      <c r="U142" s="14">
        <v>4.2664103999999998</v>
      </c>
      <c r="V142" s="14">
        <v>1.9860138000000001</v>
      </c>
      <c r="W142" s="14">
        <v>0.5817215</v>
      </c>
      <c r="X142" s="14">
        <v>0</v>
      </c>
      <c r="Y142" s="14">
        <v>1.4073442</v>
      </c>
      <c r="Z142" s="14">
        <v>1.0211117999999999</v>
      </c>
      <c r="AA142" s="14">
        <v>2.5528597999999998</v>
      </c>
      <c r="AB142" s="14">
        <v>3.5537497999999998</v>
      </c>
      <c r="AC142" s="14">
        <v>1.9649799999999999</v>
      </c>
      <c r="AD142" s="14">
        <v>2.2957358000000001</v>
      </c>
      <c r="AE142" s="14">
        <v>0</v>
      </c>
      <c r="AF142" s="14">
        <v>1.7838715000000001</v>
      </c>
      <c r="AG142" s="14">
        <v>5.2733829999999999</v>
      </c>
      <c r="AH142" s="14">
        <v>0</v>
      </c>
      <c r="AI142" s="14">
        <v>0.84563270000000001</v>
      </c>
      <c r="AJ142" s="14">
        <v>5.0881740000000004</v>
      </c>
      <c r="AK142" s="14">
        <v>1.1711195999999999</v>
      </c>
      <c r="AL142" s="14">
        <v>0</v>
      </c>
      <c r="AM142" s="14">
        <v>0</v>
      </c>
      <c r="AN142" s="14">
        <v>0</v>
      </c>
      <c r="AO142" s="14">
        <v>1.6461741999999999</v>
      </c>
      <c r="AP142" s="14">
        <v>2.7592884999999998</v>
      </c>
      <c r="AQ142" s="14">
        <v>0</v>
      </c>
      <c r="AR142" s="14">
        <v>4.9516299999999998</v>
      </c>
      <c r="AS142" s="14">
        <v>0.85126805000000005</v>
      </c>
      <c r="AT142" s="14">
        <v>3.1166877999999998</v>
      </c>
      <c r="AU142" s="14">
        <v>2.695722</v>
      </c>
      <c r="AV142" s="14">
        <v>0.67738675999999998</v>
      </c>
      <c r="AW142" s="14">
        <v>4.3836063999999997</v>
      </c>
      <c r="AX142" s="14">
        <v>2.0678475000000001</v>
      </c>
      <c r="AY142" s="14">
        <v>2.3277519</v>
      </c>
      <c r="AZ142" s="14">
        <v>1.0491037000000001</v>
      </c>
      <c r="BA142" s="14">
        <v>1.5831256</v>
      </c>
      <c r="BB142" s="14">
        <v>3.1012309</v>
      </c>
      <c r="BC142" s="14">
        <v>1.6435754</v>
      </c>
      <c r="BD142" s="14">
        <v>2.9915512</v>
      </c>
      <c r="BE142" s="14">
        <v>3.5058530000000001</v>
      </c>
      <c r="BF142" s="14"/>
      <c r="BG142" s="15">
        <v>0.84600322999999999</v>
      </c>
      <c r="BH142" s="15">
        <v>1.8485123000000001</v>
      </c>
      <c r="BI142" s="15">
        <v>0.1</v>
      </c>
      <c r="BJ142" s="15">
        <v>1.7647728</v>
      </c>
      <c r="BK142" s="15">
        <v>2.0897275999999998</v>
      </c>
      <c r="BL142" s="15">
        <v>3.3881283</v>
      </c>
      <c r="BM142" s="15">
        <v>0.1</v>
      </c>
      <c r="BN142" s="15">
        <v>2.9822693</v>
      </c>
      <c r="BO142" s="15">
        <v>3.4837031000000001</v>
      </c>
      <c r="BP142" s="15">
        <v>6.1604342000000001</v>
      </c>
      <c r="BQ142" s="15">
        <v>1.2617563000000001</v>
      </c>
      <c r="BR142" s="15">
        <v>4.3146443000000003</v>
      </c>
      <c r="BS142" s="15">
        <v>2.0570216000000001</v>
      </c>
      <c r="BT142" s="15">
        <v>3.0689118</v>
      </c>
      <c r="BU142" s="15">
        <v>2.2622247</v>
      </c>
      <c r="BV142" s="15">
        <v>2.5842939999999999</v>
      </c>
      <c r="BW142" s="15">
        <v>2.8662740000000002</v>
      </c>
      <c r="BX142" s="15">
        <v>5.9633890000000003</v>
      </c>
      <c r="BY142" s="15">
        <v>1.1052535999999999</v>
      </c>
      <c r="BZ142" s="15">
        <v>1.6526126999999999</v>
      </c>
      <c r="CA142" s="15">
        <v>0.94097109999999995</v>
      </c>
      <c r="CB142" s="15">
        <v>1.3167613</v>
      </c>
      <c r="CC142" s="15">
        <v>2.036225</v>
      </c>
      <c r="CD142" s="15">
        <v>0.7034726</v>
      </c>
      <c r="CE142" s="15">
        <v>0.1</v>
      </c>
      <c r="CF142" s="15">
        <v>0.1</v>
      </c>
      <c r="CG142" s="15">
        <v>1.0770894</v>
      </c>
      <c r="CH142" s="15">
        <v>1.0561585</v>
      </c>
      <c r="CI142" s="15">
        <v>1.9357526</v>
      </c>
      <c r="CJ142" s="15">
        <v>1.4106334</v>
      </c>
      <c r="CK142" s="15">
        <v>2.4505153000000002</v>
      </c>
      <c r="CL142" s="15">
        <v>6.9033885000000001</v>
      </c>
      <c r="CM142" s="14">
        <v>0.56205565000000002</v>
      </c>
      <c r="CN142" s="14">
        <v>2.4179666000000002</v>
      </c>
      <c r="CO142" s="14">
        <v>2.0247152000000002</v>
      </c>
      <c r="CP142" s="14">
        <v>0.99834049999999996</v>
      </c>
      <c r="CQ142" s="14">
        <v>2.4522675999999999</v>
      </c>
      <c r="CR142" s="14" t="s">
        <v>1363</v>
      </c>
      <c r="CS142" s="14" t="s">
        <v>468</v>
      </c>
      <c r="CT142" s="14" t="s">
        <v>469</v>
      </c>
      <c r="CU142" s="14"/>
      <c r="CV142" s="14">
        <f t="shared" si="16"/>
        <v>2.1849943764399105</v>
      </c>
      <c r="CX142" s="14">
        <f t="shared" si="16"/>
        <v>17.647728000000001</v>
      </c>
      <c r="CZ142" s="14">
        <f t="shared" si="16"/>
        <v>1.6213253344598599</v>
      </c>
      <c r="DB142" s="14">
        <f t="shared" si="16"/>
        <v>29.822692999999997</v>
      </c>
      <c r="DD142" s="14">
        <f t="shared" si="17"/>
        <v>1.7683579866493215</v>
      </c>
      <c r="DF142" s="14">
        <f t="shared" si="18"/>
        <v>3.419554394140929</v>
      </c>
      <c r="DH142" s="14">
        <f t="shared" si="19"/>
        <v>1.4919200653994105</v>
      </c>
      <c r="DJ142" s="14">
        <f t="shared" si="20"/>
        <v>1.1423683951466006</v>
      </c>
      <c r="DL142" s="14">
        <f t="shared" si="21"/>
        <v>2.0805369619233889</v>
      </c>
      <c r="DN142" s="14">
        <f t="shared" si="22"/>
        <v>1.4952339444992533</v>
      </c>
      <c r="DP142" s="14">
        <f t="shared" si="23"/>
        <v>1.3993642312712899</v>
      </c>
      <c r="DR142" s="14">
        <f t="shared" si="24"/>
        <v>0.34547881496396521</v>
      </c>
      <c r="DT142" s="14">
        <f t="shared" si="25"/>
        <v>1</v>
      </c>
      <c r="DV142" s="14">
        <f t="shared" si="26"/>
        <v>0.98056716554818946</v>
      </c>
      <c r="DX142" s="14">
        <f t="shared" si="27"/>
        <v>0.72872607790892285</v>
      </c>
      <c r="DZ142" s="14">
        <f t="shared" si="28"/>
        <v>2.8171170773755216</v>
      </c>
      <c r="EA142" s="8">
        <f t="shared" si="29"/>
        <v>4.3716228641079109</v>
      </c>
      <c r="EB142" s="38">
        <f t="shared" si="30"/>
        <v>3.4191520217533786E-2</v>
      </c>
      <c r="EC142" s="14" t="s">
        <v>469</v>
      </c>
      <c r="ED142" s="34">
        <v>2.4522675999999999</v>
      </c>
      <c r="EE142" s="14" t="s">
        <v>1363</v>
      </c>
      <c r="EF142" s="14" t="s">
        <v>468</v>
      </c>
    </row>
    <row r="143" spans="1:136">
      <c r="A143" s="14" t="s">
        <v>255</v>
      </c>
      <c r="B143" s="14">
        <v>8.2892590000000002E-3</v>
      </c>
      <c r="C143" s="14">
        <v>3.7102048000000001</v>
      </c>
      <c r="D143" s="14" t="s">
        <v>1364</v>
      </c>
      <c r="E143" s="14">
        <v>3.2122009</v>
      </c>
      <c r="F143" s="14">
        <v>2.047015</v>
      </c>
      <c r="G143" s="14">
        <v>2.9739406000000002</v>
      </c>
      <c r="H143" s="14">
        <v>3.9787490000000001</v>
      </c>
      <c r="I143" s="14">
        <v>4.7424629999999999</v>
      </c>
      <c r="J143" s="14">
        <v>3.8153450000000002</v>
      </c>
      <c r="K143" s="14">
        <v>0</v>
      </c>
      <c r="L143" s="14">
        <v>1.2583765</v>
      </c>
      <c r="M143" s="14">
        <v>1.6803456999999999</v>
      </c>
      <c r="N143" s="14">
        <v>4.0119800000000003</v>
      </c>
      <c r="O143" s="14">
        <v>1.7654190000000001</v>
      </c>
      <c r="P143" s="14">
        <v>1.9700903000000001</v>
      </c>
      <c r="Q143" s="14">
        <v>3.2672121999999999</v>
      </c>
      <c r="R143" s="14">
        <v>2.6868021</v>
      </c>
      <c r="S143" s="14">
        <v>2.2098634000000001</v>
      </c>
      <c r="T143" s="14">
        <v>1.5212581000000001</v>
      </c>
      <c r="U143" s="14">
        <v>5.1486172999999997</v>
      </c>
      <c r="V143" s="14">
        <v>2.8531916000000002</v>
      </c>
      <c r="W143" s="14">
        <v>8.2736850000000004</v>
      </c>
      <c r="X143" s="14">
        <v>0</v>
      </c>
      <c r="Y143" s="14">
        <v>4.8524412999999997</v>
      </c>
      <c r="Z143" s="14">
        <v>3.3006883</v>
      </c>
      <c r="AA143" s="14">
        <v>1.4670186999999999</v>
      </c>
      <c r="AB143" s="14">
        <v>2.2974606</v>
      </c>
      <c r="AC143" s="14">
        <v>4.7990556</v>
      </c>
      <c r="AD143" s="14">
        <v>3.9577817999999998</v>
      </c>
      <c r="AE143" s="14">
        <v>7.4340963000000002</v>
      </c>
      <c r="AF143" s="14">
        <v>6.6632423000000003</v>
      </c>
      <c r="AG143" s="14">
        <v>2.8409871999999998</v>
      </c>
      <c r="AH143" s="14">
        <v>11.385320999999999</v>
      </c>
      <c r="AI143" s="14">
        <v>1.8223077000000001</v>
      </c>
      <c r="AJ143" s="14">
        <v>2.3300263999999999</v>
      </c>
      <c r="AK143" s="14">
        <v>18.927900000000001</v>
      </c>
      <c r="AL143" s="14">
        <v>7.3115176999999996</v>
      </c>
      <c r="AM143" s="14">
        <v>0</v>
      </c>
      <c r="AN143" s="14">
        <v>1.8820758</v>
      </c>
      <c r="AO143" s="14">
        <v>3.5474454999999998</v>
      </c>
      <c r="AP143" s="14">
        <v>3.9641109000000001</v>
      </c>
      <c r="AQ143" s="14">
        <v>6.9374979999999997</v>
      </c>
      <c r="AR143" s="14">
        <v>2.4710822000000001</v>
      </c>
      <c r="AS143" s="14">
        <v>3.3020132000000002</v>
      </c>
      <c r="AT143" s="14">
        <v>4.9892880000000002</v>
      </c>
      <c r="AU143" s="14">
        <v>2.0913059999999999</v>
      </c>
      <c r="AV143" s="14">
        <v>1.0218206999999999</v>
      </c>
      <c r="AW143" s="14">
        <v>0.94465129999999997</v>
      </c>
      <c r="AX143" s="14">
        <v>4.4561359999999999</v>
      </c>
      <c r="AY143" s="14">
        <v>1.7198472</v>
      </c>
      <c r="AZ143" s="14">
        <v>3.7302876</v>
      </c>
      <c r="BA143" s="14">
        <v>7.1643140000000001</v>
      </c>
      <c r="BB143" s="14">
        <v>4.7523837000000002</v>
      </c>
      <c r="BC143" s="14">
        <v>1.4167381999999999</v>
      </c>
      <c r="BD143" s="14">
        <v>0</v>
      </c>
      <c r="BE143" s="14">
        <v>3.1593575</v>
      </c>
      <c r="BF143" s="14"/>
      <c r="BG143" s="15">
        <v>6.8366484999999999</v>
      </c>
      <c r="BH143" s="15">
        <v>6.8288174000000001</v>
      </c>
      <c r="BI143" s="15">
        <v>2.4676901999999998</v>
      </c>
      <c r="BJ143" s="15">
        <v>2.6621149000000002</v>
      </c>
      <c r="BK143" s="15">
        <v>13.960190000000001</v>
      </c>
      <c r="BL143" s="15">
        <v>5.8410349999999998</v>
      </c>
      <c r="BM143" s="15">
        <v>1.3517977000000001</v>
      </c>
      <c r="BN143" s="15">
        <v>1.1425213000000001</v>
      </c>
      <c r="BO143" s="15">
        <v>6.7565283999999997</v>
      </c>
      <c r="BP143" s="15">
        <v>3.8941503000000002</v>
      </c>
      <c r="BQ143" s="15">
        <v>2.5830869999999999</v>
      </c>
      <c r="BR143" s="15">
        <v>3.7191608</v>
      </c>
      <c r="BS143" s="15">
        <v>2.7402806000000002</v>
      </c>
      <c r="BT143" s="15">
        <v>3.3066966999999998</v>
      </c>
      <c r="BU143" s="15">
        <v>3.4821512999999999</v>
      </c>
      <c r="BV143" s="15">
        <v>2.4751376999999999</v>
      </c>
      <c r="BW143" s="15">
        <v>6.176717</v>
      </c>
      <c r="BX143" s="15">
        <v>2.5701773000000001</v>
      </c>
      <c r="BY143" s="15">
        <v>3.3344939</v>
      </c>
      <c r="BZ143" s="15">
        <v>2.3148582000000002</v>
      </c>
      <c r="CA143" s="15">
        <v>5.4749480000000004</v>
      </c>
      <c r="CB143" s="15">
        <v>1.7025436</v>
      </c>
      <c r="CC143" s="15">
        <v>3.5103930000000001</v>
      </c>
      <c r="CD143" s="15">
        <v>1.5159579999999999</v>
      </c>
      <c r="CE143" s="15">
        <v>5.5746054999999997</v>
      </c>
      <c r="CF143" s="15">
        <v>5.9856806000000002</v>
      </c>
      <c r="CG143" s="15">
        <v>8.1238100000000006</v>
      </c>
      <c r="CH143" s="15">
        <v>6.3727530000000003</v>
      </c>
      <c r="CI143" s="15">
        <v>3.8933783000000002</v>
      </c>
      <c r="CJ143" s="15">
        <v>1.2159456</v>
      </c>
      <c r="CK143" s="15">
        <v>5.54481</v>
      </c>
      <c r="CL143" s="15">
        <v>0.1</v>
      </c>
      <c r="CM143" s="14">
        <v>2.180177</v>
      </c>
      <c r="CN143" s="14">
        <v>6.6001314999999998</v>
      </c>
      <c r="CO143" s="14">
        <v>4.3631880000000001</v>
      </c>
      <c r="CP143" s="14">
        <v>0.86055499999999996</v>
      </c>
      <c r="CQ143" s="14">
        <v>3.7102048000000001</v>
      </c>
      <c r="CR143" s="14" t="s">
        <v>1364</v>
      </c>
      <c r="CS143" s="14" t="s">
        <v>256</v>
      </c>
      <c r="CT143" s="14" t="s">
        <v>257</v>
      </c>
      <c r="CU143" s="14"/>
      <c r="CV143" s="14">
        <f t="shared" si="16"/>
        <v>0.99885454108105753</v>
      </c>
      <c r="CX143" s="14">
        <f t="shared" si="16"/>
        <v>1.0787881315085663</v>
      </c>
      <c r="CZ143" s="14">
        <f t="shared" si="16"/>
        <v>0.41840655463858295</v>
      </c>
      <c r="DB143" s="14">
        <f t="shared" si="16"/>
        <v>0.84518659855686984</v>
      </c>
      <c r="DD143" s="14">
        <f t="shared" si="17"/>
        <v>0.57635372331151602</v>
      </c>
      <c r="DF143" s="14">
        <f t="shared" si="18"/>
        <v>1.4398124414702254</v>
      </c>
      <c r="DH143" s="14">
        <f t="shared" si="19"/>
        <v>1.2067000364853144</v>
      </c>
      <c r="DJ143" s="14">
        <f t="shared" si="20"/>
        <v>0.71080705195090166</v>
      </c>
      <c r="DL143" s="14">
        <f t="shared" si="21"/>
        <v>0.41610734310799735</v>
      </c>
      <c r="DN143" s="14">
        <f t="shared" si="22"/>
        <v>0.69421575490061627</v>
      </c>
      <c r="DP143" s="14">
        <f t="shared" si="23"/>
        <v>0.31096982108323218</v>
      </c>
      <c r="DR143" s="14">
        <f t="shared" si="24"/>
        <v>0.43184851382736916</v>
      </c>
      <c r="DT143" s="14">
        <f t="shared" si="25"/>
        <v>1.0737406620073835</v>
      </c>
      <c r="DV143" s="14">
        <f t="shared" si="26"/>
        <v>0.78445372306836325</v>
      </c>
      <c r="DX143" s="14">
        <f t="shared" si="27"/>
        <v>0.31231118743328895</v>
      </c>
      <c r="DZ143" s="14">
        <f t="shared" si="28"/>
        <v>1.803488307083561E-2</v>
      </c>
      <c r="EA143" s="8">
        <f t="shared" si="29"/>
        <v>0.70728693546888255</v>
      </c>
      <c r="EB143" s="38">
        <f t="shared" si="30"/>
        <v>-0.14719844333759957</v>
      </c>
      <c r="EC143" s="14" t="s">
        <v>257</v>
      </c>
      <c r="ED143" s="34">
        <v>3.7102048000000001</v>
      </c>
      <c r="EE143" s="14" t="s">
        <v>1364</v>
      </c>
      <c r="EF143" s="14" t="s">
        <v>256</v>
      </c>
    </row>
    <row r="144" spans="1:136">
      <c r="A144" s="14" t="s">
        <v>1080</v>
      </c>
      <c r="B144" s="14">
        <v>5.2899949999999996E-3</v>
      </c>
      <c r="C144" s="14">
        <v>5.7388250000000003</v>
      </c>
      <c r="D144" s="14" t="s">
        <v>1363</v>
      </c>
      <c r="E144" s="14">
        <v>4.0466870000000004</v>
      </c>
      <c r="F144" s="14">
        <v>1.5043010000000001</v>
      </c>
      <c r="G144" s="14">
        <v>4.3709517</v>
      </c>
      <c r="H144" s="14">
        <v>1.4619424000000001</v>
      </c>
      <c r="I144" s="14">
        <v>1.9914970000000001</v>
      </c>
      <c r="J144" s="14">
        <v>4.4860854000000003</v>
      </c>
      <c r="K144" s="14">
        <v>3.0207837</v>
      </c>
      <c r="L144" s="14">
        <v>2.4659998000000001</v>
      </c>
      <c r="M144" s="14">
        <v>2.4696896000000002</v>
      </c>
      <c r="N144" s="14">
        <v>1.0254977000000001</v>
      </c>
      <c r="O144" s="14">
        <v>1.9460447000000001</v>
      </c>
      <c r="P144" s="14">
        <v>3.2172689999999999</v>
      </c>
      <c r="Q144" s="14">
        <v>4.2874889999999999</v>
      </c>
      <c r="R144" s="14">
        <v>2.5273151</v>
      </c>
      <c r="S144" s="14">
        <v>1.6239743</v>
      </c>
      <c r="T144" s="14">
        <v>0</v>
      </c>
      <c r="U144" s="14">
        <v>3.4232504000000001</v>
      </c>
      <c r="V144" s="14">
        <v>5.8708735000000001</v>
      </c>
      <c r="W144" s="14">
        <v>4.0534185999999996</v>
      </c>
      <c r="X144" s="14">
        <v>0</v>
      </c>
      <c r="Y144" s="14">
        <v>4.4574246000000004</v>
      </c>
      <c r="Z144" s="14">
        <v>4.5277770000000004</v>
      </c>
      <c r="AA144" s="14">
        <v>4.6716629999999997</v>
      </c>
      <c r="AB144" s="14">
        <v>6.7533893999999997</v>
      </c>
      <c r="AC144" s="14">
        <v>6.2236022999999996</v>
      </c>
      <c r="AD144" s="14">
        <v>1.4542383000000001</v>
      </c>
      <c r="AE144" s="14">
        <v>1.3657836999999999</v>
      </c>
      <c r="AF144" s="14">
        <v>6.5288709999999996</v>
      </c>
      <c r="AG144" s="14">
        <v>10.021304000000001</v>
      </c>
      <c r="AH144" s="14">
        <v>8.0782819999999997</v>
      </c>
      <c r="AI144" s="14">
        <v>5.3566766000000001</v>
      </c>
      <c r="AJ144" s="14">
        <v>4.4317812999999999</v>
      </c>
      <c r="AK144" s="14">
        <v>4.4510880000000004</v>
      </c>
      <c r="AL144" s="14">
        <v>2.149222</v>
      </c>
      <c r="AM144" s="14">
        <v>0</v>
      </c>
      <c r="AN144" s="14">
        <v>2.7661826999999999</v>
      </c>
      <c r="AO144" s="14">
        <v>4.1710890000000003</v>
      </c>
      <c r="AP144" s="14">
        <v>4.6610044999999998</v>
      </c>
      <c r="AQ144" s="14">
        <v>2.6599287999999999</v>
      </c>
      <c r="AR144" s="14">
        <v>9.9051150000000003</v>
      </c>
      <c r="AS144" s="14">
        <v>5.9316114999999998</v>
      </c>
      <c r="AT144" s="14">
        <v>2.5383496000000001</v>
      </c>
      <c r="AU144" s="14">
        <v>2.0491326000000001</v>
      </c>
      <c r="AV144" s="14">
        <v>0</v>
      </c>
      <c r="AW144" s="14">
        <v>1.3884021</v>
      </c>
      <c r="AX144" s="14">
        <v>5.239528</v>
      </c>
      <c r="AY144" s="14">
        <v>4.6342030000000003</v>
      </c>
      <c r="AZ144" s="14">
        <v>2.9905054999999998</v>
      </c>
      <c r="BA144" s="14">
        <v>1.504251</v>
      </c>
      <c r="BB144" s="14">
        <v>1.7462051000000001</v>
      </c>
      <c r="BC144" s="14">
        <v>2.0822522999999999</v>
      </c>
      <c r="BD144" s="14">
        <v>3.7900078000000001</v>
      </c>
      <c r="BE144" s="14">
        <v>2.4226793999999998</v>
      </c>
      <c r="BF144" s="14"/>
      <c r="BG144" s="15">
        <v>1.6077073</v>
      </c>
      <c r="BH144" s="15">
        <v>4.6837749999999998</v>
      </c>
      <c r="BI144" s="15">
        <v>0.1</v>
      </c>
      <c r="BJ144" s="15">
        <v>3.9126455999999998</v>
      </c>
      <c r="BK144" s="15">
        <v>0.1</v>
      </c>
      <c r="BL144" s="15">
        <v>0.1</v>
      </c>
      <c r="BM144" s="15">
        <v>1.9868058</v>
      </c>
      <c r="BN144" s="15">
        <v>5.0376649999999996</v>
      </c>
      <c r="BO144" s="15">
        <v>1.4711723000000001</v>
      </c>
      <c r="BP144" s="15">
        <v>5.203119</v>
      </c>
      <c r="BQ144" s="15">
        <v>1.5985240000000001</v>
      </c>
      <c r="BR144" s="15">
        <v>0.1</v>
      </c>
      <c r="BS144" s="15">
        <v>2.1322217000000001</v>
      </c>
      <c r="BT144" s="15">
        <v>5.3460226000000004</v>
      </c>
      <c r="BU144" s="15">
        <v>6.960337</v>
      </c>
      <c r="BV144" s="15">
        <v>3.6378360000000001</v>
      </c>
      <c r="BW144" s="15">
        <v>3.0260782000000002</v>
      </c>
      <c r="BX144" s="15">
        <v>6.6106606000000001</v>
      </c>
      <c r="BY144" s="15">
        <v>1.4002501000000001</v>
      </c>
      <c r="BZ144" s="15">
        <v>5.234254</v>
      </c>
      <c r="CA144" s="15">
        <v>2.3842400000000001</v>
      </c>
      <c r="CB144" s="15">
        <v>0.83410496000000001</v>
      </c>
      <c r="CC144" s="15">
        <v>0.1</v>
      </c>
      <c r="CD144" s="15">
        <v>3.5649289999999998</v>
      </c>
      <c r="CE144" s="15">
        <v>0.1</v>
      </c>
      <c r="CF144" s="15">
        <v>2.9324862999999999</v>
      </c>
      <c r="CG144" s="15">
        <v>2.046853</v>
      </c>
      <c r="CH144" s="15">
        <v>5.7982224999999996</v>
      </c>
      <c r="CI144" s="15">
        <v>1.6349416999999999</v>
      </c>
      <c r="CJ144" s="15">
        <v>3.574274</v>
      </c>
      <c r="CK144" s="15">
        <v>4.6568509999999996</v>
      </c>
      <c r="CL144" s="15">
        <v>14.868081</v>
      </c>
      <c r="CM144" s="14">
        <v>3.9163876000000002</v>
      </c>
      <c r="CN144" s="14">
        <v>6.1266622999999996</v>
      </c>
      <c r="CO144" s="14">
        <v>2.5651196999999999</v>
      </c>
      <c r="CP144" s="14">
        <v>5.0592059999999996</v>
      </c>
      <c r="CQ144" s="14">
        <v>5.7388250000000003</v>
      </c>
      <c r="CR144" s="14" t="s">
        <v>1363</v>
      </c>
      <c r="CS144" s="14" t="s">
        <v>1081</v>
      </c>
      <c r="CT144" s="14" t="s">
        <v>1082</v>
      </c>
      <c r="CU144" s="14"/>
      <c r="CV144" s="14">
        <f t="shared" si="16"/>
        <v>2.9133257030057647</v>
      </c>
      <c r="CX144" s="14">
        <f t="shared" si="16"/>
        <v>39.126455999999997</v>
      </c>
      <c r="CZ144" s="14">
        <f t="shared" si="16"/>
        <v>1</v>
      </c>
      <c r="DB144" s="14">
        <f t="shared" si="16"/>
        <v>2.5355598418325536</v>
      </c>
      <c r="DD144" s="14">
        <f t="shared" si="17"/>
        <v>3.5367162636218747</v>
      </c>
      <c r="DF144" s="14">
        <f t="shared" si="18"/>
        <v>6.2557709487001761E-2</v>
      </c>
      <c r="DH144" s="14">
        <f t="shared" si="19"/>
        <v>2.5072545692598478</v>
      </c>
      <c r="DJ144" s="14">
        <f t="shared" si="20"/>
        <v>0.52265227962381711</v>
      </c>
      <c r="DL144" s="14">
        <f t="shared" si="21"/>
        <v>2.1845637036081884</v>
      </c>
      <c r="DN144" s="14">
        <f t="shared" si="22"/>
        <v>3.7380850749448258</v>
      </c>
      <c r="DP144" s="14">
        <f t="shared" si="23"/>
        <v>0.34984102271583395</v>
      </c>
      <c r="DR144" s="14">
        <f t="shared" si="24"/>
        <v>35.649289999999993</v>
      </c>
      <c r="DT144" s="14">
        <f t="shared" si="25"/>
        <v>29.324862999999997</v>
      </c>
      <c r="DV144" s="14">
        <f t="shared" si="26"/>
        <v>2.8327498359677024</v>
      </c>
      <c r="DX144" s="14">
        <f t="shared" si="27"/>
        <v>2.1861782594449699</v>
      </c>
      <c r="DZ144" s="14">
        <f t="shared" si="28"/>
        <v>3.1927328145134988</v>
      </c>
      <c r="EA144" s="8">
        <f t="shared" si="29"/>
        <v>8.2289266298766179</v>
      </c>
      <c r="EB144" s="38">
        <f t="shared" si="30"/>
        <v>9.4163198324435926E-2</v>
      </c>
      <c r="EC144" s="14" t="s">
        <v>1082</v>
      </c>
      <c r="ED144" s="34">
        <v>5.7388250000000003</v>
      </c>
      <c r="EE144" s="14" t="s">
        <v>1363</v>
      </c>
      <c r="EF144" s="14" t="s">
        <v>1081</v>
      </c>
    </row>
    <row r="145" spans="1:136">
      <c r="A145" s="14" t="s">
        <v>1262</v>
      </c>
      <c r="B145" s="14">
        <v>9.3581629999999992E-3</v>
      </c>
      <c r="C145" s="14">
        <v>2.4598167000000002</v>
      </c>
      <c r="D145" s="14" t="s">
        <v>1363</v>
      </c>
      <c r="E145" s="14">
        <v>4.6327075999999998</v>
      </c>
      <c r="F145" s="14">
        <v>0</v>
      </c>
      <c r="G145" s="14">
        <v>1.3647083</v>
      </c>
      <c r="H145" s="14">
        <v>2.7387055999999999</v>
      </c>
      <c r="I145" s="14">
        <v>3.7307377000000002</v>
      </c>
      <c r="J145" s="14">
        <v>1.8675406999999999</v>
      </c>
      <c r="K145" s="14">
        <v>0.94315579999999999</v>
      </c>
      <c r="L145" s="14">
        <v>2.3098200000000002</v>
      </c>
      <c r="M145" s="14">
        <v>3.0843677999999999</v>
      </c>
      <c r="N145" s="14">
        <v>1.9210989999999999</v>
      </c>
      <c r="O145" s="14">
        <v>3.8481230000000002</v>
      </c>
      <c r="P145" s="14">
        <v>1.2054034</v>
      </c>
      <c r="Q145" s="14">
        <v>2.141839</v>
      </c>
      <c r="R145" s="14">
        <v>2.5645229999999999</v>
      </c>
      <c r="S145" s="14">
        <v>1.5211226</v>
      </c>
      <c r="T145" s="14">
        <v>2.0942655000000001</v>
      </c>
      <c r="U145" s="14">
        <v>5.6253413999999999</v>
      </c>
      <c r="V145" s="14">
        <v>3.4041747999999998</v>
      </c>
      <c r="W145" s="14">
        <v>3.2214444000000002</v>
      </c>
      <c r="X145" s="14">
        <v>2.6328399999999998</v>
      </c>
      <c r="Y145" s="14">
        <v>5.5668283000000001</v>
      </c>
      <c r="Z145" s="14">
        <v>1.2117194</v>
      </c>
      <c r="AA145" s="14">
        <v>2.2439952000000001</v>
      </c>
      <c r="AB145" s="14">
        <v>2.1085582</v>
      </c>
      <c r="AC145" s="14">
        <v>2.8499490000000001</v>
      </c>
      <c r="AD145" s="14">
        <v>1.816182</v>
      </c>
      <c r="AE145" s="14">
        <v>1.7057121</v>
      </c>
      <c r="AF145" s="14">
        <v>3.1360903000000002</v>
      </c>
      <c r="AG145" s="14">
        <v>6.2577477000000004</v>
      </c>
      <c r="AH145" s="14">
        <v>1.4412682000000001</v>
      </c>
      <c r="AI145" s="14">
        <v>2.3414628999999998</v>
      </c>
      <c r="AJ145" s="14">
        <v>0.5031639</v>
      </c>
      <c r="AK145" s="14">
        <v>2.316214</v>
      </c>
      <c r="AL145" s="14">
        <v>1.7894262000000001</v>
      </c>
      <c r="AM145" s="14">
        <v>0</v>
      </c>
      <c r="AN145" s="14">
        <v>2.1591591999999999</v>
      </c>
      <c r="AO145" s="14">
        <v>3.9069199999999999</v>
      </c>
      <c r="AP145" s="14">
        <v>2.9105384000000001</v>
      </c>
      <c r="AQ145" s="14">
        <v>3.0451260000000002</v>
      </c>
      <c r="AR145" s="14">
        <v>3.092597</v>
      </c>
      <c r="AS145" s="14">
        <v>1.3468952000000001</v>
      </c>
      <c r="AT145" s="14">
        <v>1.0567055999999999</v>
      </c>
      <c r="AU145" s="14">
        <v>2.5591387999999999</v>
      </c>
      <c r="AV145" s="14">
        <v>4.2871056000000003</v>
      </c>
      <c r="AW145" s="14">
        <v>3.4679198000000002</v>
      </c>
      <c r="AX145" s="14">
        <v>1.6358969999999999</v>
      </c>
      <c r="AY145" s="14">
        <v>3.1568751000000002</v>
      </c>
      <c r="AZ145" s="14">
        <v>2.2823834000000001</v>
      </c>
      <c r="BA145" s="14">
        <v>4.6966057000000001</v>
      </c>
      <c r="BB145" s="14">
        <v>1.9082140999999999</v>
      </c>
      <c r="BC145" s="14">
        <v>1.3002507999999999</v>
      </c>
      <c r="BD145" s="14">
        <v>2.3666494</v>
      </c>
      <c r="BE145" s="14">
        <v>2.5213811000000002</v>
      </c>
      <c r="BF145" s="14"/>
      <c r="BG145" s="15">
        <v>2.8444509999999998</v>
      </c>
      <c r="BH145" s="15">
        <v>2.5069349999999999</v>
      </c>
      <c r="BI145" s="15">
        <v>0.1</v>
      </c>
      <c r="BJ145" s="15">
        <v>0.69806564000000004</v>
      </c>
      <c r="BK145" s="15">
        <v>0.41330168</v>
      </c>
      <c r="BL145" s="15">
        <v>4.2886176000000003</v>
      </c>
      <c r="BM145" s="15">
        <v>0.62032489999999996</v>
      </c>
      <c r="BN145" s="15">
        <v>2.6214514000000002</v>
      </c>
      <c r="BO145" s="15">
        <v>0.91866539999999997</v>
      </c>
      <c r="BP145" s="15">
        <v>1.9494351000000001</v>
      </c>
      <c r="BQ145" s="15">
        <v>3.2441156000000002</v>
      </c>
      <c r="BR145" s="15">
        <v>2.5600223999999998</v>
      </c>
      <c r="BS145" s="15">
        <v>3.2546653999999999</v>
      </c>
      <c r="BT145" s="15">
        <v>4.552219</v>
      </c>
      <c r="BU145" s="15">
        <v>3.5793420999999999</v>
      </c>
      <c r="BV145" s="15">
        <v>3.1802769999999998</v>
      </c>
      <c r="BW145" s="15">
        <v>3.4013119000000001</v>
      </c>
      <c r="BX145" s="15">
        <v>1.1794258</v>
      </c>
      <c r="BY145" s="15">
        <v>3.9347029</v>
      </c>
      <c r="BZ145" s="15">
        <v>4.9027510000000003</v>
      </c>
      <c r="CA145" s="15">
        <v>2.4193413000000001</v>
      </c>
      <c r="CB145" s="15">
        <v>6.2502265000000001</v>
      </c>
      <c r="CC145" s="15">
        <v>0.1</v>
      </c>
      <c r="CD145" s="15">
        <v>2.7826252</v>
      </c>
      <c r="CE145" s="15">
        <v>0.63953114</v>
      </c>
      <c r="CF145" s="15">
        <v>3.6623497</v>
      </c>
      <c r="CG145" s="15">
        <v>0.4260487</v>
      </c>
      <c r="CH145" s="15">
        <v>2.2281034000000002</v>
      </c>
      <c r="CI145" s="15">
        <v>2.0418606000000001</v>
      </c>
      <c r="CJ145" s="15">
        <v>5.0218550000000004</v>
      </c>
      <c r="CK145" s="15">
        <v>5.331232</v>
      </c>
      <c r="CL145" s="15">
        <v>5.461347</v>
      </c>
      <c r="CM145" s="14">
        <v>1.3339453999999999</v>
      </c>
      <c r="CN145" s="14">
        <v>2.8693202000000002</v>
      </c>
      <c r="CO145" s="14">
        <v>1.6017748000000001</v>
      </c>
      <c r="CP145" s="14">
        <v>5.9234869999999997</v>
      </c>
      <c r="CQ145" s="14">
        <v>2.4598167000000002</v>
      </c>
      <c r="CR145" s="14" t="s">
        <v>1363</v>
      </c>
      <c r="CS145" s="14" t="s">
        <v>1263</v>
      </c>
      <c r="CT145" s="14" t="s">
        <v>1264</v>
      </c>
      <c r="CU145" s="14"/>
      <c r="CV145" s="14">
        <f t="shared" si="16"/>
        <v>0.88134230471890707</v>
      </c>
      <c r="CX145" s="14">
        <f t="shared" si="16"/>
        <v>6.9806564</v>
      </c>
      <c r="CZ145" s="14">
        <f t="shared" si="16"/>
        <v>10.376482379650623</v>
      </c>
      <c r="DB145" s="14">
        <f t="shared" si="16"/>
        <v>4.2259328941978636</v>
      </c>
      <c r="DD145" s="14">
        <f t="shared" si="17"/>
        <v>2.1220295223919394</v>
      </c>
      <c r="DF145" s="14">
        <f t="shared" si="18"/>
        <v>0.78912798298556308</v>
      </c>
      <c r="DH145" s="14">
        <f t="shared" si="19"/>
        <v>1.3986749605658388</v>
      </c>
      <c r="DJ145" s="14">
        <f t="shared" si="20"/>
        <v>0.88850881283462679</v>
      </c>
      <c r="DL145" s="14">
        <f t="shared" si="21"/>
        <v>0.34675614429832208</v>
      </c>
      <c r="DN145" s="14">
        <f t="shared" si="22"/>
        <v>1.2460282579403898</v>
      </c>
      <c r="DP145" s="14">
        <f t="shared" si="23"/>
        <v>2.5834414102714649</v>
      </c>
      <c r="DR145" s="14">
        <f t="shared" si="24"/>
        <v>27.826252</v>
      </c>
      <c r="DT145" s="14">
        <f t="shared" si="25"/>
        <v>5.7266166898456268</v>
      </c>
      <c r="DV145" s="14">
        <f t="shared" si="26"/>
        <v>5.2296918169213988</v>
      </c>
      <c r="DX145" s="14">
        <f t="shared" si="27"/>
        <v>2.4594504639542976</v>
      </c>
      <c r="DZ145" s="14">
        <f t="shared" si="28"/>
        <v>1.0244061785343426</v>
      </c>
      <c r="EA145" s="8">
        <f t="shared" si="29"/>
        <v>4.6315873886944505</v>
      </c>
      <c r="EB145" s="38">
        <f t="shared" si="30"/>
        <v>0.42317185384093026</v>
      </c>
      <c r="EC145" s="14" t="s">
        <v>1264</v>
      </c>
      <c r="ED145" s="34">
        <v>2.4598167000000002</v>
      </c>
      <c r="EE145" s="14" t="s">
        <v>1363</v>
      </c>
      <c r="EF145" s="14" t="s">
        <v>1263</v>
      </c>
    </row>
    <row r="146" spans="1:136">
      <c r="A146" s="14" t="s">
        <v>277</v>
      </c>
      <c r="B146" s="14">
        <v>9.150989E-3</v>
      </c>
      <c r="C146" s="14">
        <v>2.4658220000000002</v>
      </c>
      <c r="D146" s="14" t="s">
        <v>1364</v>
      </c>
      <c r="E146" s="14">
        <v>0.62137659999999995</v>
      </c>
      <c r="F146" s="14">
        <v>0</v>
      </c>
      <c r="G146" s="14">
        <v>0.40270080000000003</v>
      </c>
      <c r="H146" s="14">
        <v>0</v>
      </c>
      <c r="I146" s="14">
        <v>0.9173945</v>
      </c>
      <c r="J146" s="14">
        <v>0</v>
      </c>
      <c r="K146" s="14">
        <v>0.69577069999999996</v>
      </c>
      <c r="L146" s="14">
        <v>1.1359769</v>
      </c>
      <c r="M146" s="14">
        <v>1.1376766</v>
      </c>
      <c r="N146" s="14">
        <v>0.94480275999999996</v>
      </c>
      <c r="O146" s="14">
        <v>0.89645666000000002</v>
      </c>
      <c r="P146" s="14">
        <v>0</v>
      </c>
      <c r="Q146" s="14">
        <v>0</v>
      </c>
      <c r="R146" s="14">
        <v>2.0373890000000001</v>
      </c>
      <c r="S146" s="14">
        <v>0.74809307000000003</v>
      </c>
      <c r="T146" s="14">
        <v>0</v>
      </c>
      <c r="U146" s="14">
        <v>2.3239114000000001</v>
      </c>
      <c r="V146" s="14">
        <v>1.5454009</v>
      </c>
      <c r="W146" s="14">
        <v>1.3579859000000001</v>
      </c>
      <c r="X146" s="14">
        <v>0</v>
      </c>
      <c r="Y146" s="14">
        <v>1.6426706</v>
      </c>
      <c r="Z146" s="14">
        <v>0.59592754000000003</v>
      </c>
      <c r="AA146" s="14">
        <v>1.6554063999999999</v>
      </c>
      <c r="AB146" s="14">
        <v>0.51849794000000005</v>
      </c>
      <c r="AC146" s="14">
        <v>1.5290337000000001</v>
      </c>
      <c r="AD146" s="14">
        <v>1.3398064000000001</v>
      </c>
      <c r="AE146" s="14">
        <v>2.5166244999999998</v>
      </c>
      <c r="AF146" s="14">
        <v>2.0821583000000001</v>
      </c>
      <c r="AG146" s="14">
        <v>3.0775809999999999</v>
      </c>
      <c r="AH146" s="14">
        <v>0</v>
      </c>
      <c r="AI146" s="14">
        <v>0.49351676999999999</v>
      </c>
      <c r="AJ146" s="14">
        <v>1.1135594</v>
      </c>
      <c r="AK146" s="14">
        <v>0</v>
      </c>
      <c r="AL146" s="14">
        <v>0</v>
      </c>
      <c r="AM146" s="14">
        <v>0</v>
      </c>
      <c r="AN146" s="14">
        <v>0.63712895000000003</v>
      </c>
      <c r="AO146" s="14">
        <v>1.9214361</v>
      </c>
      <c r="AP146" s="14">
        <v>3.2206776000000001</v>
      </c>
      <c r="AQ146" s="14">
        <v>0.40843716000000002</v>
      </c>
      <c r="AR146" s="14">
        <v>0.91256959999999998</v>
      </c>
      <c r="AS146" s="14">
        <v>0.99361120000000003</v>
      </c>
      <c r="AT146" s="14">
        <v>1.8189194</v>
      </c>
      <c r="AU146" s="14">
        <v>2.2025375</v>
      </c>
      <c r="AV146" s="14">
        <v>2.3719641999999999</v>
      </c>
      <c r="AW146" s="14">
        <v>0</v>
      </c>
      <c r="AX146" s="14">
        <v>0</v>
      </c>
      <c r="AY146" s="14">
        <v>0.77628076000000001</v>
      </c>
      <c r="AZ146" s="14">
        <v>2.1429233999999999</v>
      </c>
      <c r="BA146" s="14">
        <v>1.847845</v>
      </c>
      <c r="BB146" s="14">
        <v>0</v>
      </c>
      <c r="BC146" s="14">
        <v>1.4388021</v>
      </c>
      <c r="BD146" s="14">
        <v>0</v>
      </c>
      <c r="BE146" s="14">
        <v>1.4880282</v>
      </c>
      <c r="BF146" s="14"/>
      <c r="BG146" s="15">
        <v>1.2343325999999999</v>
      </c>
      <c r="BH146" s="15">
        <v>1.2329186999999999</v>
      </c>
      <c r="BI146" s="15">
        <v>0.1</v>
      </c>
      <c r="BJ146" s="15">
        <v>1.5448995000000001</v>
      </c>
      <c r="BK146" s="15">
        <v>3.0489465999999998</v>
      </c>
      <c r="BL146" s="15">
        <v>0.1</v>
      </c>
      <c r="BM146" s="15">
        <v>0.91523350000000003</v>
      </c>
      <c r="BN146" s="15">
        <v>1.1603146</v>
      </c>
      <c r="BO146" s="15">
        <v>1.3554079999999999</v>
      </c>
      <c r="BP146" s="15">
        <v>0.4793693</v>
      </c>
      <c r="BQ146" s="15">
        <v>0.1</v>
      </c>
      <c r="BR146" s="15">
        <v>0.1</v>
      </c>
      <c r="BS146" s="15">
        <v>1.3096269</v>
      </c>
      <c r="BT146" s="15">
        <v>1.7910371</v>
      </c>
      <c r="BU146" s="15">
        <v>5.2809963</v>
      </c>
      <c r="BV146" s="15">
        <v>1.6757900999999999</v>
      </c>
      <c r="BW146" s="15">
        <v>2.2303684000000001</v>
      </c>
      <c r="BX146" s="15">
        <v>0.87006824999999999</v>
      </c>
      <c r="BY146" s="15">
        <v>3.2251663000000002</v>
      </c>
      <c r="BZ146" s="15">
        <v>0.48223781999999998</v>
      </c>
      <c r="CA146" s="15">
        <v>1.3728923</v>
      </c>
      <c r="CB146" s="15">
        <v>0.76847047000000002</v>
      </c>
      <c r="CC146" s="15">
        <v>3.5650629999999999</v>
      </c>
      <c r="CD146" s="15">
        <v>0.1</v>
      </c>
      <c r="CE146" s="15">
        <v>0.94357049999999998</v>
      </c>
      <c r="CF146" s="15">
        <v>0.1</v>
      </c>
      <c r="CG146" s="15">
        <v>0.62859640000000006</v>
      </c>
      <c r="CH146" s="15">
        <v>0.82184135999999997</v>
      </c>
      <c r="CI146" s="15">
        <v>2.259436</v>
      </c>
      <c r="CJ146" s="15">
        <v>0.1</v>
      </c>
      <c r="CK146" s="15">
        <v>4.2904099999999996</v>
      </c>
      <c r="CL146" s="15">
        <v>0.1</v>
      </c>
      <c r="CM146" s="14">
        <v>0.65603869999999997</v>
      </c>
      <c r="CN146" s="14">
        <v>0</v>
      </c>
      <c r="CO146" s="14">
        <v>0</v>
      </c>
      <c r="CP146" s="14">
        <v>5.2437424999999998</v>
      </c>
      <c r="CQ146" s="14">
        <v>2.4658220000000002</v>
      </c>
      <c r="CR146" s="14" t="s">
        <v>1364</v>
      </c>
      <c r="CS146" s="14" t="s">
        <v>278</v>
      </c>
      <c r="CT146" s="20" t="s">
        <v>279</v>
      </c>
      <c r="CU146" s="14" t="s">
        <v>2427</v>
      </c>
      <c r="CV146" s="14">
        <f t="shared" si="16"/>
        <v>0.99885452267889552</v>
      </c>
      <c r="CX146" s="14">
        <f t="shared" si="16"/>
        <v>15.448995</v>
      </c>
      <c r="CZ146" s="14">
        <f t="shared" si="16"/>
        <v>3.2798212995924565E-2</v>
      </c>
      <c r="DB146" s="14">
        <f t="shared" si="16"/>
        <v>1.2677798616418652</v>
      </c>
      <c r="DD146" s="14">
        <f t="shared" si="17"/>
        <v>0.3536715881859927</v>
      </c>
      <c r="DF146" s="14">
        <f t="shared" si="18"/>
        <v>1</v>
      </c>
      <c r="DH146" s="14">
        <f t="shared" si="19"/>
        <v>1.367593396256598</v>
      </c>
      <c r="DJ146" s="14">
        <f t="shared" si="20"/>
        <v>0.31732461164572295</v>
      </c>
      <c r="DL146" s="14">
        <f t="shared" si="21"/>
        <v>0.39010068919556068</v>
      </c>
      <c r="DN146" s="14">
        <f t="shared" si="22"/>
        <v>0.14952339666949885</v>
      </c>
      <c r="DP146" s="14">
        <f t="shared" si="23"/>
        <v>0.55974563336104377</v>
      </c>
      <c r="DR146" s="14">
        <f t="shared" si="24"/>
        <v>2.8049995189425827E-2</v>
      </c>
      <c r="DT146" s="14">
        <f t="shared" si="25"/>
        <v>0.10598042223660024</v>
      </c>
      <c r="DV146" s="14">
        <f t="shared" si="26"/>
        <v>1.3074229505609638</v>
      </c>
      <c r="DX146" s="14">
        <f t="shared" si="27"/>
        <v>4.4258832735248978E-2</v>
      </c>
      <c r="DZ146" s="14">
        <f t="shared" si="28"/>
        <v>2.3307795758447332E-2</v>
      </c>
      <c r="EA146" s="8">
        <f t="shared" si="29"/>
        <v>1.462212931819487</v>
      </c>
      <c r="EB146" s="38">
        <f t="shared" si="30"/>
        <v>-0.39344181650919496</v>
      </c>
      <c r="EC146" s="20" t="s">
        <v>279</v>
      </c>
      <c r="ED146" s="34">
        <v>2.4658220000000002</v>
      </c>
      <c r="EE146" s="14" t="s">
        <v>1364</v>
      </c>
      <c r="EF146" s="14" t="s">
        <v>278</v>
      </c>
    </row>
    <row r="147" spans="1:136">
      <c r="A147" s="14" t="s">
        <v>972</v>
      </c>
      <c r="B147" s="14">
        <v>8.1153260000000008E-3</v>
      </c>
      <c r="C147" s="14">
        <v>3.010529</v>
      </c>
      <c r="D147" s="14" t="s">
        <v>1364</v>
      </c>
      <c r="E147" s="14">
        <v>1.9216207999999999</v>
      </c>
      <c r="F147" s="14">
        <v>0</v>
      </c>
      <c r="G147" s="14">
        <v>1.8680418000000001</v>
      </c>
      <c r="H147" s="14">
        <v>2.0826660000000001</v>
      </c>
      <c r="I147" s="14">
        <v>3.0734849999999998</v>
      </c>
      <c r="J147" s="14">
        <v>3.1954120000000001</v>
      </c>
      <c r="K147" s="14">
        <v>1.0758430999999999</v>
      </c>
      <c r="L147" s="14">
        <v>0</v>
      </c>
      <c r="M147" s="14">
        <v>2.6387176999999999</v>
      </c>
      <c r="N147" s="14">
        <v>1.4609118000000001</v>
      </c>
      <c r="O147" s="14">
        <v>1.3861559999999999</v>
      </c>
      <c r="P147" s="14">
        <v>1.8333131</v>
      </c>
      <c r="Q147" s="14">
        <v>1.4658974</v>
      </c>
      <c r="R147" s="14">
        <v>3.8254069999999998</v>
      </c>
      <c r="S147" s="14">
        <v>4.626989</v>
      </c>
      <c r="T147" s="14">
        <v>4.7777919999999998</v>
      </c>
      <c r="U147" s="14">
        <v>3.0800347000000001</v>
      </c>
      <c r="V147" s="14">
        <v>6.2726819999999996</v>
      </c>
      <c r="W147" s="14">
        <v>5.7744520000000001</v>
      </c>
      <c r="X147" s="14">
        <v>0</v>
      </c>
      <c r="Y147" s="14">
        <v>3.8099965999999998</v>
      </c>
      <c r="Z147" s="14">
        <v>2.7643787999999998</v>
      </c>
      <c r="AA147" s="14">
        <v>2.5596904999999999</v>
      </c>
      <c r="AB147" s="14">
        <v>0.80173320000000003</v>
      </c>
      <c r="AC147" s="14">
        <v>4.1374993</v>
      </c>
      <c r="AD147" s="14">
        <v>1.5537679</v>
      </c>
      <c r="AE147" s="14">
        <v>5.3506179999999999</v>
      </c>
      <c r="AF147" s="14">
        <v>0.71545786</v>
      </c>
      <c r="AG147" s="14">
        <v>4.7587440000000001</v>
      </c>
      <c r="AH147" s="14">
        <v>0.82201606000000005</v>
      </c>
      <c r="AI147" s="14">
        <v>1.5262115000000001</v>
      </c>
      <c r="AJ147" s="14">
        <v>4.5916094999999997</v>
      </c>
      <c r="AK147" s="14">
        <v>0</v>
      </c>
      <c r="AL147" s="14">
        <v>0.51029265000000001</v>
      </c>
      <c r="AM147" s="14">
        <v>0</v>
      </c>
      <c r="AN147" s="14">
        <v>0</v>
      </c>
      <c r="AO147" s="14">
        <v>2.2282812999999999</v>
      </c>
      <c r="AP147" s="14">
        <v>1.6600028</v>
      </c>
      <c r="AQ147" s="14">
        <v>3.7893029999999999</v>
      </c>
      <c r="AR147" s="14">
        <v>6.1146399999999996</v>
      </c>
      <c r="AS147" s="14">
        <v>4.6091470000000001</v>
      </c>
      <c r="AT147" s="14">
        <v>6.1272849999999996</v>
      </c>
      <c r="AU147" s="14">
        <v>5.1085469999999997</v>
      </c>
      <c r="AV147" s="14">
        <v>3.514856</v>
      </c>
      <c r="AW147" s="14">
        <v>1.9779011</v>
      </c>
      <c r="AX147" s="14">
        <v>3.7320845</v>
      </c>
      <c r="AY147" s="14">
        <v>10.502912</v>
      </c>
      <c r="AZ147" s="14">
        <v>0.71003972999999998</v>
      </c>
      <c r="BA147" s="14">
        <v>3.214407</v>
      </c>
      <c r="BB147" s="14">
        <v>0.62190573999999998</v>
      </c>
      <c r="BC147" s="14">
        <v>1.8539698</v>
      </c>
      <c r="BD147" s="14">
        <v>2.6996000000000002</v>
      </c>
      <c r="BE147" s="14">
        <v>5.7522000000000002</v>
      </c>
      <c r="BF147" s="14"/>
      <c r="BG147" s="15">
        <v>5.0577909999999999</v>
      </c>
      <c r="BH147" s="15">
        <v>4.5277339999999997</v>
      </c>
      <c r="BI147" s="15">
        <v>7.7502360000000001</v>
      </c>
      <c r="BJ147" s="15">
        <v>2.7869541999999998</v>
      </c>
      <c r="BK147" s="15">
        <v>2.8286804999999999</v>
      </c>
      <c r="BL147" s="15">
        <v>1.8344847</v>
      </c>
      <c r="BM147" s="15">
        <v>1.4151899999999999</v>
      </c>
      <c r="BN147" s="15">
        <v>1.1960995000000001</v>
      </c>
      <c r="BO147" s="15">
        <v>7.3353510000000002</v>
      </c>
      <c r="BP147" s="15">
        <v>2.5943052999999998</v>
      </c>
      <c r="BQ147" s="15">
        <v>2.2772383999999999</v>
      </c>
      <c r="BR147" s="15">
        <v>0.1</v>
      </c>
      <c r="BS147" s="15">
        <v>2.3625292999999998</v>
      </c>
      <c r="BT147" s="15">
        <v>2.0770580000000001</v>
      </c>
      <c r="BU147" s="15">
        <v>4.9578065999999996</v>
      </c>
      <c r="BV147" s="15">
        <v>3.3685714999999998</v>
      </c>
      <c r="BW147" s="15">
        <v>4.3109149999999996</v>
      </c>
      <c r="BX147" s="15">
        <v>1.3453526</v>
      </c>
      <c r="BY147" s="15">
        <v>9.9738980000000002</v>
      </c>
      <c r="BZ147" s="15">
        <v>3.7283278000000002</v>
      </c>
      <c r="CA147" s="15">
        <v>1.4859948999999999</v>
      </c>
      <c r="CB147" s="15">
        <v>2.376512</v>
      </c>
      <c r="CC147" s="15">
        <v>3.6750120000000002</v>
      </c>
      <c r="CD147" s="15">
        <v>3.8089165999999999</v>
      </c>
      <c r="CE147" s="15">
        <v>1.4590063</v>
      </c>
      <c r="CF147" s="15">
        <v>1.0443963000000001</v>
      </c>
      <c r="CG147" s="15">
        <v>2.4299355</v>
      </c>
      <c r="CH147" s="15">
        <v>2.2238674</v>
      </c>
      <c r="CI147" s="15">
        <v>2.0379786000000002</v>
      </c>
      <c r="CJ147" s="15">
        <v>1.2729671</v>
      </c>
      <c r="CK147" s="15">
        <v>5.2519913000000003</v>
      </c>
      <c r="CL147" s="15">
        <v>4.9837389999999999</v>
      </c>
      <c r="CM147" s="14">
        <v>3.5504248</v>
      </c>
      <c r="CN147" s="14">
        <v>1.0909963</v>
      </c>
      <c r="CO147" s="14">
        <v>2.7406793</v>
      </c>
      <c r="CP147" s="14">
        <v>5.8559190000000001</v>
      </c>
      <c r="CQ147" s="14">
        <v>3.010529</v>
      </c>
      <c r="CR147" s="14" t="s">
        <v>1364</v>
      </c>
      <c r="CS147" s="14" t="s">
        <v>973</v>
      </c>
      <c r="CT147" s="14" t="s">
        <v>974</v>
      </c>
      <c r="CU147" s="14"/>
      <c r="CV147" s="14">
        <f t="shared" si="16"/>
        <v>0.89519990050992615</v>
      </c>
      <c r="CX147" s="14">
        <f t="shared" si="16"/>
        <v>0.3595960432688759</v>
      </c>
      <c r="CZ147" s="14">
        <f t="shared" si="16"/>
        <v>0.64853018925255079</v>
      </c>
      <c r="DB147" s="14">
        <f t="shared" ref="DB147" si="31">BN147/BM147</f>
        <v>0.84518651205845163</v>
      </c>
      <c r="DD147" s="14">
        <f t="shared" si="17"/>
        <v>0.35367159662843672</v>
      </c>
      <c r="DF147" s="14">
        <f t="shared" si="18"/>
        <v>4.3912837584330219E-2</v>
      </c>
      <c r="DH147" s="14">
        <f t="shared" si="19"/>
        <v>0.87916708588545345</v>
      </c>
      <c r="DJ147" s="14">
        <f t="shared" si="20"/>
        <v>0.67944794377416817</v>
      </c>
      <c r="DL147" s="14">
        <f t="shared" si="21"/>
        <v>0.3120805211886572</v>
      </c>
      <c r="DN147" s="14">
        <f t="shared" si="22"/>
        <v>0.37380849493347534</v>
      </c>
      <c r="DP147" s="14">
        <f t="shared" si="23"/>
        <v>1.5992733218667172</v>
      </c>
      <c r="DR147" s="14">
        <f t="shared" si="24"/>
        <v>1.0364365068739911</v>
      </c>
      <c r="DT147" s="14">
        <f t="shared" si="25"/>
        <v>0.71582713522210295</v>
      </c>
      <c r="DV147" s="14">
        <f t="shared" si="26"/>
        <v>0.91519606178847135</v>
      </c>
      <c r="DX147" s="14">
        <f t="shared" si="27"/>
        <v>0.62462240771321142</v>
      </c>
      <c r="DZ147" s="14">
        <f t="shared" si="28"/>
        <v>0.94892369680810396</v>
      </c>
      <c r="EA147" s="8">
        <f t="shared" si="29"/>
        <v>0.70193001595980764</v>
      </c>
      <c r="EB147" s="38">
        <f t="shared" si="30"/>
        <v>0.1668754138988649</v>
      </c>
      <c r="EC147" s="14" t="s">
        <v>974</v>
      </c>
      <c r="ED147" s="34">
        <v>3.010529</v>
      </c>
      <c r="EE147" s="14" t="s">
        <v>1364</v>
      </c>
      <c r="EF147" s="14" t="s">
        <v>973</v>
      </c>
    </row>
    <row r="148" spans="1:136">
      <c r="A148" s="14" t="s">
        <v>845</v>
      </c>
      <c r="B148" s="14">
        <v>5.4912299999999997E-3</v>
      </c>
      <c r="C148" s="14">
        <v>10.683228</v>
      </c>
      <c r="D148" s="14" t="s">
        <v>1364</v>
      </c>
      <c r="E148" s="14">
        <v>5.6154029999999997</v>
      </c>
      <c r="F148" s="14">
        <v>3.1311746</v>
      </c>
      <c r="G148" s="14">
        <v>0</v>
      </c>
      <c r="H148" s="14">
        <v>0</v>
      </c>
      <c r="I148" s="14">
        <v>0.69087739999999997</v>
      </c>
      <c r="J148" s="14">
        <v>12.450272</v>
      </c>
      <c r="K148" s="14">
        <v>0</v>
      </c>
      <c r="L148" s="14">
        <v>2.5664666</v>
      </c>
      <c r="M148" s="14">
        <v>0</v>
      </c>
      <c r="N148" s="14">
        <v>6.4036629999999999</v>
      </c>
      <c r="O148" s="14">
        <v>1.3502187000000001</v>
      </c>
      <c r="P148" s="14">
        <v>2.6786742000000001</v>
      </c>
      <c r="Q148" s="14">
        <v>4.9976244000000003</v>
      </c>
      <c r="R148" s="14">
        <v>3.9454197999999998</v>
      </c>
      <c r="S148" s="14">
        <v>0</v>
      </c>
      <c r="T148" s="14">
        <v>0</v>
      </c>
      <c r="U148" s="14">
        <v>0</v>
      </c>
      <c r="V148" s="14">
        <v>6.9829226000000002</v>
      </c>
      <c r="W148" s="14">
        <v>0</v>
      </c>
      <c r="X148" s="14">
        <v>0</v>
      </c>
      <c r="Y148" s="14">
        <v>0</v>
      </c>
      <c r="Z148" s="14">
        <v>2.6927097</v>
      </c>
      <c r="AA148" s="14">
        <v>10.471978</v>
      </c>
      <c r="AB148" s="14">
        <v>0</v>
      </c>
      <c r="AC148" s="14">
        <v>0</v>
      </c>
      <c r="AD148" s="14">
        <v>0</v>
      </c>
      <c r="AE148" s="14">
        <v>0</v>
      </c>
      <c r="AF148" s="14">
        <v>8.3629069999999999</v>
      </c>
      <c r="AG148" s="14">
        <v>0</v>
      </c>
      <c r="AH148" s="14">
        <v>0</v>
      </c>
      <c r="AI148" s="14">
        <v>0</v>
      </c>
      <c r="AJ148" s="14">
        <v>1.6772130000000001</v>
      </c>
      <c r="AK148" s="14">
        <v>3.0882857000000001</v>
      </c>
      <c r="AL148" s="14">
        <v>11.929508</v>
      </c>
      <c r="AM148" s="14">
        <v>0</v>
      </c>
      <c r="AN148" s="14">
        <v>0</v>
      </c>
      <c r="AO148" s="14">
        <v>10.852555000000001</v>
      </c>
      <c r="AP148" s="14">
        <v>0</v>
      </c>
      <c r="AQ148" s="14">
        <v>1.8455309</v>
      </c>
      <c r="AR148" s="14">
        <v>5.4979500000000003</v>
      </c>
      <c r="AS148" s="14">
        <v>2.2448253999999999</v>
      </c>
      <c r="AT148" s="14">
        <v>1.1741173</v>
      </c>
      <c r="AU148" s="14">
        <v>1.4217438</v>
      </c>
      <c r="AV148" s="14">
        <v>10.717764000000001</v>
      </c>
      <c r="AW148" s="14">
        <v>0</v>
      </c>
      <c r="AX148" s="14">
        <v>0</v>
      </c>
      <c r="AY148" s="14">
        <v>5.2614584000000004</v>
      </c>
      <c r="AZ148" s="14">
        <v>6.9163129999999997</v>
      </c>
      <c r="BA148" s="14">
        <v>0</v>
      </c>
      <c r="BB148" s="14">
        <v>0</v>
      </c>
      <c r="BC148" s="14">
        <v>2.1670847000000002</v>
      </c>
      <c r="BD148" s="14">
        <v>7.8888309999999997</v>
      </c>
      <c r="BE148" s="14">
        <v>3.3618413999999999</v>
      </c>
      <c r="BF148" s="14"/>
      <c r="BG148" s="15">
        <v>8.3660320000000006</v>
      </c>
      <c r="BH148" s="15">
        <v>4.1782246000000001</v>
      </c>
      <c r="BI148" s="15">
        <v>15.098608</v>
      </c>
      <c r="BJ148" s="15">
        <v>4.6537709999999999</v>
      </c>
      <c r="BK148" s="15">
        <v>8.2660330000000002</v>
      </c>
      <c r="BL148" s="15">
        <v>0.1</v>
      </c>
      <c r="BM148" s="15">
        <v>0.1</v>
      </c>
      <c r="BN148" s="15">
        <v>0.1</v>
      </c>
      <c r="BO148" s="15">
        <v>12.248872</v>
      </c>
      <c r="BP148" s="15">
        <v>4.3320780000000001</v>
      </c>
      <c r="BQ148" s="15">
        <v>4.9909471999999999</v>
      </c>
      <c r="BR148" s="15">
        <v>0.1</v>
      </c>
      <c r="BS148" s="15">
        <v>12.821408999999999</v>
      </c>
      <c r="BT148" s="15">
        <v>4.0464169999999999</v>
      </c>
      <c r="BU148" s="15">
        <v>1.7044486000000001</v>
      </c>
      <c r="BV148" s="15">
        <v>0.1</v>
      </c>
      <c r="BW148" s="15">
        <v>5.0389805000000001</v>
      </c>
      <c r="BX148" s="15">
        <v>7.8628387000000002</v>
      </c>
      <c r="BY148" s="15">
        <v>5.8291893000000004</v>
      </c>
      <c r="BZ148" s="15">
        <v>4.3580008000000001</v>
      </c>
      <c r="CA148" s="15">
        <v>6.2034390000000004</v>
      </c>
      <c r="CB148" s="15">
        <v>3.4723481999999999</v>
      </c>
      <c r="CC148" s="15">
        <v>0.1</v>
      </c>
      <c r="CD148" s="15">
        <v>0.1</v>
      </c>
      <c r="CE148" s="15">
        <v>4.2635407000000001</v>
      </c>
      <c r="CF148" s="15">
        <v>0.1</v>
      </c>
      <c r="CG148" s="15">
        <v>0.1</v>
      </c>
      <c r="CH148" s="15">
        <v>3.7135055000000001</v>
      </c>
      <c r="CI148" s="15">
        <v>0.1</v>
      </c>
      <c r="CJ148" s="15">
        <v>0.1</v>
      </c>
      <c r="CK148" s="15">
        <v>6.4620990000000003</v>
      </c>
      <c r="CL148" s="15">
        <v>0.1</v>
      </c>
      <c r="CM148" s="14">
        <v>5.1875653000000002</v>
      </c>
      <c r="CN148" s="14">
        <v>0</v>
      </c>
      <c r="CO148" s="14">
        <v>0</v>
      </c>
      <c r="CP148" s="14">
        <v>2.6326608999999999</v>
      </c>
      <c r="CQ148" s="14">
        <v>10.683228</v>
      </c>
      <c r="CR148" s="14" t="s">
        <v>1364</v>
      </c>
      <c r="CS148" s="14" t="s">
        <v>846</v>
      </c>
      <c r="CT148" s="14" t="s">
        <v>847</v>
      </c>
      <c r="CU148" s="14"/>
      <c r="CV148" s="14">
        <f t="shared" ref="CV148:DB211" si="32">BH148/BG148</f>
        <v>0.49942727926453062</v>
      </c>
      <c r="CX148" s="14">
        <f t="shared" si="32"/>
        <v>0.30822516883675632</v>
      </c>
      <c r="CZ148" s="14">
        <f t="shared" si="32"/>
        <v>1.2097701521394846E-2</v>
      </c>
      <c r="DB148" s="14">
        <f t="shared" si="32"/>
        <v>1</v>
      </c>
      <c r="DD148" s="14">
        <f t="shared" ref="DD148:DD211" si="33">BP148/BO148</f>
        <v>0.35367158706532326</v>
      </c>
      <c r="DF148" s="14">
        <f t="shared" ref="DF148:DF211" si="34">BR148/BQ148</f>
        <v>2.0036276881470517E-2</v>
      </c>
      <c r="DH148" s="14">
        <f t="shared" ref="DH148:DH211" si="35">BT148/BS148</f>
        <v>0.31559846503609706</v>
      </c>
      <c r="DJ148" s="14">
        <f t="shared" ref="DJ148:DJ211" si="36">BV148/BU148</f>
        <v>5.86700003743146E-2</v>
      </c>
      <c r="DL148" s="14">
        <f t="shared" ref="DL148:DL211" si="37">BX148/BW148</f>
        <v>1.5604026846303534</v>
      </c>
      <c r="DN148" s="14">
        <f t="shared" ref="DN148:DN211" si="38">BZ148/BY148</f>
        <v>0.74761696279103507</v>
      </c>
      <c r="DP148" s="14">
        <f t="shared" ref="DP148:DP211" si="39">CB148/CA148</f>
        <v>0.55974568299938143</v>
      </c>
      <c r="DR148" s="14">
        <f t="shared" ref="DR148:DR211" si="40">CD148/CC148</f>
        <v>1</v>
      </c>
      <c r="DT148" s="14">
        <f t="shared" ref="DT148:DT211" si="41">CF148/CE148</f>
        <v>2.3454684037612215E-2</v>
      </c>
      <c r="DV148" s="14">
        <f t="shared" ref="DV148:DV211" si="42">CH148/CG148</f>
        <v>37.135055000000001</v>
      </c>
      <c r="DX148" s="14">
        <f t="shared" ref="DX148:DX211" si="43">CJ148/CI148</f>
        <v>1</v>
      </c>
      <c r="DZ148" s="14">
        <f t="shared" ref="DZ148:DZ211" si="44">CL148/CK148</f>
        <v>1.5474848033123602E-2</v>
      </c>
      <c r="EA148" s="8">
        <f t="shared" ref="EA148:EA211" si="45">AVERAGE(CV148:DZ148)</f>
        <v>2.788092271341962</v>
      </c>
      <c r="EB148" s="38">
        <f t="shared" ref="EB148:EB211" si="46">PEARSON(CV$12:DZ$12, CV148:DZ148)</f>
        <v>-2.2808739721123003E-2</v>
      </c>
      <c r="EC148" s="14" t="s">
        <v>847</v>
      </c>
      <c r="ED148" s="34">
        <v>10.683228</v>
      </c>
      <c r="EE148" s="14" t="s">
        <v>1364</v>
      </c>
      <c r="EF148" s="14" t="s">
        <v>846</v>
      </c>
    </row>
    <row r="149" spans="1:136">
      <c r="A149" s="14" t="s">
        <v>848</v>
      </c>
      <c r="B149" s="14">
        <v>7.5287929999999998E-3</v>
      </c>
      <c r="C149" s="14">
        <v>9.127046</v>
      </c>
      <c r="D149" s="14" t="s">
        <v>1364</v>
      </c>
      <c r="E149" s="14">
        <v>4.4856771999999996</v>
      </c>
      <c r="F149" s="14">
        <v>2.5012343000000001</v>
      </c>
      <c r="G149" s="14">
        <v>0</v>
      </c>
      <c r="H149" s="14">
        <v>0</v>
      </c>
      <c r="I149" s="14">
        <v>1.1037686</v>
      </c>
      <c r="J149" s="14">
        <v>12.431854</v>
      </c>
      <c r="K149" s="14">
        <v>0</v>
      </c>
      <c r="L149" s="14">
        <v>2.0501358999999999</v>
      </c>
      <c r="M149" s="14">
        <v>4.1064067</v>
      </c>
      <c r="N149" s="14">
        <v>8.5255869999999998</v>
      </c>
      <c r="O149" s="14">
        <v>2.1571539999999998</v>
      </c>
      <c r="P149" s="14">
        <v>2.1397693000000002</v>
      </c>
      <c r="Q149" s="14">
        <v>3.9921850000000001</v>
      </c>
      <c r="R149" s="14">
        <v>4.2022222999999999</v>
      </c>
      <c r="S149" s="14">
        <v>0</v>
      </c>
      <c r="T149" s="14">
        <v>0</v>
      </c>
      <c r="U149" s="14">
        <v>0</v>
      </c>
      <c r="V149" s="14">
        <v>5.578074</v>
      </c>
      <c r="W149" s="14">
        <v>0</v>
      </c>
      <c r="X149" s="14">
        <v>0</v>
      </c>
      <c r="Y149" s="14">
        <v>0</v>
      </c>
      <c r="Z149" s="14">
        <v>2.1509811999999999</v>
      </c>
      <c r="AA149" s="14">
        <v>9.5602169999999997</v>
      </c>
      <c r="AB149" s="14">
        <v>0</v>
      </c>
      <c r="AC149" s="14">
        <v>1.3797493000000001</v>
      </c>
      <c r="AD149" s="14">
        <v>0</v>
      </c>
      <c r="AE149" s="14">
        <v>0</v>
      </c>
      <c r="AF149" s="14">
        <v>6.6804290000000002</v>
      </c>
      <c r="AG149" s="14">
        <v>0</v>
      </c>
      <c r="AH149" s="14">
        <v>0</v>
      </c>
      <c r="AI149" s="14">
        <v>0</v>
      </c>
      <c r="AJ149" s="14">
        <v>1.3397855000000001</v>
      </c>
      <c r="AK149" s="14">
        <v>4.9339475999999998</v>
      </c>
      <c r="AL149" s="14">
        <v>9.5294889999999999</v>
      </c>
      <c r="AM149" s="14">
        <v>0</v>
      </c>
      <c r="AN149" s="14">
        <v>0</v>
      </c>
      <c r="AO149" s="14">
        <v>10.403041</v>
      </c>
      <c r="AP149" s="14">
        <v>0</v>
      </c>
      <c r="AQ149" s="14">
        <v>2.9484813000000001</v>
      </c>
      <c r="AR149" s="14">
        <v>4.3918540000000004</v>
      </c>
      <c r="AS149" s="14">
        <v>3.5864074000000001</v>
      </c>
      <c r="AT149" s="14">
        <v>0.93790435999999999</v>
      </c>
      <c r="AU149" s="14">
        <v>1.1357124999999999</v>
      </c>
      <c r="AV149" s="14">
        <v>11.415369999999999</v>
      </c>
      <c r="AW149" s="14">
        <v>0</v>
      </c>
      <c r="AX149" s="14">
        <v>0</v>
      </c>
      <c r="AY149" s="14">
        <v>4.2029399999999999</v>
      </c>
      <c r="AZ149" s="14">
        <v>6.6298385</v>
      </c>
      <c r="BA149" s="14">
        <v>0</v>
      </c>
      <c r="BB149" s="14">
        <v>0</v>
      </c>
      <c r="BC149" s="14">
        <v>1.7311032</v>
      </c>
      <c r="BD149" s="14">
        <v>6.3017289999999999</v>
      </c>
      <c r="BE149" s="14">
        <v>2.6854947</v>
      </c>
      <c r="BF149" s="14"/>
      <c r="BG149" s="15">
        <v>6.6829247000000001</v>
      </c>
      <c r="BH149" s="15">
        <v>3.3376350000000001</v>
      </c>
      <c r="BI149" s="15">
        <v>12.061018000000001</v>
      </c>
      <c r="BJ149" s="15">
        <v>3.7175094999999998</v>
      </c>
      <c r="BK149" s="15">
        <v>11.005074</v>
      </c>
      <c r="BL149" s="15">
        <v>0.1</v>
      </c>
      <c r="BM149" s="15">
        <v>0.1</v>
      </c>
      <c r="BN149" s="15">
        <v>1.3960391999999999</v>
      </c>
      <c r="BO149" s="15">
        <v>9.7846019999999996</v>
      </c>
      <c r="BP149" s="15">
        <v>3.4605358000000002</v>
      </c>
      <c r="BQ149" s="15">
        <v>3.9868511999999998</v>
      </c>
      <c r="BR149" s="15">
        <v>0.1</v>
      </c>
      <c r="BS149" s="15">
        <v>11.029797</v>
      </c>
      <c r="BT149" s="15">
        <v>3.2323449000000002</v>
      </c>
      <c r="BU149" s="15">
        <v>1.3615417000000001</v>
      </c>
      <c r="BV149" s="15">
        <v>0.1</v>
      </c>
      <c r="BW149" s="15">
        <v>4.0252213000000001</v>
      </c>
      <c r="BX149" s="15">
        <v>6.2809660000000003</v>
      </c>
      <c r="BY149" s="15">
        <v>4.656453</v>
      </c>
      <c r="BZ149" s="15">
        <v>3.4812433999999999</v>
      </c>
      <c r="CA149" s="15">
        <v>5.9464917000000002</v>
      </c>
      <c r="CB149" s="15">
        <v>2.7737691</v>
      </c>
      <c r="CC149" s="15">
        <v>0.1</v>
      </c>
      <c r="CD149" s="15">
        <v>0.1</v>
      </c>
      <c r="CE149" s="15">
        <v>3.4057870000000001</v>
      </c>
      <c r="CF149" s="15">
        <v>0.1</v>
      </c>
      <c r="CG149" s="15">
        <v>0.1</v>
      </c>
      <c r="CH149" s="15">
        <v>2.9664096999999998</v>
      </c>
      <c r="CI149" s="15">
        <v>0.1</v>
      </c>
      <c r="CJ149" s="15">
        <v>0.1</v>
      </c>
      <c r="CK149" s="15">
        <v>7.7430477</v>
      </c>
      <c r="CL149" s="15">
        <v>0.1</v>
      </c>
      <c r="CM149" s="14">
        <v>4.1439133000000004</v>
      </c>
      <c r="CN149" s="14">
        <v>0</v>
      </c>
      <c r="CO149" s="14">
        <v>0</v>
      </c>
      <c r="CP149" s="14">
        <v>2.1030129999999998</v>
      </c>
      <c r="CQ149" s="14">
        <v>9.127046</v>
      </c>
      <c r="CR149" s="14" t="s">
        <v>1364</v>
      </c>
      <c r="CS149" s="14" t="s">
        <v>849</v>
      </c>
      <c r="CT149" s="14" t="s">
        <v>847</v>
      </c>
      <c r="CU149" s="14"/>
      <c r="CV149" s="14">
        <f t="shared" si="32"/>
        <v>0.49942729416059412</v>
      </c>
      <c r="CX149" s="14">
        <f t="shared" si="32"/>
        <v>0.30822518464030146</v>
      </c>
      <c r="CZ149" s="14">
        <f t="shared" si="32"/>
        <v>9.0867176358832291E-3</v>
      </c>
      <c r="DB149" s="14">
        <f t="shared" si="32"/>
        <v>13.960391999999999</v>
      </c>
      <c r="DD149" s="14">
        <f t="shared" si="33"/>
        <v>0.35367159543127052</v>
      </c>
      <c r="DF149" s="14">
        <f t="shared" si="34"/>
        <v>2.5082451033035798E-2</v>
      </c>
      <c r="DH149" s="14">
        <f t="shared" si="35"/>
        <v>0.29305570175044926</v>
      </c>
      <c r="DJ149" s="14">
        <f t="shared" si="36"/>
        <v>7.3446152989658703E-2</v>
      </c>
      <c r="DL149" s="14">
        <f t="shared" si="37"/>
        <v>1.5604026541348175</v>
      </c>
      <c r="DN149" s="14">
        <f t="shared" si="38"/>
        <v>0.74761699516778113</v>
      </c>
      <c r="DP149" s="14">
        <f t="shared" si="39"/>
        <v>0.46645471648434317</v>
      </c>
      <c r="DR149" s="14">
        <f t="shared" si="40"/>
        <v>1</v>
      </c>
      <c r="DT149" s="14">
        <f t="shared" si="41"/>
        <v>2.9361789213476944E-2</v>
      </c>
      <c r="DV149" s="14">
        <f t="shared" si="42"/>
        <v>29.664096999999998</v>
      </c>
      <c r="DX149" s="14">
        <f t="shared" si="43"/>
        <v>1</v>
      </c>
      <c r="DZ149" s="14">
        <f t="shared" si="44"/>
        <v>1.2914811308730541E-2</v>
      </c>
      <c r="EA149" s="8">
        <f t="shared" si="45"/>
        <v>3.1252021914968964</v>
      </c>
      <c r="EB149" s="38">
        <f t="shared" si="46"/>
        <v>9.5503434342020688E-2</v>
      </c>
      <c r="EC149" s="14" t="s">
        <v>847</v>
      </c>
      <c r="ED149" s="34">
        <v>9.127046</v>
      </c>
      <c r="EE149" s="14" t="s">
        <v>1364</v>
      </c>
      <c r="EF149" s="14" t="s">
        <v>849</v>
      </c>
    </row>
    <row r="150" spans="1:136">
      <c r="A150" s="14" t="s">
        <v>1009</v>
      </c>
      <c r="B150" s="18">
        <v>3.1599999999999998E-4</v>
      </c>
      <c r="C150" s="14">
        <v>3.2786152</v>
      </c>
      <c r="D150" s="14" t="s">
        <v>1363</v>
      </c>
      <c r="E150" s="14">
        <v>1.0384648999999999</v>
      </c>
      <c r="F150" s="14">
        <v>2.3162115000000001</v>
      </c>
      <c r="G150" s="14">
        <v>6.0570617000000002</v>
      </c>
      <c r="H150" s="14">
        <v>2.2509909000000001</v>
      </c>
      <c r="I150" s="14">
        <v>2.8108298999999999</v>
      </c>
      <c r="J150" s="14">
        <v>6.9073424000000001</v>
      </c>
      <c r="K150" s="14">
        <v>0</v>
      </c>
      <c r="L150" s="14">
        <v>2.3731027</v>
      </c>
      <c r="M150" s="14">
        <v>1.9013226000000001</v>
      </c>
      <c r="N150" s="14">
        <v>2.3684780000000001</v>
      </c>
      <c r="O150" s="14">
        <v>5.9927510000000002</v>
      </c>
      <c r="P150" s="14">
        <v>8.9166819999999998</v>
      </c>
      <c r="Q150" s="14">
        <v>4.4890600000000003</v>
      </c>
      <c r="R150" s="14">
        <v>4.3777946999999999</v>
      </c>
      <c r="S150" s="14">
        <v>3.1255944000000002</v>
      </c>
      <c r="T150" s="14">
        <v>3.4426280999999999</v>
      </c>
      <c r="U150" s="14">
        <v>4.1612115000000003</v>
      </c>
      <c r="V150" s="14">
        <v>1.9370434999999999</v>
      </c>
      <c r="W150" s="14">
        <v>7.3759100000000002</v>
      </c>
      <c r="X150" s="14">
        <v>0</v>
      </c>
      <c r="Y150" s="14">
        <v>7.5495343000000004</v>
      </c>
      <c r="Z150" s="14">
        <v>2.9878010000000002</v>
      </c>
      <c r="AA150" s="14">
        <v>6.6397667</v>
      </c>
      <c r="AB150" s="14">
        <v>4.3326539999999998</v>
      </c>
      <c r="AC150" s="14">
        <v>6.7078495</v>
      </c>
      <c r="AD150" s="14">
        <v>6.7173860000000003</v>
      </c>
      <c r="AE150" s="14">
        <v>6.3087983000000003</v>
      </c>
      <c r="AF150" s="14">
        <v>4.2530536999999997</v>
      </c>
      <c r="AG150" s="14">
        <v>11.572547999999999</v>
      </c>
      <c r="AH150" s="14">
        <v>3.5538120000000002</v>
      </c>
      <c r="AI150" s="14">
        <v>3.2991259999999998</v>
      </c>
      <c r="AJ150" s="14">
        <v>5.8932203999999997</v>
      </c>
      <c r="AK150" s="14">
        <v>2.2844853000000001</v>
      </c>
      <c r="AL150" s="14">
        <v>3.8607483</v>
      </c>
      <c r="AM150" s="14">
        <v>0</v>
      </c>
      <c r="AN150" s="14">
        <v>5.3239539999999996</v>
      </c>
      <c r="AO150" s="14">
        <v>3.2111670000000001</v>
      </c>
      <c r="AP150" s="14">
        <v>9.8679210000000008</v>
      </c>
      <c r="AQ150" s="14">
        <v>4.0955614999999996</v>
      </c>
      <c r="AR150" s="14">
        <v>2.7960465000000001</v>
      </c>
      <c r="AS150" s="14">
        <v>3.3211113999999999</v>
      </c>
      <c r="AT150" s="14">
        <v>3.4741005999999999</v>
      </c>
      <c r="AU150" s="14">
        <v>4.2068032999999998</v>
      </c>
      <c r="AV150" s="14">
        <v>5.2854723999999997</v>
      </c>
      <c r="AW150" s="14">
        <v>3.2066379999999999</v>
      </c>
      <c r="AX150" s="14">
        <v>4.0337186000000003</v>
      </c>
      <c r="AY150" s="14">
        <v>3.2433648000000002</v>
      </c>
      <c r="AZ150" s="14">
        <v>2.5580885000000002</v>
      </c>
      <c r="BA150" s="14">
        <v>3.0881789999999998</v>
      </c>
      <c r="BB150" s="14">
        <v>2.016508</v>
      </c>
      <c r="BC150" s="14">
        <v>2.4045733999999999</v>
      </c>
      <c r="BD150" s="14">
        <v>0</v>
      </c>
      <c r="BE150" s="14">
        <v>2.4868416999999998</v>
      </c>
      <c r="BF150" s="14"/>
      <c r="BG150" s="15">
        <v>5.5697144999999999</v>
      </c>
      <c r="BH150" s="15">
        <v>6.1814833</v>
      </c>
      <c r="BI150" s="15">
        <v>0.1</v>
      </c>
      <c r="BJ150" s="15">
        <v>2.5818867999999999</v>
      </c>
      <c r="BK150" s="15">
        <v>3.0573000000000001</v>
      </c>
      <c r="BL150" s="15">
        <v>3.9655024999999999</v>
      </c>
      <c r="BM150" s="15">
        <v>1.5295683</v>
      </c>
      <c r="BN150" s="15">
        <v>3.5551189999999999</v>
      </c>
      <c r="BO150" s="15">
        <v>4.5304045999999998</v>
      </c>
      <c r="BP150" s="15">
        <v>3.6051196999999999</v>
      </c>
      <c r="BQ150" s="15">
        <v>2.4612889999999998</v>
      </c>
      <c r="BR150" s="15">
        <v>2.1041280000000002</v>
      </c>
      <c r="BS150" s="15">
        <v>3.8302101999999998</v>
      </c>
      <c r="BT150" s="15">
        <v>5.2381700000000002</v>
      </c>
      <c r="BU150" s="15">
        <v>1.2608249</v>
      </c>
      <c r="BV150" s="15">
        <v>1.6803812</v>
      </c>
      <c r="BW150" s="15">
        <v>3.7274652000000001</v>
      </c>
      <c r="BX150" s="15">
        <v>5.8163466000000001</v>
      </c>
      <c r="BY150" s="15">
        <v>0.53900040000000005</v>
      </c>
      <c r="BZ150" s="15">
        <v>2.8207607000000001</v>
      </c>
      <c r="CA150" s="15">
        <v>3.6710763000000002</v>
      </c>
      <c r="CB150" s="15">
        <v>5.1371726999999998</v>
      </c>
      <c r="CC150" s="15">
        <v>3.9720335000000002</v>
      </c>
      <c r="CD150" s="15">
        <v>6.175141</v>
      </c>
      <c r="CE150" s="15">
        <v>1.576926</v>
      </c>
      <c r="CF150" s="15">
        <v>6.7728386</v>
      </c>
      <c r="CG150" s="15">
        <v>2.1010620000000002</v>
      </c>
      <c r="CH150" s="15">
        <v>3.4337208000000001</v>
      </c>
      <c r="CI150" s="15">
        <v>1.2586812000000001</v>
      </c>
      <c r="CJ150" s="15">
        <v>4.1275519999999997</v>
      </c>
      <c r="CK150" s="15">
        <v>4.7801830000000001</v>
      </c>
      <c r="CL150" s="15">
        <v>8.0798020000000008</v>
      </c>
      <c r="CM150" s="14">
        <v>3.837377</v>
      </c>
      <c r="CN150" s="14">
        <v>7.8611510000000004</v>
      </c>
      <c r="CO150" s="14">
        <v>1.9747908000000001</v>
      </c>
      <c r="CP150" s="14">
        <v>4.8686194</v>
      </c>
      <c r="CQ150" s="14">
        <v>3.2786152</v>
      </c>
      <c r="CR150" s="14" t="s">
        <v>1363</v>
      </c>
      <c r="CS150" s="14" t="s">
        <v>1010</v>
      </c>
      <c r="CT150" s="14" t="s">
        <v>1011</v>
      </c>
      <c r="CU150" s="14"/>
      <c r="CV150" s="14">
        <f t="shared" si="32"/>
        <v>1.1098384486314334</v>
      </c>
      <c r="CX150" s="14">
        <f t="shared" si="32"/>
        <v>25.818867999999998</v>
      </c>
      <c r="CZ150" s="14">
        <f t="shared" si="32"/>
        <v>1.2970603146567232</v>
      </c>
      <c r="DB150" s="14">
        <f t="shared" si="32"/>
        <v>2.3242629962977137</v>
      </c>
      <c r="DD150" s="14">
        <f t="shared" si="33"/>
        <v>0.79576108941792967</v>
      </c>
      <c r="DF150" s="14">
        <f t="shared" si="34"/>
        <v>0.85488863762036893</v>
      </c>
      <c r="DH150" s="14">
        <f t="shared" si="35"/>
        <v>1.3675933503597271</v>
      </c>
      <c r="DJ150" s="14">
        <f t="shared" si="36"/>
        <v>1.3327633361301796</v>
      </c>
      <c r="DL150" s="14">
        <f t="shared" si="37"/>
        <v>1.5604026564755051</v>
      </c>
      <c r="DN150" s="14">
        <f t="shared" si="38"/>
        <v>5.2333183797266196</v>
      </c>
      <c r="DP150" s="14">
        <f t="shared" si="39"/>
        <v>1.3993641864648794</v>
      </c>
      <c r="DR150" s="14">
        <f t="shared" si="40"/>
        <v>1.5546548134601583</v>
      </c>
      <c r="DT150" s="14">
        <f t="shared" si="41"/>
        <v>4.2949628581176285</v>
      </c>
      <c r="DV150" s="14">
        <f t="shared" si="42"/>
        <v>1.6342786647895207</v>
      </c>
      <c r="DX150" s="14">
        <f t="shared" si="43"/>
        <v>3.2792672203255275</v>
      </c>
      <c r="DZ150" s="14">
        <f t="shared" si="44"/>
        <v>1.6902704352532112</v>
      </c>
      <c r="EA150" s="8">
        <f t="shared" si="45"/>
        <v>3.4717222117329452</v>
      </c>
      <c r="EB150" s="38">
        <f t="shared" si="46"/>
        <v>-0.31843743029267996</v>
      </c>
      <c r="EC150" s="14" t="s">
        <v>1011</v>
      </c>
      <c r="ED150" s="34">
        <v>3.2786152</v>
      </c>
      <c r="EE150" s="14" t="s">
        <v>1363</v>
      </c>
      <c r="EF150" s="14" t="s">
        <v>1010</v>
      </c>
    </row>
    <row r="151" spans="1:136">
      <c r="A151" s="14" t="s">
        <v>1012</v>
      </c>
      <c r="B151" s="14">
        <v>6.6917280000000001E-3</v>
      </c>
      <c r="C151" s="14">
        <v>3.3756154</v>
      </c>
      <c r="D151" s="14" t="s">
        <v>1363</v>
      </c>
      <c r="E151" s="14">
        <v>1.2958623</v>
      </c>
      <c r="F151" s="14">
        <v>2.8903150000000002</v>
      </c>
      <c r="G151" s="14">
        <v>7.5583843999999996</v>
      </c>
      <c r="H151" s="14">
        <v>2.8089287000000001</v>
      </c>
      <c r="I151" s="14">
        <v>3.1886646999999999</v>
      </c>
      <c r="J151" s="14">
        <v>7.9011339999999999</v>
      </c>
      <c r="K151" s="14">
        <v>0</v>
      </c>
      <c r="L151" s="14">
        <v>1.7767845</v>
      </c>
      <c r="M151" s="14">
        <v>2.3725904999999998</v>
      </c>
      <c r="N151" s="14">
        <v>2.4629474</v>
      </c>
      <c r="O151" s="14">
        <v>8.1013120000000001</v>
      </c>
      <c r="P151" s="14">
        <v>8.6541789999999992</v>
      </c>
      <c r="Q151" s="14">
        <v>4.9427056</v>
      </c>
      <c r="R151" s="14">
        <v>6.0698767</v>
      </c>
      <c r="S151" s="14">
        <v>1.5601256999999999</v>
      </c>
      <c r="T151" s="14">
        <v>3.2219467000000002</v>
      </c>
      <c r="U151" s="14">
        <v>4.500273</v>
      </c>
      <c r="V151" s="14">
        <v>2.0143046</v>
      </c>
      <c r="W151" s="14">
        <v>8.4961169999999999</v>
      </c>
      <c r="X151" s="14">
        <v>0</v>
      </c>
      <c r="Y151" s="14">
        <v>6.8514809999999997</v>
      </c>
      <c r="Z151" s="14">
        <v>3.7283672999999999</v>
      </c>
      <c r="AA151" s="14">
        <v>7.5950610000000003</v>
      </c>
      <c r="AB151" s="14">
        <v>5.9472155999999998</v>
      </c>
      <c r="AC151" s="14">
        <v>7.1746964000000002</v>
      </c>
      <c r="AD151" s="14">
        <v>8.3823790000000002</v>
      </c>
      <c r="AE151" s="14">
        <v>6.5604315</v>
      </c>
      <c r="AF151" s="14">
        <v>4.8247540000000004</v>
      </c>
      <c r="AG151" s="14">
        <v>12.836406</v>
      </c>
      <c r="AH151" s="14">
        <v>4.4346714</v>
      </c>
      <c r="AI151" s="14">
        <v>3.0876434000000001</v>
      </c>
      <c r="AJ151" s="14">
        <v>6.1927859999999999</v>
      </c>
      <c r="AK151" s="14">
        <v>2.8507251999999998</v>
      </c>
      <c r="AL151" s="14">
        <v>4.1294449999999996</v>
      </c>
      <c r="AM151" s="14">
        <v>0</v>
      </c>
      <c r="AN151" s="14">
        <v>5.3148536999999996</v>
      </c>
      <c r="AO151" s="14">
        <v>4.0070971999999996</v>
      </c>
      <c r="AP151" s="14">
        <v>8.9555024999999997</v>
      </c>
      <c r="AQ151" s="14">
        <v>5.1107009999999997</v>
      </c>
      <c r="AR151" s="14">
        <v>3.1718942999999999</v>
      </c>
      <c r="AS151" s="14">
        <v>4.6623296999999999</v>
      </c>
      <c r="AT151" s="14">
        <v>3.2514017000000002</v>
      </c>
      <c r="AU151" s="14">
        <v>4.5933260000000002</v>
      </c>
      <c r="AV151" s="14">
        <v>6.1833252999999999</v>
      </c>
      <c r="AW151" s="14">
        <v>4.0014459999999996</v>
      </c>
      <c r="AX151" s="14">
        <v>5.0335292999999997</v>
      </c>
      <c r="AY151" s="14">
        <v>3.2378206</v>
      </c>
      <c r="AZ151" s="14">
        <v>2.2345011000000001</v>
      </c>
      <c r="BA151" s="14">
        <v>3.8536253</v>
      </c>
      <c r="BB151" s="14">
        <v>3.3551017999999999</v>
      </c>
      <c r="BC151" s="14">
        <v>2.5004822999999998</v>
      </c>
      <c r="BD151" s="14">
        <v>0</v>
      </c>
      <c r="BE151" s="14">
        <v>3.1032383000000001</v>
      </c>
      <c r="BF151" s="14"/>
      <c r="BG151" s="15">
        <v>7.2076583000000003</v>
      </c>
      <c r="BH151" s="15">
        <v>6.106636</v>
      </c>
      <c r="BI151" s="15">
        <v>0.1</v>
      </c>
      <c r="BJ151" s="15">
        <v>2.6848679</v>
      </c>
      <c r="BK151" s="15">
        <v>3.1792435999999999</v>
      </c>
      <c r="BL151" s="15">
        <v>1.6494683000000001</v>
      </c>
      <c r="BM151" s="15">
        <v>1.9086920999999999</v>
      </c>
      <c r="BN151" s="15">
        <v>4.0330024</v>
      </c>
      <c r="BO151" s="15">
        <v>4.2399940000000003</v>
      </c>
      <c r="BP151" s="15">
        <v>2.9991310000000002</v>
      </c>
      <c r="BQ151" s="15">
        <v>3.4552710000000002</v>
      </c>
      <c r="BR151" s="15">
        <v>2.625664</v>
      </c>
      <c r="BS151" s="15">
        <v>4.0967817000000002</v>
      </c>
      <c r="BT151" s="15">
        <v>7.0034140000000003</v>
      </c>
      <c r="BU151" s="15">
        <v>1.9666714999999999</v>
      </c>
      <c r="BV151" s="15">
        <v>2.096886</v>
      </c>
      <c r="BW151" s="15">
        <v>4.0699459999999998</v>
      </c>
      <c r="BX151" s="15">
        <v>5.4435039999999999</v>
      </c>
      <c r="BY151" s="15">
        <v>0.1</v>
      </c>
      <c r="BZ151" s="15">
        <v>3.5199237000000001</v>
      </c>
      <c r="CA151" s="15">
        <v>4.2946887</v>
      </c>
      <c r="CB151" s="15">
        <v>6.4104885999999999</v>
      </c>
      <c r="CC151" s="15">
        <v>2.4782774000000001</v>
      </c>
      <c r="CD151" s="15">
        <v>5.1371539999999998</v>
      </c>
      <c r="CE151" s="15">
        <v>1.9677880000000001</v>
      </c>
      <c r="CF151" s="15">
        <v>8.4515759999999993</v>
      </c>
      <c r="CG151" s="15">
        <v>2.6218379999999999</v>
      </c>
      <c r="CH151" s="15">
        <v>3.8563325000000002</v>
      </c>
      <c r="CI151" s="15">
        <v>0.1</v>
      </c>
      <c r="CJ151" s="15">
        <v>3.4337469999999999</v>
      </c>
      <c r="CK151" s="15">
        <v>5.9650144999999997</v>
      </c>
      <c r="CL151" s="15">
        <v>10.082487</v>
      </c>
      <c r="CM151" s="14">
        <v>5.1305589999999999</v>
      </c>
      <c r="CN151" s="14">
        <v>9.8096420000000002</v>
      </c>
      <c r="CO151" s="14">
        <v>2.4642689999999998</v>
      </c>
      <c r="CP151" s="14">
        <v>4.8602970000000001</v>
      </c>
      <c r="CQ151" s="14">
        <v>3.3756154</v>
      </c>
      <c r="CR151" s="14" t="s">
        <v>1363</v>
      </c>
      <c r="CS151" s="14" t="s">
        <v>1013</v>
      </c>
      <c r="CT151" s="14" t="s">
        <v>1011</v>
      </c>
      <c r="CU151" s="14"/>
      <c r="CV151" s="14">
        <f t="shared" si="32"/>
        <v>0.84724271681969154</v>
      </c>
      <c r="CX151" s="14">
        <f t="shared" si="32"/>
        <v>26.848678999999997</v>
      </c>
      <c r="CZ151" s="14">
        <f t="shared" si="32"/>
        <v>0.51882413162678065</v>
      </c>
      <c r="DB151" s="14">
        <f t="shared" si="32"/>
        <v>2.1129664653612807</v>
      </c>
      <c r="DD151" s="14">
        <f t="shared" si="33"/>
        <v>0.70734321793851596</v>
      </c>
      <c r="DF151" s="14">
        <f t="shared" si="34"/>
        <v>0.75990103236475515</v>
      </c>
      <c r="DH151" s="14">
        <f t="shared" si="35"/>
        <v>1.709491623632277</v>
      </c>
      <c r="DJ151" s="14">
        <f t="shared" si="36"/>
        <v>1.0662105999908984</v>
      </c>
      <c r="DL151" s="14">
        <f t="shared" si="37"/>
        <v>1.3374880158115121</v>
      </c>
      <c r="DN151" s="14">
        <f t="shared" si="38"/>
        <v>35.199236999999997</v>
      </c>
      <c r="DP151" s="14">
        <f t="shared" si="39"/>
        <v>1.4926550089649104</v>
      </c>
      <c r="DR151" s="14">
        <f t="shared" si="40"/>
        <v>2.0728728753286454</v>
      </c>
      <c r="DT151" s="14">
        <f t="shared" si="41"/>
        <v>4.2949626687427704</v>
      </c>
      <c r="DV151" s="14">
        <f t="shared" si="42"/>
        <v>1.4708507924593359</v>
      </c>
      <c r="DX151" s="14">
        <f t="shared" si="43"/>
        <v>34.337469999999996</v>
      </c>
      <c r="DZ151" s="14">
        <f t="shared" si="44"/>
        <v>1.6902703254116149</v>
      </c>
      <c r="EA151" s="8">
        <f t="shared" si="45"/>
        <v>7.2791540921533109</v>
      </c>
      <c r="EB151" s="38">
        <f t="shared" si="46"/>
        <v>-0.13337791712466862</v>
      </c>
      <c r="EC151" s="14" t="s">
        <v>1011</v>
      </c>
      <c r="ED151" s="34">
        <v>3.3756154</v>
      </c>
      <c r="EE151" s="14" t="s">
        <v>1363</v>
      </c>
      <c r="EF151" s="14" t="s">
        <v>1013</v>
      </c>
    </row>
    <row r="152" spans="1:136">
      <c r="A152" s="14" t="s">
        <v>604</v>
      </c>
      <c r="B152" s="14">
        <v>8.0932569999999995E-3</v>
      </c>
      <c r="C152" s="14">
        <v>4.3597096999999998</v>
      </c>
      <c r="D152" s="14" t="s">
        <v>1364</v>
      </c>
      <c r="E152" s="14">
        <v>2.6834669999999998</v>
      </c>
      <c r="F152" s="14">
        <v>2.9926271</v>
      </c>
      <c r="G152" s="14">
        <v>3.2608074999999999</v>
      </c>
      <c r="H152" s="14">
        <v>3.6354500000000001</v>
      </c>
      <c r="I152" s="14">
        <v>2.1459997</v>
      </c>
      <c r="J152" s="14">
        <v>5.9496874999999996</v>
      </c>
      <c r="K152" s="14">
        <v>3.7559301999999999</v>
      </c>
      <c r="L152" s="14">
        <v>1.2264531000000001</v>
      </c>
      <c r="M152" s="14">
        <v>0</v>
      </c>
      <c r="N152" s="14">
        <v>1.7850919000000001</v>
      </c>
      <c r="O152" s="14">
        <v>2.5809487999999998</v>
      </c>
      <c r="P152" s="14">
        <v>1.2800743999999999</v>
      </c>
      <c r="Q152" s="14">
        <v>2.5588343</v>
      </c>
      <c r="R152" s="14">
        <v>3.7708436999999999</v>
      </c>
      <c r="S152" s="14">
        <v>0</v>
      </c>
      <c r="T152" s="14">
        <v>0.55599964000000002</v>
      </c>
      <c r="U152" s="14">
        <v>5.0180034999999998</v>
      </c>
      <c r="V152" s="14">
        <v>3.3369718000000002</v>
      </c>
      <c r="W152" s="14">
        <v>1.4661441</v>
      </c>
      <c r="X152" s="14">
        <v>0</v>
      </c>
      <c r="Y152" s="14">
        <v>3.5470057000000002</v>
      </c>
      <c r="Z152" s="14">
        <v>1.2867816999999999</v>
      </c>
      <c r="AA152" s="14">
        <v>1.7872528999999999</v>
      </c>
      <c r="AB152" s="14">
        <v>0.55979425000000005</v>
      </c>
      <c r="AC152" s="14">
        <v>2.0635188000000002</v>
      </c>
      <c r="AD152" s="14">
        <v>0.72325830000000002</v>
      </c>
      <c r="AE152" s="14">
        <v>0</v>
      </c>
      <c r="AF152" s="14">
        <v>4.6208762999999999</v>
      </c>
      <c r="AG152" s="14">
        <v>9.9680940000000007</v>
      </c>
      <c r="AH152" s="14">
        <v>6.8874763999999997</v>
      </c>
      <c r="AI152" s="14">
        <v>2.3977053000000002</v>
      </c>
      <c r="AJ152" s="14">
        <v>1.8033748999999999</v>
      </c>
      <c r="AK152" s="14">
        <v>1.4758179</v>
      </c>
      <c r="AL152" s="14">
        <v>2.8504136</v>
      </c>
      <c r="AM152" s="14">
        <v>0</v>
      </c>
      <c r="AN152" s="14">
        <v>3.4393687000000002</v>
      </c>
      <c r="AO152" s="14">
        <v>0</v>
      </c>
      <c r="AP152" s="14">
        <v>6.9543840000000001</v>
      </c>
      <c r="AQ152" s="14">
        <v>1.984354</v>
      </c>
      <c r="AR152" s="14">
        <v>5.5830956</v>
      </c>
      <c r="AS152" s="14">
        <v>2.1454968000000001</v>
      </c>
      <c r="AT152" s="14">
        <v>5.6108260000000003</v>
      </c>
      <c r="AU152" s="14">
        <v>4.755922</v>
      </c>
      <c r="AV152" s="14">
        <v>6.4022040000000002</v>
      </c>
      <c r="AW152" s="14">
        <v>8.2861805000000004</v>
      </c>
      <c r="AX152" s="14">
        <v>2.6058538000000002</v>
      </c>
      <c r="AY152" s="14">
        <v>7.5429760000000003</v>
      </c>
      <c r="AZ152" s="14">
        <v>1.6525704000000001</v>
      </c>
      <c r="BA152" s="14">
        <v>3.9900367000000001</v>
      </c>
      <c r="BB152" s="14">
        <v>3.6909830000000001</v>
      </c>
      <c r="BC152" s="14">
        <v>1.8122965</v>
      </c>
      <c r="BD152" s="14">
        <v>0</v>
      </c>
      <c r="BE152" s="14">
        <v>2.8114514000000002</v>
      </c>
      <c r="BF152" s="14"/>
      <c r="BG152" s="15">
        <v>6.2634186999999999</v>
      </c>
      <c r="BH152" s="15">
        <v>3.6605685000000001</v>
      </c>
      <c r="BI152" s="15">
        <v>3.6076321999999998</v>
      </c>
      <c r="BJ152" s="15">
        <v>2.5019165999999999</v>
      </c>
      <c r="BK152" s="15">
        <v>2.9626047999999998</v>
      </c>
      <c r="BL152" s="15">
        <v>2.1348207000000001</v>
      </c>
      <c r="BM152" s="15">
        <v>3.9525127000000002</v>
      </c>
      <c r="BN152" s="15">
        <v>2.0878817999999999</v>
      </c>
      <c r="BO152" s="15">
        <v>5.8534430000000004</v>
      </c>
      <c r="BP152" s="15">
        <v>5.1754920000000002</v>
      </c>
      <c r="BQ152" s="15">
        <v>4.9688635000000003</v>
      </c>
      <c r="BR152" s="15">
        <v>0.67965189999999998</v>
      </c>
      <c r="BS152" s="15">
        <v>3.8883169999999998</v>
      </c>
      <c r="BT152" s="15">
        <v>3.867372</v>
      </c>
      <c r="BU152" s="15">
        <v>3.4616897</v>
      </c>
      <c r="BV152" s="15">
        <v>2.5329640000000002</v>
      </c>
      <c r="BW152" s="15">
        <v>1.5050052</v>
      </c>
      <c r="BX152" s="15">
        <v>3.7574627</v>
      </c>
      <c r="BY152" s="15">
        <v>6.9640756000000001</v>
      </c>
      <c r="BZ152" s="15">
        <v>0.26032305</v>
      </c>
      <c r="CA152" s="15">
        <v>3.1126990000000001</v>
      </c>
      <c r="CB152" s="15">
        <v>0.41483805000000001</v>
      </c>
      <c r="CC152" s="15">
        <v>8.3395130000000002</v>
      </c>
      <c r="CD152" s="15">
        <v>1.3297501</v>
      </c>
      <c r="CE152" s="15">
        <v>6.1123329999999996</v>
      </c>
      <c r="CF152" s="15">
        <v>4.3753734</v>
      </c>
      <c r="CG152" s="15">
        <v>3.0539773000000001</v>
      </c>
      <c r="CH152" s="15">
        <v>1.1091222999999999</v>
      </c>
      <c r="CI152" s="15">
        <v>1.2196954</v>
      </c>
      <c r="CJ152" s="15">
        <v>3.5552956999999998</v>
      </c>
      <c r="CK152" s="15">
        <v>13.1243515</v>
      </c>
      <c r="CL152" s="15">
        <v>6.9595929999999999</v>
      </c>
      <c r="CM152" s="14">
        <v>3.5414479000000001</v>
      </c>
      <c r="CN152" s="14">
        <v>7.3637423999999996</v>
      </c>
      <c r="CO152" s="14">
        <v>2.5514996000000001</v>
      </c>
      <c r="CP152" s="14">
        <v>6.2904286000000003</v>
      </c>
      <c r="CQ152" s="14">
        <v>4.3597096999999998</v>
      </c>
      <c r="CR152" s="14" t="s">
        <v>1364</v>
      </c>
      <c r="CS152" s="14" t="s">
        <v>605</v>
      </c>
      <c r="CT152" s="14" t="s">
        <v>606</v>
      </c>
      <c r="CU152" s="14"/>
      <c r="CV152" s="14">
        <f t="shared" si="32"/>
        <v>0.58443618019660737</v>
      </c>
      <c r="CX152" s="14">
        <f t="shared" si="32"/>
        <v>0.69350656089609131</v>
      </c>
      <c r="CZ152" s="14">
        <f t="shared" si="32"/>
        <v>0.72058909105932734</v>
      </c>
      <c r="DB152" s="14">
        <f t="shared" si="32"/>
        <v>0.52824164233551985</v>
      </c>
      <c r="DD152" s="14">
        <f t="shared" si="33"/>
        <v>0.88417910621150664</v>
      </c>
      <c r="DF152" s="14">
        <f t="shared" si="34"/>
        <v>0.1367821635671819</v>
      </c>
      <c r="DH152" s="14">
        <f t="shared" si="35"/>
        <v>0.99461335071188905</v>
      </c>
      <c r="DJ152" s="14">
        <f t="shared" si="36"/>
        <v>0.73171318619343617</v>
      </c>
      <c r="DL152" s="14">
        <f t="shared" si="37"/>
        <v>2.4966443305312169</v>
      </c>
      <c r="DN152" s="14">
        <f t="shared" si="38"/>
        <v>3.7380847789762646E-2</v>
      </c>
      <c r="DP152" s="14">
        <f t="shared" si="39"/>
        <v>0.1332727803105922</v>
      </c>
      <c r="DR152" s="14">
        <f t="shared" si="40"/>
        <v>0.15945176894622023</v>
      </c>
      <c r="DT152" s="14">
        <f t="shared" si="41"/>
        <v>0.71582706635911364</v>
      </c>
      <c r="DV152" s="14">
        <f t="shared" si="42"/>
        <v>0.36317306615212885</v>
      </c>
      <c r="DX152" s="14">
        <f t="shared" si="43"/>
        <v>2.9149045737156998</v>
      </c>
      <c r="DZ152" s="14">
        <f t="shared" si="44"/>
        <v>0.53028090568894015</v>
      </c>
      <c r="EA152" s="8">
        <f t="shared" si="45"/>
        <v>0.78906228879157703</v>
      </c>
      <c r="EB152" s="38">
        <f t="shared" si="46"/>
        <v>-0.25205860670508407</v>
      </c>
      <c r="EC152" s="14" t="s">
        <v>606</v>
      </c>
      <c r="ED152" s="34">
        <v>4.3597096999999998</v>
      </c>
      <c r="EE152" s="14" t="s">
        <v>1364</v>
      </c>
      <c r="EF152" s="14" t="s">
        <v>605</v>
      </c>
    </row>
    <row r="153" spans="1:136">
      <c r="A153" s="14" t="s">
        <v>228</v>
      </c>
      <c r="B153" s="14">
        <v>4.5051700000000002E-3</v>
      </c>
      <c r="C153" s="14">
        <v>1.6207488000000001</v>
      </c>
      <c r="D153" s="14" t="s">
        <v>1363</v>
      </c>
      <c r="E153" s="14">
        <v>1.5471009</v>
      </c>
      <c r="F153" s="14">
        <v>0.94109520000000002</v>
      </c>
      <c r="G153" s="14">
        <v>3.6459739999999998</v>
      </c>
      <c r="H153" s="14">
        <v>0.60973036000000003</v>
      </c>
      <c r="I153" s="14">
        <v>1.1074546999999999</v>
      </c>
      <c r="J153" s="14">
        <v>1.2473371</v>
      </c>
      <c r="K153" s="14">
        <v>0</v>
      </c>
      <c r="L153" s="14">
        <v>2.0569825000000002</v>
      </c>
      <c r="M153" s="14">
        <v>0</v>
      </c>
      <c r="N153" s="14">
        <v>1.2831087000000001</v>
      </c>
      <c r="O153" s="14">
        <v>1.6232683999999999</v>
      </c>
      <c r="P153" s="14">
        <v>1.0734576</v>
      </c>
      <c r="Q153" s="14">
        <v>2.1458127</v>
      </c>
      <c r="R153" s="14">
        <v>1.5810959</v>
      </c>
      <c r="S153" s="14">
        <v>1.0159632000000001</v>
      </c>
      <c r="T153" s="14">
        <v>1.3987672</v>
      </c>
      <c r="U153" s="14">
        <v>1.5028741000000001</v>
      </c>
      <c r="V153" s="14">
        <v>1.8364179</v>
      </c>
      <c r="W153" s="14">
        <v>2.6126741999999998</v>
      </c>
      <c r="X153" s="14">
        <v>1.758483</v>
      </c>
      <c r="Y153" s="14">
        <v>1.1154313</v>
      </c>
      <c r="Z153" s="14">
        <v>0.53954106999999996</v>
      </c>
      <c r="AA153" s="14">
        <v>2.2481585000000002</v>
      </c>
      <c r="AB153" s="14">
        <v>0.82151620000000003</v>
      </c>
      <c r="AC153" s="14">
        <v>1.6439239999999999</v>
      </c>
      <c r="AD153" s="14">
        <v>1.2130344</v>
      </c>
      <c r="AE153" s="14">
        <v>0.28481277999999999</v>
      </c>
      <c r="AF153" s="14">
        <v>1.5709542999999999</v>
      </c>
      <c r="AG153" s="14">
        <v>0.69659530000000003</v>
      </c>
      <c r="AH153" s="14">
        <v>1.6845992000000001</v>
      </c>
      <c r="AI153" s="14">
        <v>1.1170509</v>
      </c>
      <c r="AJ153" s="14">
        <v>2.6045031999999999</v>
      </c>
      <c r="AK153" s="14">
        <v>1.237606</v>
      </c>
      <c r="AL153" s="14">
        <v>0.89637303000000002</v>
      </c>
      <c r="AM153" s="14">
        <v>0</v>
      </c>
      <c r="AN153" s="14">
        <v>1.1536881000000001</v>
      </c>
      <c r="AO153" s="14">
        <v>2.3919918999999998</v>
      </c>
      <c r="AP153" s="14">
        <v>0.97197944000000003</v>
      </c>
      <c r="AQ153" s="14">
        <v>1.8489549000000001</v>
      </c>
      <c r="AR153" s="14">
        <v>0.75737065000000003</v>
      </c>
      <c r="AS153" s="14">
        <v>1.3493941</v>
      </c>
      <c r="AT153" s="14">
        <v>1.3527399</v>
      </c>
      <c r="AU153" s="14">
        <v>1.2819433</v>
      </c>
      <c r="AV153" s="14">
        <v>2.1475295999999999</v>
      </c>
      <c r="AW153" s="14">
        <v>0</v>
      </c>
      <c r="AX153" s="14">
        <v>1.6389320999999999</v>
      </c>
      <c r="AY153" s="14">
        <v>1.6692195999999999</v>
      </c>
      <c r="AZ153" s="14">
        <v>2.1480350000000001</v>
      </c>
      <c r="BA153" s="14">
        <v>1.2547518</v>
      </c>
      <c r="BB153" s="14">
        <v>1.0924311</v>
      </c>
      <c r="BC153" s="14">
        <v>1.3026631</v>
      </c>
      <c r="BD153" s="14">
        <v>2.3710399999999998</v>
      </c>
      <c r="BE153" s="14">
        <v>2.2734529999999999</v>
      </c>
      <c r="BF153" s="14"/>
      <c r="BG153" s="15">
        <v>1.5086796</v>
      </c>
      <c r="BH153" s="15">
        <v>2.3022870000000002</v>
      </c>
      <c r="BI153" s="15">
        <v>0.1</v>
      </c>
      <c r="BJ153" s="15">
        <v>2.5643229999999999</v>
      </c>
      <c r="BK153" s="15">
        <v>0.82813689999999995</v>
      </c>
      <c r="BL153" s="15">
        <v>0.7160957</v>
      </c>
      <c r="BM153" s="15">
        <v>0.1</v>
      </c>
      <c r="BN153" s="15">
        <v>0.96298220000000001</v>
      </c>
      <c r="BO153" s="15">
        <v>0.92036980000000002</v>
      </c>
      <c r="BP153" s="15">
        <v>1.7360462000000001</v>
      </c>
      <c r="BQ153" s="15">
        <v>1.500062</v>
      </c>
      <c r="BR153" s="15">
        <v>2.2797972999999998</v>
      </c>
      <c r="BS153" s="15">
        <v>1.1857104000000001</v>
      </c>
      <c r="BT153" s="15">
        <v>2.4323546999999999</v>
      </c>
      <c r="BU153" s="15">
        <v>0.68304430000000005</v>
      </c>
      <c r="BV153" s="15">
        <v>1.3655046</v>
      </c>
      <c r="BW153" s="15">
        <v>1.0096658000000001</v>
      </c>
      <c r="BX153" s="15">
        <v>0.39387134000000001</v>
      </c>
      <c r="BY153" s="15">
        <v>1.0220008</v>
      </c>
      <c r="BZ153" s="15">
        <v>1.5281302000000001</v>
      </c>
      <c r="CA153" s="15">
        <v>0.99439169999999999</v>
      </c>
      <c r="CB153" s="15">
        <v>0.86969759999999996</v>
      </c>
      <c r="CC153" s="15">
        <v>0.53795630000000005</v>
      </c>
      <c r="CD153" s="15">
        <v>2.6019350999999999</v>
      </c>
      <c r="CE153" s="15">
        <v>1.7085804</v>
      </c>
      <c r="CF153" s="15">
        <v>1.2230481</v>
      </c>
      <c r="CG153" s="15">
        <v>1.4227970999999999</v>
      </c>
      <c r="CH153" s="15">
        <v>1.7671877</v>
      </c>
      <c r="CI153" s="15">
        <v>0.68188289999999996</v>
      </c>
      <c r="CJ153" s="15">
        <v>1.6770574</v>
      </c>
      <c r="CK153" s="15">
        <v>0.1</v>
      </c>
      <c r="CL153" s="15">
        <v>0.72953062999999996</v>
      </c>
      <c r="CM153" s="14">
        <v>1.187929</v>
      </c>
      <c r="CN153" s="14">
        <v>1.9164292000000001</v>
      </c>
      <c r="CO153" s="14">
        <v>1.069831</v>
      </c>
      <c r="CP153" s="14">
        <v>0.52750903000000005</v>
      </c>
      <c r="CQ153" s="14">
        <v>1.6207488000000001</v>
      </c>
      <c r="CR153" s="14" t="s">
        <v>1363</v>
      </c>
      <c r="CS153" s="14" t="s">
        <v>229</v>
      </c>
      <c r="CT153" s="14" t="s">
        <v>230</v>
      </c>
      <c r="CU153" s="14"/>
      <c r="CV153" s="14">
        <f t="shared" si="32"/>
        <v>1.5260277927798587</v>
      </c>
      <c r="CX153" s="14">
        <f t="shared" si="32"/>
        <v>25.643229999999999</v>
      </c>
      <c r="CZ153" s="14">
        <f t="shared" si="32"/>
        <v>0.86470691017390966</v>
      </c>
      <c r="DB153" s="14">
        <f t="shared" si="32"/>
        <v>9.629821999999999</v>
      </c>
      <c r="DD153" s="14">
        <f t="shared" si="33"/>
        <v>1.8862485492244532</v>
      </c>
      <c r="DF153" s="14">
        <f t="shared" si="34"/>
        <v>1.5198020481820083</v>
      </c>
      <c r="DH153" s="14">
        <f t="shared" si="35"/>
        <v>2.051390204555851</v>
      </c>
      <c r="DJ153" s="14">
        <f t="shared" si="36"/>
        <v>1.9991450042112933</v>
      </c>
      <c r="DL153" s="14">
        <f t="shared" si="37"/>
        <v>0.39010070460938656</v>
      </c>
      <c r="DN153" s="14">
        <f t="shared" si="38"/>
        <v>1.4952338589167444</v>
      </c>
      <c r="DP153" s="14">
        <f t="shared" si="39"/>
        <v>0.87460263395199289</v>
      </c>
      <c r="DR153" s="14">
        <f t="shared" si="40"/>
        <v>4.8367034645750957</v>
      </c>
      <c r="DT153" s="14">
        <f t="shared" si="41"/>
        <v>0.71582706906856708</v>
      </c>
      <c r="DV153" s="14">
        <f t="shared" si="42"/>
        <v>1.2420518006397399</v>
      </c>
      <c r="DX153" s="14">
        <f t="shared" si="43"/>
        <v>2.4594507356028434</v>
      </c>
      <c r="DZ153" s="14">
        <f t="shared" si="44"/>
        <v>7.2953062999999991</v>
      </c>
      <c r="EA153" s="8">
        <f t="shared" si="45"/>
        <v>4.0268530672807339</v>
      </c>
      <c r="EB153" s="38">
        <f t="shared" si="46"/>
        <v>-0.26733708922736749</v>
      </c>
      <c r="EC153" s="14" t="s">
        <v>230</v>
      </c>
      <c r="ED153" s="34">
        <v>1.6207488000000001</v>
      </c>
      <c r="EE153" s="14" t="s">
        <v>1363</v>
      </c>
      <c r="EF153" s="14" t="s">
        <v>229</v>
      </c>
    </row>
    <row r="154" spans="1:136">
      <c r="A154" s="14" t="s">
        <v>92</v>
      </c>
      <c r="B154" s="14">
        <v>9.4934270000000005E-3</v>
      </c>
      <c r="C154" s="14">
        <v>1.6909829000000001</v>
      </c>
      <c r="D154" s="14" t="s">
        <v>1363</v>
      </c>
      <c r="E154" s="14">
        <v>0.58134925000000004</v>
      </c>
      <c r="F154" s="14">
        <v>0.64832604000000005</v>
      </c>
      <c r="G154" s="14">
        <v>0.75351995000000005</v>
      </c>
      <c r="H154" s="14">
        <v>0</v>
      </c>
      <c r="I154" s="14">
        <v>2.1457465</v>
      </c>
      <c r="J154" s="14">
        <v>1.2889469</v>
      </c>
      <c r="K154" s="14">
        <v>0.6509511</v>
      </c>
      <c r="L154" s="14">
        <v>1.3285005999999999</v>
      </c>
      <c r="M154" s="14">
        <v>1.0643908</v>
      </c>
      <c r="N154" s="14">
        <v>1.7678825</v>
      </c>
      <c r="O154" s="14">
        <v>3.7741923000000002</v>
      </c>
      <c r="P154" s="14">
        <v>2.2185337999999999</v>
      </c>
      <c r="Q154" s="14">
        <v>0.88695789999999997</v>
      </c>
      <c r="R154" s="14">
        <v>2.7230658999999999</v>
      </c>
      <c r="S154" s="14">
        <v>0</v>
      </c>
      <c r="T154" s="14">
        <v>1.9272381000000001</v>
      </c>
      <c r="U154" s="14">
        <v>1.86361</v>
      </c>
      <c r="V154" s="14">
        <v>1.0843879000000001</v>
      </c>
      <c r="W154" s="14">
        <v>1.2705082999999999</v>
      </c>
      <c r="X154" s="14">
        <v>0</v>
      </c>
      <c r="Y154" s="14">
        <v>0</v>
      </c>
      <c r="Z154" s="14">
        <v>1.3938489999999999</v>
      </c>
      <c r="AA154" s="14">
        <v>1.2390158</v>
      </c>
      <c r="AB154" s="14">
        <v>2.9105865999999998</v>
      </c>
      <c r="AC154" s="14">
        <v>2.1458065999999998</v>
      </c>
      <c r="AD154" s="14">
        <v>2.5069997000000002</v>
      </c>
      <c r="AE154" s="14">
        <v>4.7090209999999999</v>
      </c>
      <c r="AF154" s="14">
        <v>1.1904637</v>
      </c>
      <c r="AG154" s="14">
        <v>10.0776615</v>
      </c>
      <c r="AH154" s="14">
        <v>1.9894806</v>
      </c>
      <c r="AI154" s="14">
        <v>0.46172580000000002</v>
      </c>
      <c r="AJ154" s="14">
        <v>1.3891027</v>
      </c>
      <c r="AK154" s="14">
        <v>3.1972282000000001</v>
      </c>
      <c r="AL154" s="14">
        <v>0.61751670000000003</v>
      </c>
      <c r="AM154" s="14">
        <v>0</v>
      </c>
      <c r="AN154" s="14">
        <v>1.7882606999999999</v>
      </c>
      <c r="AO154" s="14">
        <v>1.3482468999999999</v>
      </c>
      <c r="AP154" s="14">
        <v>3.5154125999999999</v>
      </c>
      <c r="AQ154" s="14">
        <v>2.1016973999999999</v>
      </c>
      <c r="AR154" s="14">
        <v>2.4190559999999999</v>
      </c>
      <c r="AS154" s="14">
        <v>1.6268098</v>
      </c>
      <c r="AT154" s="14">
        <v>1.2155355000000001</v>
      </c>
      <c r="AU154" s="14">
        <v>1.6190871</v>
      </c>
      <c r="AV154" s="14">
        <v>1.8493074</v>
      </c>
      <c r="AW154" s="14">
        <v>1.1967515</v>
      </c>
      <c r="AX154" s="14">
        <v>0</v>
      </c>
      <c r="AY154" s="14">
        <v>1.8156873</v>
      </c>
      <c r="AZ154" s="14">
        <v>1.4320587</v>
      </c>
      <c r="BA154" s="14">
        <v>0.432203</v>
      </c>
      <c r="BB154" s="14">
        <v>1.6933100999999999</v>
      </c>
      <c r="BC154" s="14">
        <v>1.1217655</v>
      </c>
      <c r="BD154" s="14">
        <v>1.6334237</v>
      </c>
      <c r="BE154" s="14">
        <v>2.4363039</v>
      </c>
      <c r="BF154" s="14"/>
      <c r="BG154" s="15">
        <v>1.3857843999999999</v>
      </c>
      <c r="BH154" s="15">
        <v>2.5953696000000002</v>
      </c>
      <c r="BI154" s="15">
        <v>0.1</v>
      </c>
      <c r="BJ154" s="15">
        <v>2.4089689999999999</v>
      </c>
      <c r="BK154" s="15">
        <v>0.57050840000000003</v>
      </c>
      <c r="BL154" s="15">
        <v>0.1</v>
      </c>
      <c r="BM154" s="15">
        <v>0.85627675000000003</v>
      </c>
      <c r="BN154" s="15">
        <v>1.4474271999999999</v>
      </c>
      <c r="BO154" s="15">
        <v>1.9021447</v>
      </c>
      <c r="BP154" s="15">
        <v>2.6909380000000001</v>
      </c>
      <c r="BQ154" s="15">
        <v>0.68893444999999998</v>
      </c>
      <c r="BR154" s="15">
        <v>0.1</v>
      </c>
      <c r="BS154" s="15">
        <v>1.633686</v>
      </c>
      <c r="BT154" s="15">
        <v>2.3040373000000001</v>
      </c>
      <c r="BU154" s="15">
        <v>1.0587449</v>
      </c>
      <c r="BV154" s="15">
        <v>1.4110563</v>
      </c>
      <c r="BW154" s="15">
        <v>2.3475313</v>
      </c>
      <c r="BX154" s="15">
        <v>3.2560834999999999</v>
      </c>
      <c r="BY154" s="15">
        <v>1.810446</v>
      </c>
      <c r="BZ154" s="15">
        <v>0.4511734</v>
      </c>
      <c r="CA154" s="15">
        <v>1.2844542999999999</v>
      </c>
      <c r="CB154" s="15">
        <v>2.1569033000000002</v>
      </c>
      <c r="CC154" s="15">
        <v>1.1118039</v>
      </c>
      <c r="CD154" s="15">
        <v>1.9205235000000001</v>
      </c>
      <c r="CE154" s="15">
        <v>2.2069709999999998</v>
      </c>
      <c r="CF154" s="15">
        <v>3.7915429999999999</v>
      </c>
      <c r="CG154" s="15">
        <v>2.3524159999999998</v>
      </c>
      <c r="CH154" s="15">
        <v>2.8833776000000002</v>
      </c>
      <c r="CI154" s="15">
        <v>1.4092595999999999</v>
      </c>
      <c r="CJ154" s="15">
        <v>3.0808928</v>
      </c>
      <c r="CK154" s="15">
        <v>0.66900570000000004</v>
      </c>
      <c r="CL154" s="15">
        <v>3.0154679999999998</v>
      </c>
      <c r="CM154" s="14">
        <v>0.61377853000000004</v>
      </c>
      <c r="CN154" s="14">
        <v>2.200399</v>
      </c>
      <c r="CO154" s="14">
        <v>0</v>
      </c>
      <c r="CP154" s="14">
        <v>2.1804247000000001</v>
      </c>
      <c r="CQ154" s="14">
        <v>1.6909829000000001</v>
      </c>
      <c r="CR154" s="14" t="s">
        <v>1363</v>
      </c>
      <c r="CS154" s="14" t="s">
        <v>93</v>
      </c>
      <c r="CT154" s="14" t="s">
        <v>94</v>
      </c>
      <c r="CU154" s="14"/>
      <c r="CV154" s="14">
        <f t="shared" si="32"/>
        <v>1.8728523715521694</v>
      </c>
      <c r="CX154" s="14">
        <f t="shared" si="32"/>
        <v>24.089689999999997</v>
      </c>
      <c r="CZ154" s="14">
        <f t="shared" si="32"/>
        <v>0.17528225701847686</v>
      </c>
      <c r="DB154" s="14">
        <f t="shared" si="32"/>
        <v>1.6903731182704655</v>
      </c>
      <c r="DD154" s="14">
        <f t="shared" si="33"/>
        <v>1.4146862749190428</v>
      </c>
      <c r="DF154" s="14">
        <f t="shared" si="34"/>
        <v>0.145151690411185</v>
      </c>
      <c r="DH154" s="14">
        <f t="shared" si="35"/>
        <v>1.4103305653595613</v>
      </c>
      <c r="DJ154" s="14">
        <f t="shared" si="36"/>
        <v>1.3327632558135583</v>
      </c>
      <c r="DL154" s="14">
        <f t="shared" si="37"/>
        <v>1.3870245308337315</v>
      </c>
      <c r="DN154" s="14">
        <f t="shared" si="38"/>
        <v>0.24920566534434058</v>
      </c>
      <c r="DP154" s="14">
        <f t="shared" si="39"/>
        <v>1.6792370892448258</v>
      </c>
      <c r="DR154" s="14">
        <f t="shared" si="40"/>
        <v>1.7273941025031483</v>
      </c>
      <c r="DT154" s="14">
        <f t="shared" si="41"/>
        <v>1.7179849667258882</v>
      </c>
      <c r="DV154" s="14">
        <f t="shared" si="42"/>
        <v>1.2257090582618042</v>
      </c>
      <c r="DX154" s="14">
        <f t="shared" si="43"/>
        <v>2.186178330805765</v>
      </c>
      <c r="DZ154" s="14">
        <f t="shared" si="44"/>
        <v>4.5073876052177129</v>
      </c>
      <c r="EA154" s="8">
        <f t="shared" si="45"/>
        <v>2.9257031801426052</v>
      </c>
      <c r="EB154" s="38">
        <f t="shared" si="46"/>
        <v>-0.38235400321737767</v>
      </c>
      <c r="EC154" s="33" t="s">
        <v>94</v>
      </c>
      <c r="ED154" s="34">
        <v>1.6909829000000001</v>
      </c>
      <c r="EE154" s="14" t="s">
        <v>1363</v>
      </c>
      <c r="EF154" s="14" t="s">
        <v>93</v>
      </c>
    </row>
    <row r="155" spans="1:136">
      <c r="A155" s="14" t="s">
        <v>95</v>
      </c>
      <c r="B155" s="14">
        <v>9.7970069999999999E-3</v>
      </c>
      <c r="C155" s="14">
        <v>1.6381250000000001</v>
      </c>
      <c r="D155" s="14" t="s">
        <v>1363</v>
      </c>
      <c r="E155" s="14">
        <v>0.54577350000000002</v>
      </c>
      <c r="F155" s="14">
        <v>0.60865164000000005</v>
      </c>
      <c r="G155" s="14">
        <v>0.70740820000000004</v>
      </c>
      <c r="H155" s="14">
        <v>0</v>
      </c>
      <c r="I155" s="14">
        <v>2.0144372000000001</v>
      </c>
      <c r="J155" s="14">
        <v>1.2100697</v>
      </c>
      <c r="K155" s="14">
        <v>0.61111605000000002</v>
      </c>
      <c r="L155" s="14">
        <v>1.2472029</v>
      </c>
      <c r="M155" s="14">
        <v>0.99925523999999999</v>
      </c>
      <c r="N155" s="14">
        <v>1.6596967</v>
      </c>
      <c r="O155" s="14">
        <v>3.5432302999999998</v>
      </c>
      <c r="P155" s="14">
        <v>2.0827703</v>
      </c>
      <c r="Q155" s="14">
        <v>0.83268039999999999</v>
      </c>
      <c r="R155" s="14">
        <v>2.5564274999999999</v>
      </c>
      <c r="S155" s="14">
        <v>0</v>
      </c>
      <c r="T155" s="14">
        <v>1.8093005</v>
      </c>
      <c r="U155" s="14">
        <v>2.0411606</v>
      </c>
      <c r="V155" s="14">
        <v>1.0180286000000001</v>
      </c>
      <c r="W155" s="14">
        <v>1.1927593999999999</v>
      </c>
      <c r="X155" s="14">
        <v>0</v>
      </c>
      <c r="Y155" s="14">
        <v>0</v>
      </c>
      <c r="Z155" s="14">
        <v>1.8319730999999999</v>
      </c>
      <c r="AA155" s="14">
        <v>1.3085933999999999</v>
      </c>
      <c r="AB155" s="14">
        <v>2.7324730000000002</v>
      </c>
      <c r="AC155" s="14">
        <v>2.0144937000000001</v>
      </c>
      <c r="AD155" s="14">
        <v>2.3535835999999999</v>
      </c>
      <c r="AE155" s="14">
        <v>4.420852</v>
      </c>
      <c r="AF155" s="14">
        <v>1.2192143</v>
      </c>
      <c r="AG155" s="14">
        <v>9.4609579999999998</v>
      </c>
      <c r="AH155" s="14">
        <v>1.8677341999999999</v>
      </c>
      <c r="AI155" s="14">
        <v>0.6502057</v>
      </c>
      <c r="AJ155" s="14">
        <v>1.3040965</v>
      </c>
      <c r="AK155" s="14">
        <v>3.0015736</v>
      </c>
      <c r="AL155" s="14">
        <v>0.57972769999999996</v>
      </c>
      <c r="AM155" s="14">
        <v>0</v>
      </c>
      <c r="AN155" s="14">
        <v>1.6788278999999999</v>
      </c>
      <c r="AO155" s="14">
        <v>1.2657408999999999</v>
      </c>
      <c r="AP155" s="14">
        <v>3.3002864999999999</v>
      </c>
      <c r="AQ155" s="14">
        <v>2.1524549999999998</v>
      </c>
      <c r="AR155" s="14">
        <v>2.2710216000000001</v>
      </c>
      <c r="AS155" s="14">
        <v>1.5272570000000001</v>
      </c>
      <c r="AT155" s="14">
        <v>1.1411507000000001</v>
      </c>
      <c r="AU155" s="14">
        <v>1.7963716999999999</v>
      </c>
      <c r="AV155" s="14">
        <v>1.7361388</v>
      </c>
      <c r="AW155" s="14">
        <v>1.1235162000000001</v>
      </c>
      <c r="AX155" s="14">
        <v>0.52998820000000002</v>
      </c>
      <c r="AY155" s="14">
        <v>2.0454914999999998</v>
      </c>
      <c r="AZ155" s="14">
        <v>1.3444237999999999</v>
      </c>
      <c r="BA155" s="14">
        <v>1.0143857000000001</v>
      </c>
      <c r="BB155" s="14">
        <v>1.5896878000000001</v>
      </c>
      <c r="BC155" s="14">
        <v>1.0531189999999999</v>
      </c>
      <c r="BD155" s="14">
        <v>1.5334661000000001</v>
      </c>
      <c r="BE155" s="14">
        <v>2.6139587999999998</v>
      </c>
      <c r="BF155" s="14"/>
      <c r="BG155" s="15">
        <v>1.5178114</v>
      </c>
      <c r="BH155" s="15">
        <v>2.4365456000000001</v>
      </c>
      <c r="BI155" s="15">
        <v>0.1</v>
      </c>
      <c r="BJ155" s="15">
        <v>2.2615519000000002</v>
      </c>
      <c r="BK155" s="15">
        <v>0.53559612999999995</v>
      </c>
      <c r="BL155" s="15">
        <v>0.1</v>
      </c>
      <c r="BM155" s="15">
        <v>0.80387679999999995</v>
      </c>
      <c r="BN155" s="15">
        <v>1.3588517</v>
      </c>
      <c r="BO155" s="15">
        <v>1.7857426000000001</v>
      </c>
      <c r="BP155" s="15">
        <v>2.5262658999999998</v>
      </c>
      <c r="BQ155" s="15">
        <v>0.64677499999999999</v>
      </c>
      <c r="BR155" s="15">
        <v>0.1</v>
      </c>
      <c r="BS155" s="15">
        <v>1.5337124</v>
      </c>
      <c r="BT155" s="15">
        <v>2.5563218999999999</v>
      </c>
      <c r="BU155" s="15">
        <v>1.1596141</v>
      </c>
      <c r="BV155" s="15">
        <v>1.3247066000000001</v>
      </c>
      <c r="BW155" s="15">
        <v>2.6936235000000002</v>
      </c>
      <c r="BX155" s="15">
        <v>3.0568270000000002</v>
      </c>
      <c r="BY155" s="15">
        <v>1.6996557000000001</v>
      </c>
      <c r="BZ155" s="15">
        <v>0.42356379999999999</v>
      </c>
      <c r="CA155" s="15">
        <v>1.2058519999999999</v>
      </c>
      <c r="CB155" s="15">
        <v>2.0249114000000001</v>
      </c>
      <c r="CC155" s="15">
        <v>1.0437669000000001</v>
      </c>
      <c r="CD155" s="15">
        <v>1.8029968999999999</v>
      </c>
      <c r="CE155" s="15">
        <v>2.4862980000000001</v>
      </c>
      <c r="CF155" s="15">
        <v>3.5595189999999999</v>
      </c>
      <c r="CG155" s="15">
        <v>2.2084595999999999</v>
      </c>
      <c r="CH155" s="15">
        <v>3.6092385999999999</v>
      </c>
      <c r="CI155" s="15">
        <v>1.3230199</v>
      </c>
      <c r="CJ155" s="15">
        <v>2.8923570000000001</v>
      </c>
      <c r="CK155" s="15">
        <v>0.62806580000000001</v>
      </c>
      <c r="CL155" s="15">
        <v>2.8309359999999999</v>
      </c>
      <c r="CM155" s="14">
        <v>0.86432743000000001</v>
      </c>
      <c r="CN155" s="14">
        <v>2.0657454</v>
      </c>
      <c r="CO155" s="14">
        <v>0.51893352999999998</v>
      </c>
      <c r="CP155" s="14">
        <v>2.0469933</v>
      </c>
      <c r="CQ155" s="14">
        <v>1.6381250000000001</v>
      </c>
      <c r="CR155" s="14" t="s">
        <v>1363</v>
      </c>
      <c r="CS155" s="14" t="s">
        <v>96</v>
      </c>
      <c r="CT155" s="14" t="s">
        <v>94</v>
      </c>
      <c r="CU155" s="14"/>
      <c r="CV155" s="14">
        <f t="shared" si="32"/>
        <v>1.6053019498997043</v>
      </c>
      <c r="CX155" s="14">
        <f t="shared" si="32"/>
        <v>22.615518999999999</v>
      </c>
      <c r="CZ155" s="14">
        <f t="shared" si="32"/>
        <v>0.18670784645139243</v>
      </c>
      <c r="DB155" s="14">
        <f t="shared" si="32"/>
        <v>1.6903730770685261</v>
      </c>
      <c r="DD155" s="14">
        <f t="shared" si="33"/>
        <v>1.4146864727312882</v>
      </c>
      <c r="DF155" s="14">
        <f t="shared" si="34"/>
        <v>0.15461327354953425</v>
      </c>
      <c r="DH155" s="14">
        <f t="shared" si="35"/>
        <v>1.666754405845581</v>
      </c>
      <c r="DJ155" s="14">
        <f t="shared" si="36"/>
        <v>1.142368482756462</v>
      </c>
      <c r="DL155" s="14">
        <f t="shared" si="37"/>
        <v>1.1348382578337322</v>
      </c>
      <c r="DN155" s="14">
        <f t="shared" si="38"/>
        <v>0.24920564794387473</v>
      </c>
      <c r="DP155" s="14">
        <f t="shared" si="39"/>
        <v>1.6792370871383886</v>
      </c>
      <c r="DR155" s="14">
        <f t="shared" si="40"/>
        <v>1.7273942103356601</v>
      </c>
      <c r="DT155" s="14">
        <f t="shared" si="41"/>
        <v>1.4316542103963401</v>
      </c>
      <c r="DV155" s="14">
        <f t="shared" si="42"/>
        <v>1.6342787524843108</v>
      </c>
      <c r="DX155" s="14">
        <f t="shared" si="43"/>
        <v>2.1861780007995346</v>
      </c>
      <c r="DZ155" s="14">
        <f t="shared" si="44"/>
        <v>4.5073876017449122</v>
      </c>
      <c r="EA155" s="8">
        <f t="shared" si="45"/>
        <v>2.814156142311202</v>
      </c>
      <c r="EB155" s="38">
        <f t="shared" si="46"/>
        <v>-0.38954194592067043</v>
      </c>
      <c r="EC155" s="33" t="s">
        <v>94</v>
      </c>
      <c r="ED155" s="34">
        <v>1.6381250000000001</v>
      </c>
      <c r="EE155" s="14" t="s">
        <v>1363</v>
      </c>
      <c r="EF155" s="14" t="s">
        <v>96</v>
      </c>
    </row>
    <row r="156" spans="1:136">
      <c r="A156" s="14" t="s">
        <v>649</v>
      </c>
      <c r="B156" s="14">
        <v>5.4763839999999999E-3</v>
      </c>
      <c r="C156" s="14">
        <v>3.6679783000000001</v>
      </c>
      <c r="D156" s="14" t="s">
        <v>1363</v>
      </c>
      <c r="E156" s="14">
        <v>1.3808368</v>
      </c>
      <c r="F156" s="14">
        <v>0.76996100000000001</v>
      </c>
      <c r="G156" s="14">
        <v>1.7897813</v>
      </c>
      <c r="H156" s="14">
        <v>0</v>
      </c>
      <c r="I156" s="14">
        <v>3.7375332999999999</v>
      </c>
      <c r="J156" s="14">
        <v>0</v>
      </c>
      <c r="K156" s="14">
        <v>2.3192355999999998</v>
      </c>
      <c r="L156" s="14">
        <v>5.0487865999999997</v>
      </c>
      <c r="M156" s="14">
        <v>0</v>
      </c>
      <c r="N156" s="14">
        <v>0</v>
      </c>
      <c r="O156" s="14">
        <v>0</v>
      </c>
      <c r="P156" s="14">
        <v>1.3173808</v>
      </c>
      <c r="Q156" s="14">
        <v>2.1067269999999998</v>
      </c>
      <c r="R156" s="14">
        <v>2.2637656000000002</v>
      </c>
      <c r="S156" s="14">
        <v>6.6497164</v>
      </c>
      <c r="T156" s="14">
        <v>2.2888145</v>
      </c>
      <c r="U156" s="14">
        <v>2.2132489999999998</v>
      </c>
      <c r="V156" s="14">
        <v>0.85855603000000003</v>
      </c>
      <c r="W156" s="14">
        <v>3.0177464000000001</v>
      </c>
      <c r="X156" s="14">
        <v>0</v>
      </c>
      <c r="Y156" s="14">
        <v>0</v>
      </c>
      <c r="Z156" s="14">
        <v>0</v>
      </c>
      <c r="AA156" s="14">
        <v>3.3108127000000001</v>
      </c>
      <c r="AB156" s="14">
        <v>1.1522176</v>
      </c>
      <c r="AC156" s="14">
        <v>1.6989262999999999</v>
      </c>
      <c r="AD156" s="14">
        <v>2.9773475999999999</v>
      </c>
      <c r="AE156" s="14">
        <v>1.3981247000000001</v>
      </c>
      <c r="AF156" s="14">
        <v>0</v>
      </c>
      <c r="AG156" s="14">
        <v>3.4195343999999999</v>
      </c>
      <c r="AH156" s="14">
        <v>4.7254696000000003</v>
      </c>
      <c r="AI156" s="14">
        <v>3.2901118</v>
      </c>
      <c r="AJ156" s="14">
        <v>3.2994351000000002</v>
      </c>
      <c r="AK156" s="14">
        <v>0</v>
      </c>
      <c r="AL156" s="14">
        <v>1.4667428</v>
      </c>
      <c r="AM156" s="14">
        <v>26.853276999999999</v>
      </c>
      <c r="AN156" s="14">
        <v>4.2475259999999997</v>
      </c>
      <c r="AO156" s="14">
        <v>0</v>
      </c>
      <c r="AP156" s="14">
        <v>3.5785307999999998</v>
      </c>
      <c r="AQ156" s="14">
        <v>0.45381906999999999</v>
      </c>
      <c r="AR156" s="14">
        <v>2.7039099000000002</v>
      </c>
      <c r="AS156" s="14">
        <v>4.9680559999999998</v>
      </c>
      <c r="AT156" s="14">
        <v>1.4435868000000001</v>
      </c>
      <c r="AU156" s="14">
        <v>1.3984365000000001</v>
      </c>
      <c r="AV156" s="14">
        <v>3.0747683000000001</v>
      </c>
      <c r="AW156" s="14">
        <v>0</v>
      </c>
      <c r="AX156" s="14">
        <v>1.3408992</v>
      </c>
      <c r="AY156" s="14">
        <v>1.7250683</v>
      </c>
      <c r="AZ156" s="14">
        <v>3.0613188999999998</v>
      </c>
      <c r="BA156" s="14">
        <v>3.0797414999999999</v>
      </c>
      <c r="BB156" s="14">
        <v>1.7875543</v>
      </c>
      <c r="BC156" s="14">
        <v>2.6644483000000001</v>
      </c>
      <c r="BD156" s="14">
        <v>0</v>
      </c>
      <c r="BE156" s="14">
        <v>2.8933879999999998</v>
      </c>
      <c r="BF156" s="14"/>
      <c r="BG156" s="15">
        <v>1.3714807</v>
      </c>
      <c r="BH156" s="15">
        <v>1.7123872</v>
      </c>
      <c r="BI156" s="15">
        <v>0.1</v>
      </c>
      <c r="BJ156" s="15">
        <v>3.4331098</v>
      </c>
      <c r="BK156" s="15">
        <v>2.7101747999999999</v>
      </c>
      <c r="BL156" s="15">
        <v>4.3940754000000002</v>
      </c>
      <c r="BM156" s="15">
        <v>4.067704</v>
      </c>
      <c r="BN156" s="15">
        <v>2.5784769999999999</v>
      </c>
      <c r="BO156" s="15">
        <v>0.1</v>
      </c>
      <c r="BP156" s="15">
        <v>4.2610599999999996</v>
      </c>
      <c r="BQ156" s="15">
        <v>1.0227351</v>
      </c>
      <c r="BR156" s="15">
        <v>2.7978383999999998</v>
      </c>
      <c r="BS156" s="15">
        <v>4.3654229999999998</v>
      </c>
      <c r="BT156" s="15">
        <v>3.4825719999999998</v>
      </c>
      <c r="BU156" s="15">
        <v>1.6765068000000001</v>
      </c>
      <c r="BV156" s="15">
        <v>1.1171933000000001</v>
      </c>
      <c r="BW156" s="15">
        <v>1.8586404000000001</v>
      </c>
      <c r="BX156" s="15">
        <v>3.8669698000000001</v>
      </c>
      <c r="BY156" s="15">
        <v>0.1</v>
      </c>
      <c r="BZ156" s="15">
        <v>3.7507383999999999</v>
      </c>
      <c r="CA156" s="15">
        <v>1.5254357999999999</v>
      </c>
      <c r="CB156" s="15">
        <v>3.4154243000000002</v>
      </c>
      <c r="CC156" s="15">
        <v>0.1</v>
      </c>
      <c r="CD156" s="15">
        <v>4.5616802999999999</v>
      </c>
      <c r="CE156" s="15">
        <v>0.1</v>
      </c>
      <c r="CF156" s="15">
        <v>3.0019260000000001</v>
      </c>
      <c r="CG156" s="15">
        <v>3.4922023000000002</v>
      </c>
      <c r="CH156" s="15">
        <v>5.0223639999999996</v>
      </c>
      <c r="CI156" s="15">
        <v>1.6736561999999999</v>
      </c>
      <c r="CJ156" s="15">
        <v>0.1</v>
      </c>
      <c r="CK156" s="15">
        <v>0.79452040000000002</v>
      </c>
      <c r="CL156" s="15">
        <v>7.1624226999999996</v>
      </c>
      <c r="CM156" s="14">
        <v>2.9157275999999999</v>
      </c>
      <c r="CN156" s="14">
        <v>1.0452897999999999</v>
      </c>
      <c r="CO156" s="14">
        <v>2.6258602</v>
      </c>
      <c r="CP156" s="14">
        <v>1.2947512999999999</v>
      </c>
      <c r="CQ156" s="14">
        <v>3.6679783000000001</v>
      </c>
      <c r="CR156" s="14" t="s">
        <v>1363</v>
      </c>
      <c r="CS156" s="14" t="s">
        <v>650</v>
      </c>
      <c r="CT156" s="14" t="s">
        <v>651</v>
      </c>
      <c r="CU156" s="14"/>
      <c r="CV156" s="14">
        <f t="shared" si="32"/>
        <v>1.2485682080688412</v>
      </c>
      <c r="CX156" s="14">
        <f t="shared" si="32"/>
        <v>34.331097999999997</v>
      </c>
      <c r="CZ156" s="14">
        <f t="shared" si="32"/>
        <v>1.6213254584169259</v>
      </c>
      <c r="DB156" s="14">
        <f t="shared" si="32"/>
        <v>0.63389002739629041</v>
      </c>
      <c r="DD156" s="14">
        <f t="shared" si="33"/>
        <v>42.610599999999991</v>
      </c>
      <c r="DF156" s="14">
        <f t="shared" si="34"/>
        <v>2.7356432765434566</v>
      </c>
      <c r="DH156" s="14">
        <f t="shared" si="35"/>
        <v>0.79776278266733824</v>
      </c>
      <c r="DJ156" s="14">
        <f t="shared" si="36"/>
        <v>0.66638160966600313</v>
      </c>
      <c r="DL156" s="14">
        <f t="shared" si="37"/>
        <v>2.0805368268116844</v>
      </c>
      <c r="DN156" s="14">
        <f t="shared" si="38"/>
        <v>37.507383999999995</v>
      </c>
      <c r="DP156" s="14">
        <f t="shared" si="39"/>
        <v>2.2389826566283553</v>
      </c>
      <c r="DR156" s="14">
        <f t="shared" si="40"/>
        <v>45.616802999999997</v>
      </c>
      <c r="DT156" s="14">
        <f t="shared" si="41"/>
        <v>30.019259999999999</v>
      </c>
      <c r="DV156" s="14">
        <f t="shared" si="42"/>
        <v>1.4381652517667718</v>
      </c>
      <c r="DX156" s="14">
        <f t="shared" si="43"/>
        <v>5.9749427630358024E-2</v>
      </c>
      <c r="DZ156" s="14">
        <f t="shared" si="44"/>
        <v>9.0147750768891513</v>
      </c>
      <c r="EA156" s="8">
        <f t="shared" si="45"/>
        <v>13.288807850155321</v>
      </c>
      <c r="EB156" s="38">
        <f t="shared" si="46"/>
        <v>0.30593540048253304</v>
      </c>
      <c r="EC156" s="14" t="s">
        <v>651</v>
      </c>
      <c r="ED156" s="34">
        <v>3.6679783000000001</v>
      </c>
      <c r="EE156" s="14" t="s">
        <v>1363</v>
      </c>
      <c r="EF156" s="14" t="s">
        <v>650</v>
      </c>
    </row>
    <row r="157" spans="1:136">
      <c r="A157" s="14" t="s">
        <v>1166</v>
      </c>
      <c r="B157" s="14">
        <v>6.857742E-3</v>
      </c>
      <c r="C157" s="14">
        <v>3.1044960000000001</v>
      </c>
      <c r="D157" s="14" t="s">
        <v>1364</v>
      </c>
      <c r="E157" s="14">
        <v>2.0108206000000002</v>
      </c>
      <c r="F157" s="14">
        <v>0</v>
      </c>
      <c r="G157" s="14">
        <v>0.65158486000000004</v>
      </c>
      <c r="H157" s="14">
        <v>0</v>
      </c>
      <c r="I157" s="14">
        <v>0.49479279999999998</v>
      </c>
      <c r="J157" s="14">
        <v>0</v>
      </c>
      <c r="K157" s="14">
        <v>2.2515657</v>
      </c>
      <c r="L157" s="14">
        <v>2.7570793999999998</v>
      </c>
      <c r="M157" s="14">
        <v>0</v>
      </c>
      <c r="N157" s="14">
        <v>0</v>
      </c>
      <c r="O157" s="14">
        <v>3.8680002999999998</v>
      </c>
      <c r="P157" s="14">
        <v>4.7960349999999998</v>
      </c>
      <c r="Q157" s="14">
        <v>5.1131434000000002</v>
      </c>
      <c r="R157" s="14">
        <v>2.8256323000000001</v>
      </c>
      <c r="S157" s="14">
        <v>6.0522118000000003</v>
      </c>
      <c r="T157" s="14">
        <v>0</v>
      </c>
      <c r="U157" s="14">
        <v>3.2230072000000001</v>
      </c>
      <c r="V157" s="14">
        <v>3.7507741000000001</v>
      </c>
      <c r="W157" s="14">
        <v>1.0986358000000001</v>
      </c>
      <c r="X157" s="14">
        <v>0</v>
      </c>
      <c r="Y157" s="14">
        <v>1.3289511000000001</v>
      </c>
      <c r="Z157" s="14">
        <v>1.9284657999999999</v>
      </c>
      <c r="AA157" s="14">
        <v>3.2142107000000002</v>
      </c>
      <c r="AB157" s="14">
        <v>1.6778978</v>
      </c>
      <c r="AC157" s="14">
        <v>3.0925414999999998</v>
      </c>
      <c r="AD157" s="14">
        <v>5.4196415</v>
      </c>
      <c r="AE157" s="14">
        <v>8.1439839999999997</v>
      </c>
      <c r="AF157" s="14">
        <v>3.3690093000000001</v>
      </c>
      <c r="AG157" s="14">
        <v>4.9796399999999998</v>
      </c>
      <c r="AH157" s="14">
        <v>0</v>
      </c>
      <c r="AI157" s="14">
        <v>1.5970568999999999</v>
      </c>
      <c r="AJ157" s="14">
        <v>7.207122</v>
      </c>
      <c r="AK157" s="14">
        <v>1.1058847999999999</v>
      </c>
      <c r="AL157" s="14">
        <v>3.2038798000000002</v>
      </c>
      <c r="AM157" s="14">
        <v>0</v>
      </c>
      <c r="AN157" s="14">
        <v>3.092695</v>
      </c>
      <c r="AO157" s="14">
        <v>0</v>
      </c>
      <c r="AP157" s="14">
        <v>3.4741173000000001</v>
      </c>
      <c r="AQ157" s="14">
        <v>3.3043325000000001</v>
      </c>
      <c r="AR157" s="14">
        <v>5.9062859999999997</v>
      </c>
      <c r="AS157" s="14">
        <v>1.6076999000000001</v>
      </c>
      <c r="AT157" s="14">
        <v>1.6817595000000001</v>
      </c>
      <c r="AU157" s="14">
        <v>4.0728999999999997</v>
      </c>
      <c r="AV157" s="14">
        <v>2.5586174000000002</v>
      </c>
      <c r="AW157" s="14">
        <v>0</v>
      </c>
      <c r="AX157" s="14">
        <v>0</v>
      </c>
      <c r="AY157" s="14">
        <v>1.2560511000000001</v>
      </c>
      <c r="AZ157" s="14">
        <v>2.4766637999999999</v>
      </c>
      <c r="BA157" s="14">
        <v>5.9797634999999998</v>
      </c>
      <c r="BB157" s="14">
        <v>1.9523220999999999</v>
      </c>
      <c r="BC157" s="14">
        <v>1.5520235</v>
      </c>
      <c r="BD157" s="14">
        <v>0</v>
      </c>
      <c r="BE157" s="14">
        <v>0.60192120000000005</v>
      </c>
      <c r="BF157" s="14"/>
      <c r="BG157" s="15">
        <v>2.7960744000000002</v>
      </c>
      <c r="BH157" s="15">
        <v>1.4961812000000001</v>
      </c>
      <c r="BI157" s="15">
        <v>5.4066634000000002</v>
      </c>
      <c r="BJ157" s="15">
        <v>0.83323484999999997</v>
      </c>
      <c r="BK157" s="15">
        <v>3.9466472000000001</v>
      </c>
      <c r="BL157" s="15">
        <v>0.1</v>
      </c>
      <c r="BM157" s="15">
        <v>5.9235271999999997</v>
      </c>
      <c r="BN157" s="15">
        <v>4.3806750000000001</v>
      </c>
      <c r="BO157" s="15">
        <v>2.1931004999999999</v>
      </c>
      <c r="BP157" s="15">
        <v>3.8781867000000001</v>
      </c>
      <c r="BQ157" s="15">
        <v>3.5744183</v>
      </c>
      <c r="BR157" s="15">
        <v>0.1</v>
      </c>
      <c r="BS157" s="15">
        <v>3.8848790000000002</v>
      </c>
      <c r="BT157" s="15">
        <v>3.6224555999999999</v>
      </c>
      <c r="BU157" s="15">
        <v>2.4413852999999999</v>
      </c>
      <c r="BV157" s="15">
        <v>2.1691923000000002</v>
      </c>
      <c r="BW157" s="15">
        <v>5.4132284999999998</v>
      </c>
      <c r="BX157" s="15">
        <v>0.1</v>
      </c>
      <c r="BY157" s="15">
        <v>3.1310631999999998</v>
      </c>
      <c r="BZ157" s="15">
        <v>2.3408359999999999</v>
      </c>
      <c r="CA157" s="15">
        <v>1.3328344000000001</v>
      </c>
      <c r="CB157" s="15">
        <v>0.1</v>
      </c>
      <c r="CC157" s="15">
        <v>7.6912054999999997</v>
      </c>
      <c r="CD157" s="15">
        <v>5.3142969999999998</v>
      </c>
      <c r="CE157" s="15">
        <v>1.5267321</v>
      </c>
      <c r="CF157" s="15">
        <v>2.1857524000000002</v>
      </c>
      <c r="CG157" s="15">
        <v>1.0170923000000001</v>
      </c>
      <c r="CH157" s="15">
        <v>2.6595396999999998</v>
      </c>
      <c r="CI157" s="15">
        <v>2.4372341999999998</v>
      </c>
      <c r="CJ157" s="15">
        <v>0.1</v>
      </c>
      <c r="CK157" s="15">
        <v>2.3140141999999999</v>
      </c>
      <c r="CL157" s="15">
        <v>0.1</v>
      </c>
      <c r="CM157" s="14">
        <v>4.7767270000000002</v>
      </c>
      <c r="CN157" s="14">
        <v>3.8054644999999998</v>
      </c>
      <c r="CO157" s="14">
        <v>0</v>
      </c>
      <c r="CP157" s="14">
        <v>2.8281900000000002</v>
      </c>
      <c r="CQ157" s="14">
        <v>3.1044960000000001</v>
      </c>
      <c r="CR157" s="14" t="s">
        <v>1364</v>
      </c>
      <c r="CS157" s="14" t="s">
        <v>1167</v>
      </c>
      <c r="CT157" s="14" t="s">
        <v>1168</v>
      </c>
      <c r="CU157" s="14" t="s">
        <v>2471</v>
      </c>
      <c r="CV157" s="14">
        <f t="shared" si="32"/>
        <v>0.53510063966824351</v>
      </c>
      <c r="CX157" s="14">
        <f t="shared" si="32"/>
        <v>0.1541125807831869</v>
      </c>
      <c r="CZ157" s="14">
        <f t="shared" si="32"/>
        <v>2.5337962815627401E-2</v>
      </c>
      <c r="DB157" s="14">
        <f t="shared" si="32"/>
        <v>0.73953826024467317</v>
      </c>
      <c r="DD157" s="14">
        <f t="shared" si="33"/>
        <v>1.7683579480283738</v>
      </c>
      <c r="DF157" s="14">
        <f t="shared" si="34"/>
        <v>2.7976580133332464E-2</v>
      </c>
      <c r="DH157" s="14">
        <f t="shared" si="35"/>
        <v>0.93245004541969001</v>
      </c>
      <c r="DJ157" s="14">
        <f t="shared" si="36"/>
        <v>0.88850879048055231</v>
      </c>
      <c r="DL157" s="14">
        <f t="shared" si="37"/>
        <v>1.847326415280641E-2</v>
      </c>
      <c r="DN157" s="14">
        <f t="shared" si="38"/>
        <v>0.74761697560113127</v>
      </c>
      <c r="DP157" s="14">
        <f t="shared" si="39"/>
        <v>7.5028075505854289E-2</v>
      </c>
      <c r="DR157" s="14">
        <f t="shared" si="40"/>
        <v>0.69095761386170218</v>
      </c>
      <c r="DT157" s="14">
        <f t="shared" si="41"/>
        <v>1.4316541847780631</v>
      </c>
      <c r="DV157" s="14">
        <f t="shared" si="42"/>
        <v>2.6148459682567644</v>
      </c>
      <c r="DX157" s="14">
        <f t="shared" si="43"/>
        <v>4.1030115201895666E-2</v>
      </c>
      <c r="DZ157" s="14">
        <f t="shared" si="44"/>
        <v>4.3214946563422132E-2</v>
      </c>
      <c r="EA157" s="8">
        <f t="shared" si="45"/>
        <v>0.67088774696845732</v>
      </c>
      <c r="EB157" s="38">
        <f t="shared" si="46"/>
        <v>0.26346325053618858</v>
      </c>
      <c r="EC157" s="14" t="s">
        <v>1168</v>
      </c>
      <c r="ED157" s="34">
        <v>3.1044960000000001</v>
      </c>
      <c r="EE157" s="14" t="s">
        <v>1364</v>
      </c>
      <c r="EF157" s="14" t="s">
        <v>1167</v>
      </c>
    </row>
    <row r="158" spans="1:136">
      <c r="A158" s="14" t="s">
        <v>1311</v>
      </c>
      <c r="B158" s="14">
        <v>2.280275E-3</v>
      </c>
      <c r="C158" s="14">
        <v>3.5027596999999999</v>
      </c>
      <c r="D158" s="14" t="s">
        <v>1363</v>
      </c>
      <c r="E158" s="14">
        <v>1.3884238</v>
      </c>
      <c r="F158" s="14">
        <v>0</v>
      </c>
      <c r="G158" s="14">
        <v>2.6994229999999999</v>
      </c>
      <c r="H158" s="14">
        <v>6.0191330000000001</v>
      </c>
      <c r="I158" s="14">
        <v>1.7082132000000001</v>
      </c>
      <c r="J158" s="14">
        <v>1.5391820000000001</v>
      </c>
      <c r="K158" s="14">
        <v>1.5546525</v>
      </c>
      <c r="L158" s="14">
        <v>0</v>
      </c>
      <c r="M158" s="14">
        <v>5.0841227</v>
      </c>
      <c r="N158" s="14">
        <v>3.1666465000000001</v>
      </c>
      <c r="O158" s="14">
        <v>0</v>
      </c>
      <c r="P158" s="14">
        <v>0</v>
      </c>
      <c r="Q158" s="14">
        <v>1.4122015000000001</v>
      </c>
      <c r="R158" s="14">
        <v>0.32517198000000003</v>
      </c>
      <c r="S158" s="14">
        <v>0</v>
      </c>
      <c r="T158" s="14">
        <v>0</v>
      </c>
      <c r="U158" s="14">
        <v>1.8545081999999999</v>
      </c>
      <c r="V158" s="14">
        <v>0.43163669999999998</v>
      </c>
      <c r="W158" s="14">
        <v>0</v>
      </c>
      <c r="X158" s="14">
        <v>0</v>
      </c>
      <c r="Y158" s="14">
        <v>1.8352181999999999</v>
      </c>
      <c r="Z158" s="14">
        <v>0.66577989999999998</v>
      </c>
      <c r="AA158" s="14">
        <v>1.4795573</v>
      </c>
      <c r="AB158" s="14">
        <v>1.1585485</v>
      </c>
      <c r="AC158" s="14">
        <v>0</v>
      </c>
      <c r="AD158" s="14">
        <v>0.7484267</v>
      </c>
      <c r="AE158" s="14">
        <v>0</v>
      </c>
      <c r="AF158" s="14">
        <v>1.2923448</v>
      </c>
      <c r="AG158" s="14">
        <v>0</v>
      </c>
      <c r="AH158" s="14">
        <v>1.1878583</v>
      </c>
      <c r="AI158" s="14">
        <v>1.6540946999999999</v>
      </c>
      <c r="AJ158" s="14">
        <v>2.9028684999999999</v>
      </c>
      <c r="AK158" s="14">
        <v>1.5271741999999999</v>
      </c>
      <c r="AL158" s="14">
        <v>4.4244056</v>
      </c>
      <c r="AM158" s="14">
        <v>0</v>
      </c>
      <c r="AN158" s="14">
        <v>0</v>
      </c>
      <c r="AO158" s="14">
        <v>1.0733296999999999</v>
      </c>
      <c r="AP158" s="14">
        <v>1.1993977</v>
      </c>
      <c r="AQ158" s="14">
        <v>1.8252504000000001</v>
      </c>
      <c r="AR158" s="14">
        <v>1.6992290999999999</v>
      </c>
      <c r="AS158" s="14">
        <v>2.2201569999999999</v>
      </c>
      <c r="AT158" s="14">
        <v>2.9030372999999998</v>
      </c>
      <c r="AU158" s="14">
        <v>4.2183609999999998</v>
      </c>
      <c r="AV158" s="14">
        <v>0.88333220000000001</v>
      </c>
      <c r="AW158" s="14">
        <v>2.8581758000000002</v>
      </c>
      <c r="AX158" s="14">
        <v>0</v>
      </c>
      <c r="AY158" s="14">
        <v>0.86727339999999997</v>
      </c>
      <c r="AZ158" s="14">
        <v>2.0520930000000002</v>
      </c>
      <c r="BA158" s="14">
        <v>0</v>
      </c>
      <c r="BB158" s="14">
        <v>0.89868795999999995</v>
      </c>
      <c r="BC158" s="14">
        <v>1.0716352</v>
      </c>
      <c r="BD158" s="14">
        <v>0</v>
      </c>
      <c r="BE158" s="14">
        <v>1.6624490000000001</v>
      </c>
      <c r="BF158" s="14"/>
      <c r="BG158" s="15">
        <v>2.206426</v>
      </c>
      <c r="BH158" s="15">
        <v>3.4435918000000001</v>
      </c>
      <c r="BI158" s="15">
        <v>0.1</v>
      </c>
      <c r="BJ158" s="15">
        <v>2.8766441</v>
      </c>
      <c r="BK158" s="15">
        <v>0.1</v>
      </c>
      <c r="BL158" s="15">
        <v>3.5345749999999998</v>
      </c>
      <c r="BM158" s="15">
        <v>0.1</v>
      </c>
      <c r="BN158" s="15">
        <v>2.1605370000000002</v>
      </c>
      <c r="BO158" s="15">
        <v>0.75714179999999998</v>
      </c>
      <c r="BP158" s="15">
        <v>3.2133546000000002</v>
      </c>
      <c r="BQ158" s="15">
        <v>0.1</v>
      </c>
      <c r="BR158" s="15">
        <v>2.8132112</v>
      </c>
      <c r="BS158" s="15">
        <v>1.4631362999999999</v>
      </c>
      <c r="BT158" s="15">
        <v>8.0039014999999996</v>
      </c>
      <c r="BU158" s="15">
        <v>0.84285920000000003</v>
      </c>
      <c r="BV158" s="15">
        <v>3.3699954000000001</v>
      </c>
      <c r="BW158" s="15">
        <v>1.2459017999999999</v>
      </c>
      <c r="BX158" s="15">
        <v>0.1</v>
      </c>
      <c r="BY158" s="15">
        <v>2.1619245999999999</v>
      </c>
      <c r="BZ158" s="15">
        <v>1.0775276</v>
      </c>
      <c r="CA158" s="15">
        <v>2.7608712</v>
      </c>
      <c r="CB158" s="15">
        <v>3.4341905000000001</v>
      </c>
      <c r="CC158" s="15">
        <v>0.1</v>
      </c>
      <c r="CD158" s="15">
        <v>1.8346978</v>
      </c>
      <c r="CE158" s="15">
        <v>0.1</v>
      </c>
      <c r="CF158" s="15">
        <v>3.0184199999999999</v>
      </c>
      <c r="CG158" s="15">
        <v>1.4045562</v>
      </c>
      <c r="CH158" s="15">
        <v>1.8363489</v>
      </c>
      <c r="CI158" s="15">
        <v>0.84142609999999995</v>
      </c>
      <c r="CJ158" s="15">
        <v>0.1</v>
      </c>
      <c r="CK158" s="15">
        <v>1.5977718000000001</v>
      </c>
      <c r="CL158" s="15">
        <v>3.6008882999999998</v>
      </c>
      <c r="CM158" s="14">
        <v>1.8323425</v>
      </c>
      <c r="CN158" s="14">
        <v>2.6275826000000002</v>
      </c>
      <c r="CO158" s="14">
        <v>0</v>
      </c>
      <c r="CP158" s="14">
        <v>0.65093266999999999</v>
      </c>
      <c r="CQ158" s="14">
        <v>3.5027596999999999</v>
      </c>
      <c r="CR158" s="14" t="s">
        <v>1363</v>
      </c>
      <c r="CS158" s="14" t="s">
        <v>1312</v>
      </c>
      <c r="CT158" s="14" t="s">
        <v>1313</v>
      </c>
      <c r="CU158" s="14"/>
      <c r="CV158" s="14">
        <f t="shared" si="32"/>
        <v>1.5607103070757868</v>
      </c>
      <c r="CX158" s="14">
        <f t="shared" si="32"/>
        <v>28.766441</v>
      </c>
      <c r="CZ158" s="14">
        <f t="shared" si="32"/>
        <v>35.345749999999995</v>
      </c>
      <c r="DB158" s="14">
        <f t="shared" si="32"/>
        <v>21.605370000000001</v>
      </c>
      <c r="DD158" s="14">
        <f t="shared" si="33"/>
        <v>4.2440591709505409</v>
      </c>
      <c r="DF158" s="14">
        <f t="shared" si="34"/>
        <v>28.132111999999999</v>
      </c>
      <c r="DH158" s="14">
        <f t="shared" si="35"/>
        <v>5.470373129283991</v>
      </c>
      <c r="DJ158" s="14">
        <f t="shared" si="36"/>
        <v>3.9982898685806596</v>
      </c>
      <c r="DL158" s="14">
        <f t="shared" si="37"/>
        <v>8.0263147545015193E-2</v>
      </c>
      <c r="DN158" s="14">
        <f t="shared" si="38"/>
        <v>0.49841127669299851</v>
      </c>
      <c r="DP158" s="14">
        <f t="shared" si="39"/>
        <v>1.2438792870888002</v>
      </c>
      <c r="DR158" s="14">
        <f t="shared" si="40"/>
        <v>18.346978</v>
      </c>
      <c r="DT158" s="14">
        <f t="shared" si="41"/>
        <v>30.184199999999997</v>
      </c>
      <c r="DV158" s="14">
        <f t="shared" si="42"/>
        <v>1.3074228713667704</v>
      </c>
      <c r="DX158" s="14">
        <f t="shared" si="43"/>
        <v>0.11884584992074766</v>
      </c>
      <c r="DZ158" s="14">
        <f t="shared" si="44"/>
        <v>2.2536937377415223</v>
      </c>
      <c r="EA158" s="8">
        <f t="shared" si="45"/>
        <v>11.447299977890426</v>
      </c>
      <c r="EB158" s="38">
        <f t="shared" si="46"/>
        <v>0.21065972206950223</v>
      </c>
      <c r="EC158" s="14" t="s">
        <v>1313</v>
      </c>
      <c r="ED158" s="34">
        <v>3.5027596999999999</v>
      </c>
      <c r="EE158" s="14" t="s">
        <v>1363</v>
      </c>
      <c r="EF158" s="14" t="s">
        <v>1312</v>
      </c>
    </row>
    <row r="159" spans="1:136">
      <c r="A159" s="14" t="s">
        <v>960</v>
      </c>
      <c r="B159" s="14">
        <v>9.4345839999999993E-3</v>
      </c>
      <c r="C159" s="14">
        <v>4.9532530000000001</v>
      </c>
      <c r="D159" s="14" t="s">
        <v>1363</v>
      </c>
      <c r="E159" s="14">
        <v>4.6555543000000004</v>
      </c>
      <c r="F159" s="14">
        <v>3.8939377999999998</v>
      </c>
      <c r="G159" s="14">
        <v>4.5257472999999999</v>
      </c>
      <c r="H159" s="14">
        <v>4.2047679999999996</v>
      </c>
      <c r="I159" s="14">
        <v>8.0189859999999999</v>
      </c>
      <c r="J159" s="14">
        <v>10.752217</v>
      </c>
      <c r="K159" s="14">
        <v>2.6064693999999999</v>
      </c>
      <c r="L159" s="14">
        <v>5.8513859999999998</v>
      </c>
      <c r="M159" s="14">
        <v>2.8412804999999999</v>
      </c>
      <c r="N159" s="14">
        <v>3.2444353000000001</v>
      </c>
      <c r="O159" s="14">
        <v>5.4105486999999997</v>
      </c>
      <c r="P159" s="14">
        <v>2.5909388</v>
      </c>
      <c r="Q159" s="14">
        <v>4.5379800000000001</v>
      </c>
      <c r="R159" s="14">
        <v>7.087218</v>
      </c>
      <c r="S159" s="14">
        <v>8.4074334999999998</v>
      </c>
      <c r="T159" s="14">
        <v>10.289123999999999</v>
      </c>
      <c r="U159" s="14">
        <v>5.3892727000000002</v>
      </c>
      <c r="V159" s="14">
        <v>6.5129866999999999</v>
      </c>
      <c r="W159" s="14">
        <v>4.6632986000000001</v>
      </c>
      <c r="X159" s="14">
        <v>9.7013549999999995</v>
      </c>
      <c r="Y159" s="14">
        <v>5.6409006000000002</v>
      </c>
      <c r="Z159" s="14">
        <v>7.0693964999999999</v>
      </c>
      <c r="AA159" s="14">
        <v>6.8215620000000001</v>
      </c>
      <c r="AB159" s="14">
        <v>3.2372952000000002</v>
      </c>
      <c r="AC159" s="14">
        <v>10.26268</v>
      </c>
      <c r="AD159" s="14">
        <v>5.0191317</v>
      </c>
      <c r="AE159" s="14">
        <v>4.7138410000000004</v>
      </c>
      <c r="AF159" s="14">
        <v>4.6222824999999998</v>
      </c>
      <c r="AG159" s="14">
        <v>2.882279</v>
      </c>
      <c r="AH159" s="14">
        <v>5.9745507</v>
      </c>
      <c r="AI159" s="14">
        <v>3.3894549999999999</v>
      </c>
      <c r="AJ159" s="14">
        <v>7.8796387000000001</v>
      </c>
      <c r="AK159" s="14">
        <v>3.4138674999999998</v>
      </c>
      <c r="AL159" s="14">
        <v>3.2967935000000002</v>
      </c>
      <c r="AM159" s="14">
        <v>0</v>
      </c>
      <c r="AN159" s="14">
        <v>8.3537579999999991</v>
      </c>
      <c r="AO159" s="14">
        <v>2.3993367999999999</v>
      </c>
      <c r="AP159" s="14">
        <v>4.0217266</v>
      </c>
      <c r="AQ159" s="14">
        <v>4.5902149999999997</v>
      </c>
      <c r="AR159" s="14">
        <v>5.6977219999999997</v>
      </c>
      <c r="AS159" s="14">
        <v>7.7546425000000001</v>
      </c>
      <c r="AT159" s="14">
        <v>5.8405423000000001</v>
      </c>
      <c r="AU159" s="14">
        <v>5.8936156999999998</v>
      </c>
      <c r="AV159" s="14">
        <v>6.1706675999999998</v>
      </c>
      <c r="AW159" s="14">
        <v>6.3892074000000001</v>
      </c>
      <c r="AX159" s="14">
        <v>6.0278707000000002</v>
      </c>
      <c r="AY159" s="14">
        <v>4.6044492999999997</v>
      </c>
      <c r="AZ159" s="14">
        <v>7.2631907</v>
      </c>
      <c r="BA159" s="14">
        <v>4.903314</v>
      </c>
      <c r="BB159" s="14">
        <v>3.5156453000000001</v>
      </c>
      <c r="BC159" s="14">
        <v>2.9944362999999998</v>
      </c>
      <c r="BD159" s="14">
        <v>8.7205100000000009</v>
      </c>
      <c r="BE159" s="14">
        <v>11.148788</v>
      </c>
      <c r="BF159" s="14"/>
      <c r="BG159" s="15">
        <v>5.5488113999999999</v>
      </c>
      <c r="BH159" s="15">
        <v>7.3129625000000003</v>
      </c>
      <c r="BI159" s="15">
        <v>4.1725940000000001</v>
      </c>
      <c r="BJ159" s="15">
        <v>7.3950662999999999</v>
      </c>
      <c r="BK159" s="15">
        <v>2.2843694999999999</v>
      </c>
      <c r="BL159" s="15">
        <v>6.9135850000000003</v>
      </c>
      <c r="BM159" s="15">
        <v>1.1428708999999999</v>
      </c>
      <c r="BN159" s="15">
        <v>4.3467260000000003</v>
      </c>
      <c r="BO159" s="15">
        <v>3.8081832000000002</v>
      </c>
      <c r="BP159" s="15">
        <v>8.5300255000000007</v>
      </c>
      <c r="BQ159" s="15">
        <v>5.6320566999999997</v>
      </c>
      <c r="BR159" s="15">
        <v>8.6469539999999991</v>
      </c>
      <c r="BS159" s="15">
        <v>7.4953913999999999</v>
      </c>
      <c r="BT159" s="15">
        <v>6.1503882000000001</v>
      </c>
      <c r="BU159" s="15">
        <v>1.8841397</v>
      </c>
      <c r="BV159" s="15">
        <v>3.3481494999999999</v>
      </c>
      <c r="BW159" s="15">
        <v>5.2220754999999999</v>
      </c>
      <c r="BX159" s="15">
        <v>11.951193</v>
      </c>
      <c r="BY159" s="15">
        <v>2.4163988000000001</v>
      </c>
      <c r="BZ159" s="15">
        <v>3.3119915</v>
      </c>
      <c r="CA159" s="15">
        <v>4.3716150000000003</v>
      </c>
      <c r="CB159" s="15">
        <v>3.8384197000000002</v>
      </c>
      <c r="CC159" s="15">
        <v>1.4839225</v>
      </c>
      <c r="CD159" s="15">
        <v>9.2279479999999996</v>
      </c>
      <c r="CE159" s="15">
        <v>8.836919</v>
      </c>
      <c r="CF159" s="15">
        <v>14.338267</v>
      </c>
      <c r="CG159" s="15">
        <v>8.2418829999999996</v>
      </c>
      <c r="CH159" s="15">
        <v>7.4403142999999998</v>
      </c>
      <c r="CI159" s="15">
        <v>1.8809359999999999</v>
      </c>
      <c r="CJ159" s="15">
        <v>2.0560307999999998</v>
      </c>
      <c r="CK159" s="15">
        <v>8.4827449999999995</v>
      </c>
      <c r="CL159" s="15">
        <v>5.0309239999999997</v>
      </c>
      <c r="CM159" s="14">
        <v>5.7344629999999999</v>
      </c>
      <c r="CN159" s="14">
        <v>6.7547969999999999</v>
      </c>
      <c r="CO159" s="14">
        <v>2.9510689999999999</v>
      </c>
      <c r="CP159" s="14">
        <v>6.5479693000000001</v>
      </c>
      <c r="CQ159" s="14">
        <v>4.9532530000000001</v>
      </c>
      <c r="CR159" s="14" t="s">
        <v>1363</v>
      </c>
      <c r="CS159" s="14" t="s">
        <v>961</v>
      </c>
      <c r="CT159" s="14" t="s">
        <v>962</v>
      </c>
      <c r="CU159" s="14"/>
      <c r="CV159" s="14">
        <f t="shared" si="32"/>
        <v>1.3179331523143858</v>
      </c>
      <c r="CX159" s="14">
        <f t="shared" si="32"/>
        <v>1.7722947164281979</v>
      </c>
      <c r="CZ159" s="14">
        <f t="shared" si="32"/>
        <v>3.0264740445886713</v>
      </c>
      <c r="DB159" s="14">
        <f t="shared" si="32"/>
        <v>3.8033394673011629</v>
      </c>
      <c r="DD159" s="14">
        <f t="shared" si="33"/>
        <v>2.2399199439774851</v>
      </c>
      <c r="DF159" s="14">
        <f t="shared" si="34"/>
        <v>1.5353101825128996</v>
      </c>
      <c r="DH159" s="14">
        <f t="shared" si="35"/>
        <v>0.82055597523566282</v>
      </c>
      <c r="DJ159" s="14">
        <f t="shared" si="36"/>
        <v>1.7770176489567096</v>
      </c>
      <c r="DL159" s="14">
        <f t="shared" si="37"/>
        <v>2.2885906188066412</v>
      </c>
      <c r="DN159" s="14">
        <f t="shared" si="38"/>
        <v>1.3706311640280568</v>
      </c>
      <c r="DP159" s="14">
        <f t="shared" si="39"/>
        <v>0.87803242051278529</v>
      </c>
      <c r="DR159" s="14">
        <f t="shared" si="40"/>
        <v>6.2186185599315325</v>
      </c>
      <c r="DT159" s="14">
        <f t="shared" si="41"/>
        <v>1.622541408380002</v>
      </c>
      <c r="DV159" s="14">
        <f t="shared" si="42"/>
        <v>0.90274446992271062</v>
      </c>
      <c r="DX159" s="14">
        <f t="shared" si="43"/>
        <v>1.0930891853842979</v>
      </c>
      <c r="DZ159" s="14">
        <f t="shared" si="44"/>
        <v>0.5930773588030761</v>
      </c>
      <c r="EA159" s="8">
        <f t="shared" si="45"/>
        <v>1.9537606448177671</v>
      </c>
      <c r="EB159" s="38">
        <f t="shared" si="46"/>
        <v>0.51578502245685853</v>
      </c>
      <c r="EC159" s="14" t="s">
        <v>962</v>
      </c>
      <c r="ED159" s="34">
        <v>4.9532530000000001</v>
      </c>
      <c r="EE159" s="14" t="s">
        <v>1363</v>
      </c>
      <c r="EF159" s="14" t="s">
        <v>961</v>
      </c>
    </row>
    <row r="160" spans="1:136">
      <c r="A160" s="14" t="s">
        <v>1256</v>
      </c>
      <c r="B160" s="14">
        <v>9.2641649999999996E-3</v>
      </c>
      <c r="C160" s="14">
        <v>1.9074906</v>
      </c>
      <c r="D160" s="14" t="s">
        <v>1363</v>
      </c>
      <c r="E160" s="14">
        <v>4.0084569999999999</v>
      </c>
      <c r="F160" s="14">
        <v>2.5033503000000001</v>
      </c>
      <c r="G160" s="14">
        <v>6.2347080000000004</v>
      </c>
      <c r="H160" s="14">
        <v>2.0853088</v>
      </c>
      <c r="I160" s="14">
        <v>4.4188093999999998</v>
      </c>
      <c r="J160" s="14">
        <v>6.0434374999999996</v>
      </c>
      <c r="K160" s="14">
        <v>1.4362779000000001</v>
      </c>
      <c r="L160" s="14">
        <v>3.37093</v>
      </c>
      <c r="M160" s="14">
        <v>3.5227550999999999</v>
      </c>
      <c r="N160" s="14">
        <v>4.2664</v>
      </c>
      <c r="O160" s="14">
        <v>4.0866389999999999</v>
      </c>
      <c r="P160" s="14">
        <v>3.9772192999999998</v>
      </c>
      <c r="Q160" s="14">
        <v>4.240189</v>
      </c>
      <c r="R160" s="14">
        <v>4.1306744000000002</v>
      </c>
      <c r="S160" s="14">
        <v>2.5094661999999999</v>
      </c>
      <c r="T160" s="14">
        <v>2.923467</v>
      </c>
      <c r="U160" s="14">
        <v>4.7972454999999998</v>
      </c>
      <c r="V160" s="14">
        <v>1.9938548</v>
      </c>
      <c r="W160" s="14">
        <v>2.8032873</v>
      </c>
      <c r="X160" s="14">
        <v>2.0047003999999999</v>
      </c>
      <c r="Y160" s="14">
        <v>5.0864419999999999</v>
      </c>
      <c r="Z160" s="14">
        <v>4.9206877000000002</v>
      </c>
      <c r="AA160" s="14">
        <v>5.9801903000000003</v>
      </c>
      <c r="AB160" s="14">
        <v>5.0840873999999996</v>
      </c>
      <c r="AC160" s="14">
        <v>7.1018566999999999</v>
      </c>
      <c r="AD160" s="14">
        <v>3.9757793000000001</v>
      </c>
      <c r="AE160" s="14">
        <v>2.597531</v>
      </c>
      <c r="AF160" s="14">
        <v>4.2981949999999998</v>
      </c>
      <c r="AG160" s="14">
        <v>4.7647823999999996</v>
      </c>
      <c r="AH160" s="14">
        <v>3.8409430000000002</v>
      </c>
      <c r="AI160" s="14">
        <v>3.6293522999999999</v>
      </c>
      <c r="AJ160" s="14">
        <v>4.3100966999999999</v>
      </c>
      <c r="AK160" s="14">
        <v>3.7035909999999999</v>
      </c>
      <c r="AL160" s="14">
        <v>4.9390890000000001</v>
      </c>
      <c r="AM160" s="14">
        <v>0</v>
      </c>
      <c r="AN160" s="14">
        <v>5.0964929999999997</v>
      </c>
      <c r="AO160" s="14">
        <v>3.4706142</v>
      </c>
      <c r="AP160" s="14">
        <v>1.9391277</v>
      </c>
      <c r="AQ160" s="14">
        <v>4.5318556000000001</v>
      </c>
      <c r="AR160" s="14">
        <v>4.2385845</v>
      </c>
      <c r="AS160" s="14">
        <v>4.3586080000000003</v>
      </c>
      <c r="AT160" s="14">
        <v>4.0229907000000003</v>
      </c>
      <c r="AU160" s="14">
        <v>2.8416834</v>
      </c>
      <c r="AV160" s="14">
        <v>4.4884040000000001</v>
      </c>
      <c r="AW160" s="14">
        <v>5.6111646000000004</v>
      </c>
      <c r="AX160" s="14">
        <v>2.4912138000000001</v>
      </c>
      <c r="AY160" s="14">
        <v>3.7057226000000001</v>
      </c>
      <c r="AZ160" s="14">
        <v>4.1866516999999996</v>
      </c>
      <c r="BA160" s="14">
        <v>2.8608766000000001</v>
      </c>
      <c r="BB160" s="14">
        <v>5.5004720000000002</v>
      </c>
      <c r="BC160" s="14">
        <v>1.6088127999999999</v>
      </c>
      <c r="BD160" s="14">
        <v>0.90100866999999996</v>
      </c>
      <c r="BE160" s="14">
        <v>2.2078082999999999</v>
      </c>
      <c r="BF160" s="14"/>
      <c r="BG160" s="15">
        <v>3.4398406000000001</v>
      </c>
      <c r="BH160" s="15">
        <v>4.8516190000000003</v>
      </c>
      <c r="BI160" s="15">
        <v>2.5866904000000002</v>
      </c>
      <c r="BJ160" s="15">
        <v>4.5179377000000001</v>
      </c>
      <c r="BK160" s="15">
        <v>2.3602251999999999</v>
      </c>
      <c r="BL160" s="15">
        <v>5.3063479999999998</v>
      </c>
      <c r="BM160" s="15">
        <v>3.0701360000000002</v>
      </c>
      <c r="BN160" s="15">
        <v>3.7924552</v>
      </c>
      <c r="BO160" s="15">
        <v>3.3225844000000002</v>
      </c>
      <c r="BP160" s="15">
        <v>2.5975975999999998</v>
      </c>
      <c r="BQ160" s="15">
        <v>3.5151975000000002</v>
      </c>
      <c r="BR160" s="15">
        <v>4.8731390000000001</v>
      </c>
      <c r="BS160" s="15">
        <v>6.4207172000000003</v>
      </c>
      <c r="BT160" s="15">
        <v>5.5458508000000002</v>
      </c>
      <c r="BU160" s="15">
        <v>3.6987399999999999</v>
      </c>
      <c r="BV160" s="15">
        <v>3.3728463999999998</v>
      </c>
      <c r="BW160" s="15">
        <v>3.3092291</v>
      </c>
      <c r="BX160" s="15">
        <v>3.5921596999999998</v>
      </c>
      <c r="BY160" s="15">
        <v>1.8308685</v>
      </c>
      <c r="BZ160" s="15">
        <v>3.4841886</v>
      </c>
      <c r="CA160" s="15">
        <v>3.4008699999999998</v>
      </c>
      <c r="CB160" s="15">
        <v>2.1812339999999999</v>
      </c>
      <c r="CC160" s="15">
        <v>1.2265585999999999</v>
      </c>
      <c r="CD160" s="15">
        <v>1.9068750999999999</v>
      </c>
      <c r="CE160" s="15">
        <v>1.9478104999999999</v>
      </c>
      <c r="CF160" s="15">
        <v>4.8800344000000004</v>
      </c>
      <c r="CG160" s="15">
        <v>2.5952202999999998</v>
      </c>
      <c r="CH160" s="15">
        <v>4.1352805999999998</v>
      </c>
      <c r="CI160" s="15">
        <v>3.4981114999999998</v>
      </c>
      <c r="CJ160" s="15">
        <v>4.8858994999999998</v>
      </c>
      <c r="CK160" s="15">
        <v>2.9522279999999999</v>
      </c>
      <c r="CL160" s="15">
        <v>4.1583860000000001</v>
      </c>
      <c r="CM160" s="14">
        <v>5.2477546000000004</v>
      </c>
      <c r="CN160" s="14">
        <v>3.8840205999999999</v>
      </c>
      <c r="CO160" s="14">
        <v>1.8294382</v>
      </c>
      <c r="CP160" s="14">
        <v>2.8565040000000002</v>
      </c>
      <c r="CQ160" s="14">
        <v>1.9074906</v>
      </c>
      <c r="CR160" s="14" t="s">
        <v>1363</v>
      </c>
      <c r="CS160" s="14" t="s">
        <v>1257</v>
      </c>
      <c r="CT160" s="14" t="s">
        <v>1258</v>
      </c>
      <c r="CU160" s="14"/>
      <c r="CV160" s="14">
        <f t="shared" si="32"/>
        <v>1.4104197153786719</v>
      </c>
      <c r="CX160" s="14">
        <f t="shared" si="32"/>
        <v>1.7466093738933735</v>
      </c>
      <c r="CZ160" s="14">
        <f t="shared" si="32"/>
        <v>2.2482380071189816</v>
      </c>
      <c r="DB160" s="14">
        <f t="shared" si="32"/>
        <v>1.2352727045316558</v>
      </c>
      <c r="DD160" s="14">
        <f t="shared" si="33"/>
        <v>0.78180033590719311</v>
      </c>
      <c r="DF160" s="14">
        <f t="shared" si="34"/>
        <v>1.3863058903518224</v>
      </c>
      <c r="DH160" s="14">
        <f t="shared" si="35"/>
        <v>0.86374319678804723</v>
      </c>
      <c r="DJ160" s="14">
        <f t="shared" si="36"/>
        <v>0.91189064384087548</v>
      </c>
      <c r="DL160" s="14">
        <f t="shared" si="37"/>
        <v>1.0854974350370603</v>
      </c>
      <c r="DN160" s="14">
        <f t="shared" si="38"/>
        <v>1.9030250397557225</v>
      </c>
      <c r="DP160" s="14">
        <f t="shared" si="39"/>
        <v>0.64137529514506586</v>
      </c>
      <c r="DR160" s="14">
        <f t="shared" si="40"/>
        <v>1.5546547062651552</v>
      </c>
      <c r="DT160" s="14">
        <f t="shared" si="41"/>
        <v>2.5053948523226466</v>
      </c>
      <c r="DV160" s="14">
        <f t="shared" si="42"/>
        <v>1.593421799297732</v>
      </c>
      <c r="DX160" s="14">
        <f t="shared" si="43"/>
        <v>1.3967249185739219</v>
      </c>
      <c r="DZ160" s="14">
        <f t="shared" si="44"/>
        <v>1.4085585530656848</v>
      </c>
      <c r="EA160" s="8">
        <f t="shared" si="45"/>
        <v>1.4170582792046007</v>
      </c>
      <c r="EB160" s="38">
        <f t="shared" si="46"/>
        <v>0.43782111269145574</v>
      </c>
      <c r="EC160" s="14" t="s">
        <v>1258</v>
      </c>
      <c r="ED160" s="34">
        <v>1.9074906</v>
      </c>
      <c r="EE160" s="14" t="s">
        <v>1363</v>
      </c>
      <c r="EF160" s="14" t="s">
        <v>1257</v>
      </c>
    </row>
    <row r="161" spans="1:136">
      <c r="A161" s="14" t="s">
        <v>258</v>
      </c>
      <c r="B161" s="14">
        <v>6.920425E-3</v>
      </c>
      <c r="C161" s="14">
        <v>1.6896262</v>
      </c>
      <c r="D161" s="14" t="s">
        <v>1363</v>
      </c>
      <c r="E161" s="14">
        <v>0.73173690000000002</v>
      </c>
      <c r="F161" s="14">
        <v>0.32641589999999998</v>
      </c>
      <c r="G161" s="14">
        <v>1.1381351</v>
      </c>
      <c r="H161" s="14">
        <v>1.9033475</v>
      </c>
      <c r="I161" s="14">
        <v>1.5844833</v>
      </c>
      <c r="J161" s="14">
        <v>1.6223810000000001</v>
      </c>
      <c r="K161" s="14">
        <v>0.65547509999999998</v>
      </c>
      <c r="L161" s="14">
        <v>0.80264009999999997</v>
      </c>
      <c r="M161" s="14">
        <v>0.53589403999999996</v>
      </c>
      <c r="N161" s="14">
        <v>1.2238661</v>
      </c>
      <c r="O161" s="14">
        <v>1.9002112</v>
      </c>
      <c r="P161" s="14">
        <v>2.5131961999999999</v>
      </c>
      <c r="Q161" s="14">
        <v>1.0419757000000001</v>
      </c>
      <c r="R161" s="14">
        <v>1.3024454999999999</v>
      </c>
      <c r="S161" s="14">
        <v>0.88095902999999998</v>
      </c>
      <c r="T161" s="14">
        <v>1.4554739999999999</v>
      </c>
      <c r="U161" s="14">
        <v>1.4074214</v>
      </c>
      <c r="V161" s="14">
        <v>1.5468926000000001</v>
      </c>
      <c r="W161" s="14">
        <v>2.0789244</v>
      </c>
      <c r="X161" s="14">
        <v>1.8297730000000001</v>
      </c>
      <c r="Y161" s="14">
        <v>3.6753963999999999</v>
      </c>
      <c r="Z161" s="14">
        <v>0.84212153999999995</v>
      </c>
      <c r="AA161" s="14">
        <v>4.2887170000000001</v>
      </c>
      <c r="AB161" s="14">
        <v>3.0529318000000001</v>
      </c>
      <c r="AC161" s="14">
        <v>1.3504495999999999</v>
      </c>
      <c r="AD161" s="14">
        <v>0.31555285999999999</v>
      </c>
      <c r="AE161" s="14">
        <v>0.59271850000000004</v>
      </c>
      <c r="AF161" s="14">
        <v>2.8333788000000002</v>
      </c>
      <c r="AG161" s="14">
        <v>3.2617604999999998</v>
      </c>
      <c r="AH161" s="14">
        <v>1.0016536</v>
      </c>
      <c r="AI161" s="14">
        <v>1.5110378</v>
      </c>
      <c r="AJ161" s="14">
        <v>1.6610236</v>
      </c>
      <c r="AK161" s="14">
        <v>2.8975034000000002</v>
      </c>
      <c r="AL161" s="14">
        <v>2.6426854</v>
      </c>
      <c r="AM161" s="14">
        <v>0</v>
      </c>
      <c r="AN161" s="14">
        <v>1.2004592000000001</v>
      </c>
      <c r="AO161" s="14">
        <v>2.2626949999999999</v>
      </c>
      <c r="AP161" s="14">
        <v>0.50569200000000003</v>
      </c>
      <c r="AQ161" s="14">
        <v>2.5972819999999999</v>
      </c>
      <c r="AR161" s="14">
        <v>2.5791542999999999</v>
      </c>
      <c r="AS161" s="14">
        <v>1.0530744999999999</v>
      </c>
      <c r="AT161" s="14">
        <v>2.4479666</v>
      </c>
      <c r="AU161" s="14">
        <v>2.7419345000000002</v>
      </c>
      <c r="AV161" s="14">
        <v>1.7690518</v>
      </c>
      <c r="AW161" s="14">
        <v>2.1088703</v>
      </c>
      <c r="AX161" s="14">
        <v>0.28422922</v>
      </c>
      <c r="AY161" s="14">
        <v>3.016705</v>
      </c>
      <c r="AZ161" s="14">
        <v>1.0815083999999999</v>
      </c>
      <c r="BA161" s="14">
        <v>1.9584303000000001</v>
      </c>
      <c r="BB161" s="14">
        <v>2.9365237</v>
      </c>
      <c r="BC161" s="14">
        <v>1.3554738</v>
      </c>
      <c r="BD161" s="14">
        <v>0</v>
      </c>
      <c r="BE161" s="14">
        <v>0.78854000000000002</v>
      </c>
      <c r="BF161" s="14"/>
      <c r="BG161" s="15">
        <v>2.3838346000000001</v>
      </c>
      <c r="BH161" s="15">
        <v>3.8475158</v>
      </c>
      <c r="BI161" s="15">
        <v>0.1</v>
      </c>
      <c r="BJ161" s="15">
        <v>2.1831398000000002</v>
      </c>
      <c r="BK161" s="15">
        <v>2.4415119000000001</v>
      </c>
      <c r="BL161" s="15">
        <v>2.6079430000000001</v>
      </c>
      <c r="BM161" s="15">
        <v>0.43111384000000003</v>
      </c>
      <c r="BN161" s="15">
        <v>0.81983614000000005</v>
      </c>
      <c r="BO161" s="15">
        <v>0.95768209999999998</v>
      </c>
      <c r="BP161" s="15">
        <v>0.7903116</v>
      </c>
      <c r="BQ161" s="15">
        <v>1.8210213</v>
      </c>
      <c r="BR161" s="15">
        <v>1.7791661000000001</v>
      </c>
      <c r="BS161" s="15">
        <v>1.0795573000000001</v>
      </c>
      <c r="BT161" s="15">
        <v>3.2691612000000001</v>
      </c>
      <c r="BU161" s="15">
        <v>1.4214705999999999</v>
      </c>
      <c r="BV161" s="15">
        <v>1.2629893000000001</v>
      </c>
      <c r="BW161" s="15">
        <v>0.1</v>
      </c>
      <c r="BX161" s="15">
        <v>0.81967820000000002</v>
      </c>
      <c r="BY161" s="15">
        <v>0.75959516000000005</v>
      </c>
      <c r="BZ161" s="15">
        <v>0.79504070000000004</v>
      </c>
      <c r="CA161" s="15">
        <v>1.5520574</v>
      </c>
      <c r="CB161" s="15">
        <v>1.4479289</v>
      </c>
      <c r="CC161" s="15">
        <v>1.9591787000000001</v>
      </c>
      <c r="CD161" s="15">
        <v>2.9008061999999999</v>
      </c>
      <c r="CE161" s="15">
        <v>0.1</v>
      </c>
      <c r="CF161" s="15">
        <v>2.5452623000000001</v>
      </c>
      <c r="CG161" s="15">
        <v>2.6648605000000001</v>
      </c>
      <c r="CH161" s="15">
        <v>2.2259525999999998</v>
      </c>
      <c r="CI161" s="15">
        <v>1.0642902999999999</v>
      </c>
      <c r="CJ161" s="15">
        <v>1.7450460999999999</v>
      </c>
      <c r="CK161" s="15">
        <v>0.67365514999999998</v>
      </c>
      <c r="CL161" s="15">
        <v>2.2773184999999998</v>
      </c>
      <c r="CM161" s="14">
        <v>2.1631545999999999</v>
      </c>
      <c r="CN161" s="14">
        <v>1.8833375999999999</v>
      </c>
      <c r="CO161" s="14">
        <v>0</v>
      </c>
      <c r="CP161" s="14">
        <v>0.68611820000000001</v>
      </c>
      <c r="CQ161" s="14">
        <v>1.6896262</v>
      </c>
      <c r="CR161" s="14" t="s">
        <v>1363</v>
      </c>
      <c r="CS161" s="14" t="s">
        <v>259</v>
      </c>
      <c r="CT161" s="14" t="s">
        <v>260</v>
      </c>
      <c r="CU161" s="14" t="s">
        <v>2424</v>
      </c>
      <c r="CV161" s="14">
        <f t="shared" si="32"/>
        <v>1.6140028339214474</v>
      </c>
      <c r="CX161" s="14">
        <f t="shared" si="32"/>
        <v>21.831398</v>
      </c>
      <c r="CZ161" s="14">
        <f t="shared" si="32"/>
        <v>1.0681672286749861</v>
      </c>
      <c r="DB161" s="14">
        <f t="shared" si="32"/>
        <v>1.9016697306678905</v>
      </c>
      <c r="DD161" s="14">
        <f t="shared" si="33"/>
        <v>0.82523375972047508</v>
      </c>
      <c r="DF161" s="14">
        <f t="shared" si="34"/>
        <v>0.97701553518347106</v>
      </c>
      <c r="DH161" s="14">
        <f t="shared" si="35"/>
        <v>3.0282424101064391</v>
      </c>
      <c r="DJ161" s="14">
        <f t="shared" si="36"/>
        <v>0.88850891464093606</v>
      </c>
      <c r="DL161" s="14">
        <f t="shared" si="37"/>
        <v>8.1967819999999989</v>
      </c>
      <c r="DN161" s="14">
        <f t="shared" si="38"/>
        <v>1.0466637254508047</v>
      </c>
      <c r="DP161" s="14">
        <f t="shared" si="39"/>
        <v>0.93290937564551413</v>
      </c>
      <c r="DR161" s="14">
        <f t="shared" si="40"/>
        <v>1.4806235898746753</v>
      </c>
      <c r="DT161" s="14">
        <f t="shared" si="41"/>
        <v>25.452622999999999</v>
      </c>
      <c r="DV161" s="14">
        <f t="shared" si="42"/>
        <v>0.83529798276495137</v>
      </c>
      <c r="DX161" s="14">
        <f t="shared" si="43"/>
        <v>1.6396335661426211</v>
      </c>
      <c r="DZ161" s="14">
        <f t="shared" si="44"/>
        <v>3.3805404738611435</v>
      </c>
      <c r="EA161" s="8">
        <f t="shared" si="45"/>
        <v>4.6937070079159602</v>
      </c>
      <c r="EB161" s="38">
        <f t="shared" si="46"/>
        <v>-0.13264299064238697</v>
      </c>
      <c r="EC161" s="14" t="s">
        <v>260</v>
      </c>
      <c r="ED161" s="34">
        <v>1.6896262</v>
      </c>
      <c r="EE161" s="14" t="s">
        <v>1363</v>
      </c>
      <c r="EF161" s="14" t="s">
        <v>259</v>
      </c>
    </row>
    <row r="162" spans="1:136">
      <c r="A162" s="14" t="s">
        <v>1179</v>
      </c>
      <c r="B162" s="14">
        <v>4.3949289999999997E-3</v>
      </c>
      <c r="C162" s="14">
        <v>8.4213989999999992</v>
      </c>
      <c r="D162" s="14" t="s">
        <v>1363</v>
      </c>
      <c r="E162" s="14">
        <v>5.099189</v>
      </c>
      <c r="F162" s="14">
        <v>2.5274055</v>
      </c>
      <c r="G162" s="14">
        <v>4.7734193999999999</v>
      </c>
      <c r="H162" s="14">
        <v>2.4562382999999999</v>
      </c>
      <c r="I162" s="14">
        <v>3.0671236999999998</v>
      </c>
      <c r="J162" s="14">
        <v>3.76858</v>
      </c>
      <c r="K162" s="14">
        <v>3.8064585000000002</v>
      </c>
      <c r="L162" s="14">
        <v>3.1073808999999999</v>
      </c>
      <c r="M162" s="14">
        <v>0</v>
      </c>
      <c r="N162" s="14">
        <v>5.5996155999999999</v>
      </c>
      <c r="O162" s="14">
        <v>3.2695878</v>
      </c>
      <c r="P162" s="14">
        <v>7.0270149999999996</v>
      </c>
      <c r="Q162" s="14">
        <v>3.4576774000000001</v>
      </c>
      <c r="R162" s="14">
        <v>3.9808047000000002</v>
      </c>
      <c r="S162" s="14">
        <v>2.7284709999999999</v>
      </c>
      <c r="T162" s="14">
        <v>5.6347946999999996</v>
      </c>
      <c r="U162" s="14">
        <v>7.2650145999999998</v>
      </c>
      <c r="V162" s="14">
        <v>2.1136648999999998</v>
      </c>
      <c r="W162" s="14">
        <v>3.7146699999999999</v>
      </c>
      <c r="X162" s="14">
        <v>0</v>
      </c>
      <c r="Y162" s="14">
        <v>1.4978012999999999</v>
      </c>
      <c r="Z162" s="14">
        <v>5.9770909999999997</v>
      </c>
      <c r="AA162" s="14">
        <v>7.5470689999999996</v>
      </c>
      <c r="AB162" s="14">
        <v>6.1460220000000003</v>
      </c>
      <c r="AC162" s="14">
        <v>3.8340117999999999</v>
      </c>
      <c r="AD162" s="14">
        <v>1.2216471</v>
      </c>
      <c r="AE162" s="14">
        <v>2.2946799000000002</v>
      </c>
      <c r="AF162" s="14">
        <v>6.5393809999999997</v>
      </c>
      <c r="AG162" s="14">
        <v>12.627743000000001</v>
      </c>
      <c r="AH162" s="14">
        <v>0.96946290000000002</v>
      </c>
      <c r="AI162" s="14">
        <v>0</v>
      </c>
      <c r="AJ162" s="14">
        <v>5.4152164000000003</v>
      </c>
      <c r="AK162" s="14">
        <v>3.1159832000000001</v>
      </c>
      <c r="AL162" s="14">
        <v>2.4072998000000001</v>
      </c>
      <c r="AM162" s="14">
        <v>0</v>
      </c>
      <c r="AN162" s="14">
        <v>5.2284575000000002</v>
      </c>
      <c r="AO162" s="14">
        <v>5.2559459999999998</v>
      </c>
      <c r="AP162" s="14">
        <v>3.9155223000000001</v>
      </c>
      <c r="AQ162" s="14">
        <v>9.6828299999999992</v>
      </c>
      <c r="AR162" s="14">
        <v>6.6567109999999996</v>
      </c>
      <c r="AS162" s="14">
        <v>5.4359000000000002</v>
      </c>
      <c r="AT162" s="14">
        <v>3.7908719999999998</v>
      </c>
      <c r="AU162" s="14">
        <v>2.0082930000000001</v>
      </c>
      <c r="AV162" s="14">
        <v>3.9650919999999998</v>
      </c>
      <c r="AW162" s="14">
        <v>0</v>
      </c>
      <c r="AX162" s="14">
        <v>0</v>
      </c>
      <c r="AY162" s="14">
        <v>4.6008266999999998</v>
      </c>
      <c r="AZ162" s="14">
        <v>6.9783429999999997</v>
      </c>
      <c r="BA162" s="14">
        <v>6.7395240000000003</v>
      </c>
      <c r="BB162" s="14">
        <v>1.4669167000000001</v>
      </c>
      <c r="BC162" s="14">
        <v>1.7492163000000001</v>
      </c>
      <c r="BD162" s="14">
        <v>3.1838331000000002</v>
      </c>
      <c r="BE162" s="14">
        <v>6.1055865000000002</v>
      </c>
      <c r="BF162" s="14"/>
      <c r="BG162" s="15">
        <v>3.1513304999999998</v>
      </c>
      <c r="BH162" s="15">
        <v>9.2745339999999992</v>
      </c>
      <c r="BI162" s="15">
        <v>0.1</v>
      </c>
      <c r="BJ162" s="15">
        <v>3.7564069999999998</v>
      </c>
      <c r="BK162" s="15">
        <v>0.1</v>
      </c>
      <c r="BL162" s="15">
        <v>7.9329809999999998</v>
      </c>
      <c r="BM162" s="15">
        <v>1.6690357</v>
      </c>
      <c r="BN162" s="15">
        <v>5.6425859999999997</v>
      </c>
      <c r="BO162" s="15">
        <v>1.8538091000000001</v>
      </c>
      <c r="BP162" s="15">
        <v>5.6822100000000004</v>
      </c>
      <c r="BQ162" s="15">
        <v>5.7071370000000003</v>
      </c>
      <c r="BR162" s="15">
        <v>5.73996</v>
      </c>
      <c r="BS162" s="15">
        <v>4.1794520000000004</v>
      </c>
      <c r="BT162" s="15">
        <v>1.6330830999999999</v>
      </c>
      <c r="BU162" s="15">
        <v>2.7515762000000001</v>
      </c>
      <c r="BV162" s="15">
        <v>8.2512000000000008</v>
      </c>
      <c r="BW162" s="15">
        <v>2.0336691999999998</v>
      </c>
      <c r="BX162" s="15">
        <v>3.173343</v>
      </c>
      <c r="BY162" s="15">
        <v>4.7051753999999999</v>
      </c>
      <c r="BZ162" s="15">
        <v>6.5956289999999997</v>
      </c>
      <c r="CA162" s="15">
        <v>2.7539929999999999</v>
      </c>
      <c r="CB162" s="15">
        <v>2.8027920000000002</v>
      </c>
      <c r="CC162" s="15">
        <v>0.1</v>
      </c>
      <c r="CD162" s="15">
        <v>5.2408184999999996</v>
      </c>
      <c r="CE162" s="15">
        <v>2.5810673</v>
      </c>
      <c r="CF162" s="15">
        <v>4.9269280000000002</v>
      </c>
      <c r="CG162" s="15">
        <v>7.4510756000000002</v>
      </c>
      <c r="CH162" s="15">
        <v>3.7468104000000002</v>
      </c>
      <c r="CI162" s="15">
        <v>0.1</v>
      </c>
      <c r="CJ162" s="15">
        <v>10.509114</v>
      </c>
      <c r="CK162" s="15">
        <v>7.1720610000000002</v>
      </c>
      <c r="CL162" s="15">
        <v>10.285945999999999</v>
      </c>
      <c r="CM162" s="14">
        <v>2.3927271000000001</v>
      </c>
      <c r="CN162" s="14">
        <v>5.146763</v>
      </c>
      <c r="CO162" s="14">
        <v>0</v>
      </c>
      <c r="CP162" s="14">
        <v>0.53125449999999996</v>
      </c>
      <c r="CQ162" s="14">
        <v>8.4213989999999992</v>
      </c>
      <c r="CR162" s="14" t="s">
        <v>1363</v>
      </c>
      <c r="CS162" s="14" t="s">
        <v>1180</v>
      </c>
      <c r="CT162" s="14" t="s">
        <v>1181</v>
      </c>
      <c r="CU162" s="14"/>
      <c r="CV162" s="14">
        <f t="shared" si="32"/>
        <v>2.9430534182308077</v>
      </c>
      <c r="CX162" s="14">
        <f t="shared" si="32"/>
        <v>37.564069999999994</v>
      </c>
      <c r="CZ162" s="14">
        <f t="shared" si="32"/>
        <v>79.329809999999995</v>
      </c>
      <c r="DB162" s="14">
        <f t="shared" si="32"/>
        <v>3.3807461398219343</v>
      </c>
      <c r="DD162" s="14">
        <f t="shared" si="33"/>
        <v>3.0651537960408115</v>
      </c>
      <c r="DF162" s="14">
        <f t="shared" si="34"/>
        <v>1.0057512199199001</v>
      </c>
      <c r="DH162" s="14">
        <f t="shared" si="35"/>
        <v>0.3907409631693341</v>
      </c>
      <c r="DJ162" s="14">
        <f t="shared" si="36"/>
        <v>2.9987176077478792</v>
      </c>
      <c r="DL162" s="14">
        <f t="shared" si="37"/>
        <v>1.560402743966423</v>
      </c>
      <c r="DN162" s="14">
        <f t="shared" si="38"/>
        <v>1.401781748667648</v>
      </c>
      <c r="DP162" s="14">
        <f t="shared" si="39"/>
        <v>1.0177193623948937</v>
      </c>
      <c r="DR162" s="14">
        <f t="shared" si="40"/>
        <v>52.408184999999996</v>
      </c>
      <c r="DT162" s="14">
        <f t="shared" si="41"/>
        <v>1.9088723490472335</v>
      </c>
      <c r="DV162" s="14">
        <f t="shared" si="42"/>
        <v>0.50285497036159454</v>
      </c>
      <c r="DX162" s="14">
        <f t="shared" si="43"/>
        <v>105.09114</v>
      </c>
      <c r="DZ162" s="14">
        <f t="shared" si="44"/>
        <v>1.4341687835616566</v>
      </c>
      <c r="EA162" s="8">
        <f t="shared" si="45"/>
        <v>18.500198006433131</v>
      </c>
      <c r="EB162" s="38">
        <f t="shared" si="46"/>
        <v>0.16495965610950691</v>
      </c>
      <c r="EC162" s="14" t="s">
        <v>1181</v>
      </c>
      <c r="ED162" s="34">
        <v>8.4213989999999992</v>
      </c>
      <c r="EE162" s="14" t="s">
        <v>1363</v>
      </c>
      <c r="EF162" s="14" t="s">
        <v>1180</v>
      </c>
    </row>
    <row r="163" spans="1:136">
      <c r="A163" s="14" t="s">
        <v>1182</v>
      </c>
      <c r="B163" s="14">
        <v>1.6829740000000001E-3</v>
      </c>
      <c r="C163" s="14">
        <v>8.9014799999999994</v>
      </c>
      <c r="D163" s="14" t="s">
        <v>1363</v>
      </c>
      <c r="E163" s="14">
        <v>3.9759410000000002</v>
      </c>
      <c r="F163" s="14">
        <v>2.9560040999999999</v>
      </c>
      <c r="G163" s="14">
        <v>5.5828977000000002</v>
      </c>
      <c r="H163" s="14">
        <v>0</v>
      </c>
      <c r="I163" s="14">
        <v>2.282794</v>
      </c>
      <c r="J163" s="14">
        <v>2.9384381999999998</v>
      </c>
      <c r="K163" s="14">
        <v>3.7099660000000001</v>
      </c>
      <c r="L163" s="14">
        <v>3.6343320000000001</v>
      </c>
      <c r="M163" s="14">
        <v>0</v>
      </c>
      <c r="N163" s="14">
        <v>4.5340623999999998</v>
      </c>
      <c r="O163" s="14">
        <v>2.8680344</v>
      </c>
      <c r="P163" s="14">
        <v>5.0576366999999998</v>
      </c>
      <c r="Q163" s="14">
        <v>2.0220158000000001</v>
      </c>
      <c r="R163" s="14">
        <v>3.7246969999999999</v>
      </c>
      <c r="S163" s="14">
        <v>2.3933746999999999</v>
      </c>
      <c r="T163" s="14">
        <v>6.5903460000000003</v>
      </c>
      <c r="U163" s="14">
        <v>6.0187216000000001</v>
      </c>
      <c r="V163" s="14">
        <v>2.4721009999999999</v>
      </c>
      <c r="W163" s="14">
        <v>2.8964036000000002</v>
      </c>
      <c r="X163" s="14">
        <v>0</v>
      </c>
      <c r="Y163" s="14">
        <v>1.7517990999999999</v>
      </c>
      <c r="Z163" s="14">
        <v>5.7196546000000001</v>
      </c>
      <c r="AA163" s="14">
        <v>5.6492190000000004</v>
      </c>
      <c r="AB163" s="14">
        <v>6.6353229999999996</v>
      </c>
      <c r="AC163" s="14">
        <v>3.6688787999999999</v>
      </c>
      <c r="AD163" s="14">
        <v>0</v>
      </c>
      <c r="AE163" s="14">
        <v>2.6838128999999999</v>
      </c>
      <c r="AF163" s="14">
        <v>5.1811280000000002</v>
      </c>
      <c r="AG163" s="14">
        <v>14.769159999999999</v>
      </c>
      <c r="AH163" s="14">
        <v>0</v>
      </c>
      <c r="AI163" s="14">
        <v>0</v>
      </c>
      <c r="AJ163" s="14">
        <v>4.3543029999999998</v>
      </c>
      <c r="AK163" s="14">
        <v>3.644393</v>
      </c>
      <c r="AL163" s="14">
        <v>1.4077653999999999</v>
      </c>
      <c r="AM163" s="14">
        <v>0</v>
      </c>
      <c r="AN163" s="14">
        <v>6.1151013000000001</v>
      </c>
      <c r="AO163" s="14">
        <v>4.0981680000000003</v>
      </c>
      <c r="AP163" s="14">
        <v>4.5795183000000002</v>
      </c>
      <c r="AQ163" s="14">
        <v>8.2758509999999994</v>
      </c>
      <c r="AR163" s="14">
        <v>5.8391690000000001</v>
      </c>
      <c r="AS163" s="14">
        <v>4.2384814999999998</v>
      </c>
      <c r="AT163" s="14">
        <v>4.4337296000000004</v>
      </c>
      <c r="AU163" s="14">
        <v>2.0133084999999999</v>
      </c>
      <c r="AV163" s="14">
        <v>4.2159038000000004</v>
      </c>
      <c r="AW163" s="14">
        <v>0</v>
      </c>
      <c r="AX163" s="14">
        <v>0</v>
      </c>
      <c r="AY163" s="14">
        <v>3.3114072999999999</v>
      </c>
      <c r="AZ163" s="14">
        <v>3.9176318999999999</v>
      </c>
      <c r="BA163" s="14">
        <v>5.9118114000000004</v>
      </c>
      <c r="BB163" s="14">
        <v>1.7156769999999999</v>
      </c>
      <c r="BC163" s="14">
        <v>1.5343869000000001</v>
      </c>
      <c r="BD163" s="14">
        <v>1.8618745000000001</v>
      </c>
      <c r="BE163" s="14">
        <v>5.5540909999999997</v>
      </c>
      <c r="BF163" s="14"/>
      <c r="BG163" s="15">
        <v>3.6857343</v>
      </c>
      <c r="BH163" s="15">
        <v>9.2037820000000004</v>
      </c>
      <c r="BI163" s="15">
        <v>0.1</v>
      </c>
      <c r="BJ163" s="15">
        <v>3.8442428</v>
      </c>
      <c r="BK163" s="15">
        <v>0.1</v>
      </c>
      <c r="BL163" s="15">
        <v>6.7478246999999998</v>
      </c>
      <c r="BM163" s="15">
        <v>0.97603569999999995</v>
      </c>
      <c r="BN163" s="15">
        <v>5.3620596000000003</v>
      </c>
      <c r="BO163" s="15">
        <v>2.1681788000000002</v>
      </c>
      <c r="BP163" s="15">
        <v>6.1345862999999996</v>
      </c>
      <c r="BQ163" s="15">
        <v>4.7117332999999997</v>
      </c>
      <c r="BR163" s="15">
        <v>5.3706759999999996</v>
      </c>
      <c r="BS163" s="15">
        <v>4.4226619999999999</v>
      </c>
      <c r="BT163" s="15">
        <v>0.95501100000000005</v>
      </c>
      <c r="BU163" s="15">
        <v>2.0113685000000001</v>
      </c>
      <c r="BV163" s="15">
        <v>6.7910510000000004</v>
      </c>
      <c r="BW163" s="15">
        <v>1.1892699</v>
      </c>
      <c r="BX163" s="15">
        <v>3.7114799999999999</v>
      </c>
      <c r="BY163" s="15">
        <v>4.1273108000000001</v>
      </c>
      <c r="BZ163" s="15">
        <v>7.7141184999999997</v>
      </c>
      <c r="CA163" s="15">
        <v>2.9281967</v>
      </c>
      <c r="CB163" s="15">
        <v>2.4585680000000001</v>
      </c>
      <c r="CC163" s="15">
        <v>0.1</v>
      </c>
      <c r="CD163" s="15">
        <v>6.1295590000000004</v>
      </c>
      <c r="CE163" s="15">
        <v>2.0125104999999999</v>
      </c>
      <c r="CF163" s="15">
        <v>5.7624383000000003</v>
      </c>
      <c r="CG163" s="15">
        <v>6.7035629999999999</v>
      </c>
      <c r="CH163" s="15">
        <v>3.9439766000000001</v>
      </c>
      <c r="CI163" s="15">
        <v>0.1</v>
      </c>
      <c r="CJ163" s="15">
        <v>8.7794670000000004</v>
      </c>
      <c r="CK163" s="15">
        <v>6.1005830000000003</v>
      </c>
      <c r="CL163" s="15">
        <v>8.5930289999999996</v>
      </c>
      <c r="CM163" s="14">
        <v>2.4486759</v>
      </c>
      <c r="CN163" s="14">
        <v>4.5146645999999997</v>
      </c>
      <c r="CO163" s="14">
        <v>0</v>
      </c>
      <c r="CP163" s="14">
        <v>0.62134480000000003</v>
      </c>
      <c r="CQ163" s="14">
        <v>8.9014799999999994</v>
      </c>
      <c r="CR163" s="14" t="s">
        <v>1363</v>
      </c>
      <c r="CS163" s="14" t="s">
        <v>1183</v>
      </c>
      <c r="CT163" s="14" t="s">
        <v>1181</v>
      </c>
      <c r="CU163" s="14"/>
      <c r="CV163" s="14">
        <f t="shared" si="32"/>
        <v>2.4971365950063196</v>
      </c>
      <c r="CX163" s="14">
        <f t="shared" si="32"/>
        <v>38.442428</v>
      </c>
      <c r="CZ163" s="14">
        <f t="shared" si="32"/>
        <v>67.478246999999996</v>
      </c>
      <c r="DB163" s="14">
        <f t="shared" si="32"/>
        <v>5.4937125762920358</v>
      </c>
      <c r="DD163" s="14">
        <f t="shared" si="33"/>
        <v>2.8293728819781832</v>
      </c>
      <c r="DF163" s="14">
        <f t="shared" si="34"/>
        <v>1.1398514427800912</v>
      </c>
      <c r="DH163" s="14">
        <f t="shared" si="35"/>
        <v>0.2159357870893141</v>
      </c>
      <c r="DJ163" s="14">
        <f t="shared" si="36"/>
        <v>3.3763335758713531</v>
      </c>
      <c r="DL163" s="14">
        <f t="shared" si="37"/>
        <v>3.1208054622420023</v>
      </c>
      <c r="DN163" s="14">
        <f t="shared" si="38"/>
        <v>1.8690423071603912</v>
      </c>
      <c r="DP163" s="14">
        <f t="shared" si="39"/>
        <v>0.8396184586916583</v>
      </c>
      <c r="DR163" s="14">
        <f t="shared" si="40"/>
        <v>61.295590000000004</v>
      </c>
      <c r="DT163" s="14">
        <f t="shared" si="41"/>
        <v>2.8633084398814321</v>
      </c>
      <c r="DV163" s="14">
        <f t="shared" si="42"/>
        <v>0.58834034975131888</v>
      </c>
      <c r="DX163" s="14">
        <f t="shared" si="43"/>
        <v>87.794669999999996</v>
      </c>
      <c r="DZ163" s="14">
        <f t="shared" si="44"/>
        <v>1.4085586574266753</v>
      </c>
      <c r="EA163" s="8">
        <f t="shared" si="45"/>
        <v>17.578309470885674</v>
      </c>
      <c r="EB163" s="38">
        <f t="shared" si="46"/>
        <v>0.1887897776900215</v>
      </c>
      <c r="EC163" s="14" t="s">
        <v>1181</v>
      </c>
      <c r="ED163" s="34">
        <v>8.9014799999999994</v>
      </c>
      <c r="EE163" s="14" t="s">
        <v>1363</v>
      </c>
      <c r="EF163" s="14" t="s">
        <v>1183</v>
      </c>
    </row>
    <row r="164" spans="1:136">
      <c r="A164" s="14" t="s">
        <v>1184</v>
      </c>
      <c r="B164" s="18">
        <v>4.9200000000000003E-4</v>
      </c>
      <c r="C164" s="14">
        <v>7.4086723000000001</v>
      </c>
      <c r="D164" s="14" t="s">
        <v>1363</v>
      </c>
      <c r="E164" s="14">
        <v>3.8546412000000001</v>
      </c>
      <c r="F164" s="14">
        <v>2.865821</v>
      </c>
      <c r="G164" s="14">
        <v>5.4125719999999999</v>
      </c>
      <c r="H164" s="14">
        <v>0</v>
      </c>
      <c r="I164" s="14">
        <v>2.2131495000000001</v>
      </c>
      <c r="J164" s="14">
        <v>2.8487909999999999</v>
      </c>
      <c r="K164" s="14">
        <v>2.1580683999999999</v>
      </c>
      <c r="L164" s="14">
        <v>3.5234540000000001</v>
      </c>
      <c r="M164" s="14">
        <v>0</v>
      </c>
      <c r="N164" s="14">
        <v>4.3957350000000002</v>
      </c>
      <c r="O164" s="14">
        <v>2.4715867</v>
      </c>
      <c r="P164" s="14">
        <v>3.677502</v>
      </c>
      <c r="Q164" s="14">
        <v>1.6336060999999999</v>
      </c>
      <c r="R164" s="14">
        <v>3.6110622999999999</v>
      </c>
      <c r="S164" s="14">
        <v>1.5469043</v>
      </c>
      <c r="T164" s="14">
        <v>6.389284</v>
      </c>
      <c r="U164" s="14">
        <v>5.4918585000000002</v>
      </c>
      <c r="V164" s="14">
        <v>2.3966810000000001</v>
      </c>
      <c r="W164" s="14">
        <v>2.1060289999999999</v>
      </c>
      <c r="X164" s="14">
        <v>0</v>
      </c>
      <c r="Y164" s="14">
        <v>1.6983543999999999</v>
      </c>
      <c r="Z164" s="14">
        <v>4.9290279999999997</v>
      </c>
      <c r="AA164" s="14">
        <v>4.4499570000000004</v>
      </c>
      <c r="AB164" s="14">
        <v>6.4328894999999999</v>
      </c>
      <c r="AC164" s="14">
        <v>3.1617305</v>
      </c>
      <c r="AD164" s="14">
        <v>0</v>
      </c>
      <c r="AE164" s="14">
        <v>2.6019337</v>
      </c>
      <c r="AF164" s="14">
        <v>4.0662865999999998</v>
      </c>
      <c r="AG164" s="14">
        <v>14.318576</v>
      </c>
      <c r="AH164" s="14">
        <v>0</v>
      </c>
      <c r="AI164" s="14">
        <v>0</v>
      </c>
      <c r="AJ164" s="14">
        <v>4.2214593999999996</v>
      </c>
      <c r="AK164" s="14">
        <v>3.5332081</v>
      </c>
      <c r="AL164" s="14">
        <v>1.3648167</v>
      </c>
      <c r="AM164" s="14">
        <v>0</v>
      </c>
      <c r="AN164" s="14">
        <v>5.2698125999999998</v>
      </c>
      <c r="AO164" s="14">
        <v>3.9731390000000002</v>
      </c>
      <c r="AP164" s="14">
        <v>4.4398039999999996</v>
      </c>
      <c r="AQ164" s="14">
        <v>7.6010847000000004</v>
      </c>
      <c r="AR164" s="14">
        <v>5.0320220000000004</v>
      </c>
      <c r="AS164" s="14">
        <v>4.109172</v>
      </c>
      <c r="AT164" s="14">
        <v>4.0298094999999998</v>
      </c>
      <c r="AU164" s="14">
        <v>1.9518856</v>
      </c>
      <c r="AV164" s="14">
        <v>4.0872827000000003</v>
      </c>
      <c r="AW164" s="14">
        <v>0</v>
      </c>
      <c r="AX164" s="14">
        <v>0</v>
      </c>
      <c r="AY164" s="14">
        <v>3.2103815</v>
      </c>
      <c r="AZ164" s="14">
        <v>3.4816017000000001</v>
      </c>
      <c r="BA164" s="14">
        <v>5.2538304</v>
      </c>
      <c r="BB164" s="14">
        <v>1.6633344000000001</v>
      </c>
      <c r="BC164" s="14">
        <v>1.4875750000000001</v>
      </c>
      <c r="BD164" s="14">
        <v>0</v>
      </c>
      <c r="BE164" s="14">
        <v>5.0000267000000003</v>
      </c>
      <c r="BF164" s="14"/>
      <c r="BG164" s="15">
        <v>3.3180532</v>
      </c>
      <c r="BH164" s="15">
        <v>8.2856319999999997</v>
      </c>
      <c r="BI164" s="15">
        <v>0.1</v>
      </c>
      <c r="BJ164" s="15">
        <v>3.7269606999999998</v>
      </c>
      <c r="BK164" s="15">
        <v>0.1</v>
      </c>
      <c r="BL164" s="15">
        <v>5.7242139999999999</v>
      </c>
      <c r="BM164" s="15">
        <v>0.94625837000000002</v>
      </c>
      <c r="BN164" s="15">
        <v>5.1984715000000001</v>
      </c>
      <c r="BO164" s="15">
        <v>2.1020310000000002</v>
      </c>
      <c r="BP164" s="15">
        <v>4.9561909999999996</v>
      </c>
      <c r="BQ164" s="15">
        <v>4.1873199999999997</v>
      </c>
      <c r="BR164" s="15">
        <v>5.2068250000000003</v>
      </c>
      <c r="BS164" s="15">
        <v>3.8363928999999999</v>
      </c>
      <c r="BT164" s="15">
        <v>0.92587507000000002</v>
      </c>
      <c r="BU164" s="15">
        <v>1.9500047</v>
      </c>
      <c r="BV164" s="15">
        <v>5.5443087000000002</v>
      </c>
      <c r="BW164" s="15">
        <v>0.57649355999999996</v>
      </c>
      <c r="BX164" s="15">
        <v>3.5982482</v>
      </c>
      <c r="BY164" s="15">
        <v>4.0013930000000002</v>
      </c>
      <c r="BZ164" s="15">
        <v>7.4787726000000001</v>
      </c>
      <c r="CA164" s="15">
        <v>2.8388620000000002</v>
      </c>
      <c r="CB164" s="15">
        <v>2.3835609999999998</v>
      </c>
      <c r="CC164" s="15">
        <v>0.1</v>
      </c>
      <c r="CD164" s="15">
        <v>5.9425553999999998</v>
      </c>
      <c r="CE164" s="15">
        <v>0.97555590000000003</v>
      </c>
      <c r="CF164" s="15">
        <v>4.1899759999999997</v>
      </c>
      <c r="CG164" s="15">
        <v>3.8994285999999998</v>
      </c>
      <c r="CH164" s="15">
        <v>3.3988016000000001</v>
      </c>
      <c r="CI164" s="15">
        <v>0.1</v>
      </c>
      <c r="CJ164" s="15">
        <v>6.8092949999999997</v>
      </c>
      <c r="CK164" s="15">
        <v>5.1751556000000001</v>
      </c>
      <c r="CL164" s="15">
        <v>6.6646953</v>
      </c>
      <c r="CM164" s="14">
        <v>2.3739705</v>
      </c>
      <c r="CN164" s="14">
        <v>4.3769292999999996</v>
      </c>
      <c r="CO164" s="14">
        <v>0</v>
      </c>
      <c r="CP164" s="14">
        <v>0.60238849999999999</v>
      </c>
      <c r="CQ164" s="14">
        <v>7.4086723000000001</v>
      </c>
      <c r="CR164" s="14" t="s">
        <v>1363</v>
      </c>
      <c r="CS164" s="14" t="s">
        <v>1185</v>
      </c>
      <c r="CT164" s="14" t="s">
        <v>1181</v>
      </c>
      <c r="CU164" s="14"/>
      <c r="CV164" s="14">
        <f t="shared" si="32"/>
        <v>2.4971365739404057</v>
      </c>
      <c r="CX164" s="14">
        <f t="shared" si="32"/>
        <v>37.269606999999993</v>
      </c>
      <c r="CZ164" s="14">
        <f t="shared" si="32"/>
        <v>57.242139999999999</v>
      </c>
      <c r="DB164" s="14">
        <f t="shared" si="32"/>
        <v>5.4937125681646544</v>
      </c>
      <c r="DD164" s="14">
        <f t="shared" si="33"/>
        <v>2.3578106126883949</v>
      </c>
      <c r="DF164" s="14">
        <f t="shared" si="34"/>
        <v>1.2434743463599631</v>
      </c>
      <c r="DH164" s="14">
        <f t="shared" si="35"/>
        <v>0.24134000195861066</v>
      </c>
      <c r="DJ164" s="14">
        <f t="shared" si="36"/>
        <v>2.8432283778598073</v>
      </c>
      <c r="DL164" s="14">
        <f t="shared" si="37"/>
        <v>6.2416104006435047</v>
      </c>
      <c r="DN164" s="14">
        <f t="shared" si="38"/>
        <v>1.869042256034336</v>
      </c>
      <c r="DP164" s="14">
        <f t="shared" si="39"/>
        <v>0.83961848092651192</v>
      </c>
      <c r="DR164" s="14">
        <f t="shared" si="40"/>
        <v>59.425553999999998</v>
      </c>
      <c r="DT164" s="14">
        <f t="shared" si="41"/>
        <v>4.2949624926670014</v>
      </c>
      <c r="DV164" s="14">
        <f t="shared" si="42"/>
        <v>0.87161529255850467</v>
      </c>
      <c r="DX164" s="14">
        <f t="shared" si="43"/>
        <v>68.092949999999988</v>
      </c>
      <c r="DZ164" s="14">
        <f t="shared" si="44"/>
        <v>1.287825104234547</v>
      </c>
      <c r="EA164" s="8">
        <f t="shared" si="45"/>
        <v>15.756976719252263</v>
      </c>
      <c r="EB164" s="38">
        <f t="shared" si="46"/>
        <v>0.20108552820302317</v>
      </c>
      <c r="EC164" s="14" t="s">
        <v>1181</v>
      </c>
      <c r="ED164" s="34">
        <v>7.4086723000000001</v>
      </c>
      <c r="EE164" s="14" t="s">
        <v>1363</v>
      </c>
      <c r="EF164" s="14" t="s">
        <v>1185</v>
      </c>
    </row>
    <row r="165" spans="1:136">
      <c r="A165" s="14" t="s">
        <v>1186</v>
      </c>
      <c r="B165" s="14">
        <v>2.5494369999999999E-3</v>
      </c>
      <c r="C165" s="14">
        <v>6.2273525999999997</v>
      </c>
      <c r="D165" s="14" t="s">
        <v>1363</v>
      </c>
      <c r="E165" s="14">
        <v>4.2910155999999997</v>
      </c>
      <c r="F165" s="14">
        <v>3.1902534999999999</v>
      </c>
      <c r="G165" s="14">
        <v>5.0983442999999999</v>
      </c>
      <c r="H165" s="14">
        <v>0</v>
      </c>
      <c r="I165" s="14">
        <v>2.4636947999999999</v>
      </c>
      <c r="J165" s="14">
        <v>2.3784716000000001</v>
      </c>
      <c r="K165" s="14">
        <v>1.6015854</v>
      </c>
      <c r="L165" s="14">
        <v>3.2686128999999999</v>
      </c>
      <c r="M165" s="14">
        <v>0</v>
      </c>
      <c r="N165" s="14">
        <v>2.7185361000000001</v>
      </c>
      <c r="O165" s="14">
        <v>2.4074651999999999</v>
      </c>
      <c r="P165" s="14">
        <v>2.7292150999999998</v>
      </c>
      <c r="Q165" s="14">
        <v>1.8185426</v>
      </c>
      <c r="R165" s="14">
        <v>2.0099307999999998</v>
      </c>
      <c r="S165" s="14">
        <v>0</v>
      </c>
      <c r="T165" s="14">
        <v>7.1125993999999997</v>
      </c>
      <c r="U165" s="14">
        <v>4.9672822999999999</v>
      </c>
      <c r="V165" s="14">
        <v>2.6680033000000001</v>
      </c>
      <c r="W165" s="14">
        <v>2.3444474</v>
      </c>
      <c r="X165" s="14">
        <v>0</v>
      </c>
      <c r="Y165" s="14">
        <v>1.8906210000000001</v>
      </c>
      <c r="Z165" s="14">
        <v>4.1152734999999998</v>
      </c>
      <c r="AA165" s="14">
        <v>4.9537253000000003</v>
      </c>
      <c r="AB165" s="14">
        <v>5.3708559999999999</v>
      </c>
      <c r="AC165" s="14">
        <v>2.6397469999999998</v>
      </c>
      <c r="AD165" s="14">
        <v>0</v>
      </c>
      <c r="AE165" s="14">
        <v>2.8964922</v>
      </c>
      <c r="AF165" s="14">
        <v>2.9289900000000002</v>
      </c>
      <c r="AG165" s="14">
        <v>5.3131823999999996</v>
      </c>
      <c r="AH165" s="14">
        <v>0</v>
      </c>
      <c r="AI165" s="14">
        <v>0</v>
      </c>
      <c r="AJ165" s="14">
        <v>3.4177167000000002</v>
      </c>
      <c r="AK165" s="14">
        <v>2.3599163999999999</v>
      </c>
      <c r="AL165" s="14">
        <v>1.5193242</v>
      </c>
      <c r="AM165" s="14">
        <v>0</v>
      </c>
      <c r="AN165" s="14">
        <v>2.9331974999999999</v>
      </c>
      <c r="AO165" s="14">
        <v>4.4229282999999997</v>
      </c>
      <c r="AP165" s="14">
        <v>2.471212</v>
      </c>
      <c r="AQ165" s="14">
        <v>7.5214090000000002</v>
      </c>
      <c r="AR165" s="14">
        <v>1.7505265000000001</v>
      </c>
      <c r="AS165" s="14">
        <v>5.1461563000000003</v>
      </c>
      <c r="AT165" s="14">
        <v>3.5888114</v>
      </c>
      <c r="AU165" s="14">
        <v>1.4485691999999999</v>
      </c>
      <c r="AV165" s="14">
        <v>4.5499939999999999</v>
      </c>
      <c r="AW165" s="14">
        <v>0</v>
      </c>
      <c r="AX165" s="14">
        <v>0</v>
      </c>
      <c r="AY165" s="14">
        <v>3.1270932999999999</v>
      </c>
      <c r="AZ165" s="14">
        <v>3.5234047999999998</v>
      </c>
      <c r="BA165" s="14">
        <v>4.7852209999999999</v>
      </c>
      <c r="BB165" s="14">
        <v>1.8516364000000001</v>
      </c>
      <c r="BC165" s="14">
        <v>0</v>
      </c>
      <c r="BD165" s="14">
        <v>0</v>
      </c>
      <c r="BE165" s="14">
        <v>4.7097496999999997</v>
      </c>
      <c r="BF165" s="14"/>
      <c r="BG165" s="15">
        <v>2.2730350000000001</v>
      </c>
      <c r="BH165" s="15">
        <v>8.5141179999999999</v>
      </c>
      <c r="BI165" s="15">
        <v>0.1</v>
      </c>
      <c r="BJ165" s="15">
        <v>4.1488810000000003</v>
      </c>
      <c r="BK165" s="15">
        <v>0.1</v>
      </c>
      <c r="BL165" s="15">
        <v>4.5515990000000004</v>
      </c>
      <c r="BM165" s="15">
        <v>1.0533819</v>
      </c>
      <c r="BN165" s="15">
        <v>4.8966737</v>
      </c>
      <c r="BO165" s="15">
        <v>2.3399968000000002</v>
      </c>
      <c r="BP165" s="15">
        <v>2.7586346000000002</v>
      </c>
      <c r="BQ165" s="15">
        <v>3.8138369999999999</v>
      </c>
      <c r="BR165" s="15">
        <v>4.3472074999999997</v>
      </c>
      <c r="BS165" s="15">
        <v>3.5170484000000002</v>
      </c>
      <c r="BT165" s="15">
        <v>1.0306911000000001</v>
      </c>
      <c r="BU165" s="15">
        <v>0.86830399999999996</v>
      </c>
      <c r="BV165" s="15">
        <v>5.4004703000000003</v>
      </c>
      <c r="BW165" s="15">
        <v>0.1</v>
      </c>
      <c r="BX165" s="15">
        <v>4.0055969999999999</v>
      </c>
      <c r="BY165" s="15">
        <v>4.4543805000000001</v>
      </c>
      <c r="BZ165" s="15">
        <v>6.6603409999999998</v>
      </c>
      <c r="CA165" s="15">
        <v>1.5801213000000001</v>
      </c>
      <c r="CB165" s="15">
        <v>1.7689321</v>
      </c>
      <c r="CC165" s="15">
        <v>0.1</v>
      </c>
      <c r="CD165" s="15">
        <v>6.6152972999999999</v>
      </c>
      <c r="CE165" s="15">
        <v>1.0859962999999999</v>
      </c>
      <c r="CF165" s="15">
        <v>3.1095421000000001</v>
      </c>
      <c r="CG165" s="15">
        <v>5.7878312999999997</v>
      </c>
      <c r="CH165" s="15">
        <v>3.3106249999999999</v>
      </c>
      <c r="CI165" s="15">
        <v>0.1</v>
      </c>
      <c r="CJ165" s="15">
        <v>6.6326390000000002</v>
      </c>
      <c r="CK165" s="15">
        <v>2.4690096000000001</v>
      </c>
      <c r="CL165" s="15">
        <v>3.7095945000000001</v>
      </c>
      <c r="CM165" s="14">
        <v>2.2651900999999999</v>
      </c>
      <c r="CN165" s="14">
        <v>4.3310494000000004</v>
      </c>
      <c r="CO165" s="14">
        <v>0</v>
      </c>
      <c r="CP165" s="14">
        <v>0.67058340000000005</v>
      </c>
      <c r="CQ165" s="14">
        <v>6.2273525999999997</v>
      </c>
      <c r="CR165" s="14" t="s">
        <v>1363</v>
      </c>
      <c r="CS165" s="14" t="s">
        <v>1187</v>
      </c>
      <c r="CT165" s="14" t="s">
        <v>1181</v>
      </c>
      <c r="CU165" s="14"/>
      <c r="CV165" s="14">
        <f t="shared" si="32"/>
        <v>3.7457047515766364</v>
      </c>
      <c r="CX165" s="14">
        <f t="shared" si="32"/>
        <v>41.488810000000001</v>
      </c>
      <c r="CZ165" s="14">
        <f t="shared" si="32"/>
        <v>45.515990000000002</v>
      </c>
      <c r="DB165" s="14">
        <f t="shared" si="32"/>
        <v>4.6485265220524488</v>
      </c>
      <c r="DD165" s="14">
        <f t="shared" si="33"/>
        <v>1.178905287391846</v>
      </c>
      <c r="DF165" s="14">
        <f t="shared" si="34"/>
        <v>1.1398514147300998</v>
      </c>
      <c r="DH165" s="14">
        <f t="shared" si="35"/>
        <v>0.29305570546029452</v>
      </c>
      <c r="DJ165" s="14">
        <f t="shared" si="36"/>
        <v>6.2195616972857435</v>
      </c>
      <c r="DL165" s="14">
        <f t="shared" si="37"/>
        <v>40.055969999999995</v>
      </c>
      <c r="DN165" s="14">
        <f t="shared" si="38"/>
        <v>1.4952339612657697</v>
      </c>
      <c r="DP165" s="14">
        <f t="shared" si="39"/>
        <v>1.1194913327223674</v>
      </c>
      <c r="DR165" s="14">
        <f t="shared" si="40"/>
        <v>66.152972999999989</v>
      </c>
      <c r="DT165" s="14">
        <f t="shared" si="41"/>
        <v>2.863308189908198</v>
      </c>
      <c r="DV165" s="14">
        <f t="shared" si="42"/>
        <v>0.57199749412184842</v>
      </c>
      <c r="DX165" s="14">
        <f t="shared" si="43"/>
        <v>66.326390000000004</v>
      </c>
      <c r="DZ165" s="14">
        <f t="shared" si="44"/>
        <v>1.5024625663666922</v>
      </c>
      <c r="EA165" s="8">
        <f t="shared" si="45"/>
        <v>17.769889495180124</v>
      </c>
      <c r="EB165" s="38">
        <f t="shared" si="46"/>
        <v>6.4532632224608921E-2</v>
      </c>
      <c r="EC165" s="14" t="s">
        <v>1181</v>
      </c>
      <c r="ED165" s="34">
        <v>6.2273525999999997</v>
      </c>
      <c r="EE165" s="14" t="s">
        <v>1363</v>
      </c>
      <c r="EF165" s="14" t="s">
        <v>1187</v>
      </c>
    </row>
    <row r="166" spans="1:136">
      <c r="A166" s="14" t="s">
        <v>1188</v>
      </c>
      <c r="B166" s="14">
        <v>2.033694E-3</v>
      </c>
      <c r="C166" s="14">
        <v>4.8132095000000001</v>
      </c>
      <c r="D166" s="14" t="s">
        <v>1363</v>
      </c>
      <c r="E166" s="14">
        <v>4.2991270000000004</v>
      </c>
      <c r="F166" s="14">
        <v>2.3972131999999999</v>
      </c>
      <c r="G166" s="14">
        <v>5.1079819999999998</v>
      </c>
      <c r="H166" s="14">
        <v>0</v>
      </c>
      <c r="I166" s="14">
        <v>2.4683519999999999</v>
      </c>
      <c r="J166" s="14">
        <v>1.5886452</v>
      </c>
      <c r="K166" s="14">
        <v>1.6046130000000001</v>
      </c>
      <c r="L166" s="14">
        <v>2.6198334999999999</v>
      </c>
      <c r="M166" s="14">
        <v>0</v>
      </c>
      <c r="N166" s="14">
        <v>2.7236753</v>
      </c>
      <c r="O166" s="14">
        <v>2.0674424</v>
      </c>
      <c r="P166" s="14">
        <v>2.7343744999999999</v>
      </c>
      <c r="Q166" s="14">
        <v>1.8219802</v>
      </c>
      <c r="R166" s="14">
        <v>1.0068651</v>
      </c>
      <c r="S166" s="14">
        <v>0</v>
      </c>
      <c r="T166" s="14">
        <v>5.9383707000000001</v>
      </c>
      <c r="U166" s="14">
        <v>4.2110304999999997</v>
      </c>
      <c r="V166" s="14">
        <v>2.6730467999999998</v>
      </c>
      <c r="W166" s="14">
        <v>2.3488790000000002</v>
      </c>
      <c r="X166" s="14">
        <v>0</v>
      </c>
      <c r="Y166" s="14">
        <v>1.8941950000000001</v>
      </c>
      <c r="Z166" s="14">
        <v>4.1230526000000003</v>
      </c>
      <c r="AA166" s="14">
        <v>4.1995373000000003</v>
      </c>
      <c r="AB166" s="14">
        <v>4.1852292999999996</v>
      </c>
      <c r="AC166" s="14">
        <v>1.3223684</v>
      </c>
      <c r="AD166" s="14">
        <v>0</v>
      </c>
      <c r="AE166" s="14">
        <v>2.9019678</v>
      </c>
      <c r="AF166" s="14">
        <v>2.4009763999999998</v>
      </c>
      <c r="AG166" s="14">
        <v>5.323226</v>
      </c>
      <c r="AH166" s="14">
        <v>0</v>
      </c>
      <c r="AI166" s="14">
        <v>0</v>
      </c>
      <c r="AJ166" s="14">
        <v>2.568133</v>
      </c>
      <c r="AK166" s="14">
        <v>2.3643774999999998</v>
      </c>
      <c r="AL166" s="14">
        <v>0</v>
      </c>
      <c r="AM166" s="14">
        <v>0</v>
      </c>
      <c r="AN166" s="14">
        <v>2.2040567000000002</v>
      </c>
      <c r="AO166" s="14">
        <v>4.4312889999999996</v>
      </c>
      <c r="AP166" s="14">
        <v>2.4758832000000002</v>
      </c>
      <c r="AQ166" s="14">
        <v>5.6517204999999997</v>
      </c>
      <c r="AR166" s="14">
        <v>1.0523013999999999</v>
      </c>
      <c r="AS166" s="14">
        <v>4.5830083000000004</v>
      </c>
      <c r="AT166" s="14">
        <v>3.5955955999999998</v>
      </c>
      <c r="AU166" s="14">
        <v>1.4513073999999999</v>
      </c>
      <c r="AV166" s="14">
        <v>4.1027354999999996</v>
      </c>
      <c r="AW166" s="14">
        <v>0</v>
      </c>
      <c r="AX166" s="14">
        <v>0</v>
      </c>
      <c r="AY166" s="14">
        <v>2.6854323999999998</v>
      </c>
      <c r="AZ166" s="14">
        <v>3.5300653</v>
      </c>
      <c r="BA166" s="14">
        <v>4.2615705000000004</v>
      </c>
      <c r="BB166" s="14">
        <v>1.8551366</v>
      </c>
      <c r="BC166" s="14">
        <v>0</v>
      </c>
      <c r="BD166" s="14">
        <v>0</v>
      </c>
      <c r="BE166" s="14">
        <v>4.7186526999999998</v>
      </c>
      <c r="BF166" s="14"/>
      <c r="BG166" s="15">
        <v>1.9926653999999999</v>
      </c>
      <c r="BH166" s="15">
        <v>7.4639363000000003</v>
      </c>
      <c r="BI166" s="15">
        <v>0.1</v>
      </c>
      <c r="BJ166" s="15">
        <v>2.9690883000000001</v>
      </c>
      <c r="BK166" s="15">
        <v>0.1</v>
      </c>
      <c r="BL166" s="15">
        <v>3.6481623999999999</v>
      </c>
      <c r="BM166" s="15">
        <v>1.0553732</v>
      </c>
      <c r="BN166" s="15">
        <v>4.4599359999999999</v>
      </c>
      <c r="BO166" s="15">
        <v>2.3444202000000001</v>
      </c>
      <c r="BP166" s="15">
        <v>1.6583097</v>
      </c>
      <c r="BQ166" s="15">
        <v>3.3964858000000002</v>
      </c>
      <c r="BR166" s="15">
        <v>4.3554253999999997</v>
      </c>
      <c r="BS166" s="15">
        <v>2.5169263000000002</v>
      </c>
      <c r="BT166" s="15">
        <v>1.0326394999999999</v>
      </c>
      <c r="BU166" s="15">
        <v>0.86994539999999998</v>
      </c>
      <c r="BV166" s="15">
        <v>4.6377249999999997</v>
      </c>
      <c r="BW166" s="15">
        <v>0.1</v>
      </c>
      <c r="BX166" s="15">
        <v>4.0131693000000004</v>
      </c>
      <c r="BY166" s="15">
        <v>4.4628009999999998</v>
      </c>
      <c r="BZ166" s="15">
        <v>5.5607759999999997</v>
      </c>
      <c r="CA166" s="15">
        <v>0.94986490000000001</v>
      </c>
      <c r="CB166" s="15">
        <v>1.7722758999999999</v>
      </c>
      <c r="CC166" s="15">
        <v>0.1</v>
      </c>
      <c r="CD166" s="15">
        <v>6.6278030000000001</v>
      </c>
      <c r="CE166" s="15">
        <v>1.0880491999999999</v>
      </c>
      <c r="CF166" s="15">
        <v>3.1154202999999998</v>
      </c>
      <c r="CG166" s="15">
        <v>5.0739260000000002</v>
      </c>
      <c r="CH166" s="15">
        <v>2.8430428999999999</v>
      </c>
      <c r="CI166" s="15">
        <v>0.1</v>
      </c>
      <c r="CJ166" s="15">
        <v>3.7972437999999999</v>
      </c>
      <c r="CK166" s="15">
        <v>1.6491180000000001</v>
      </c>
      <c r="CL166" s="15">
        <v>3.7166068999999999</v>
      </c>
      <c r="CM166" s="14">
        <v>2.6477176999999998</v>
      </c>
      <c r="CN166" s="14">
        <v>4.3392366999999998</v>
      </c>
      <c r="CO166" s="14">
        <v>0</v>
      </c>
      <c r="CP166" s="14">
        <v>0.67185110000000003</v>
      </c>
      <c r="CQ166" s="14">
        <v>4.8132095000000001</v>
      </c>
      <c r="CR166" s="14" t="s">
        <v>1363</v>
      </c>
      <c r="CS166" s="14" t="s">
        <v>1189</v>
      </c>
      <c r="CT166" s="14" t="s">
        <v>1181</v>
      </c>
      <c r="CU166" s="14"/>
      <c r="CV166" s="14">
        <f t="shared" si="32"/>
        <v>3.7457047731144431</v>
      </c>
      <c r="CX166" s="14">
        <f t="shared" si="32"/>
        <v>29.690882999999999</v>
      </c>
      <c r="CZ166" s="14">
        <f t="shared" si="32"/>
        <v>36.481623999999996</v>
      </c>
      <c r="DB166" s="14">
        <f t="shared" si="32"/>
        <v>4.2259325895332571</v>
      </c>
      <c r="DD166" s="14">
        <f t="shared" si="33"/>
        <v>0.70734320579561627</v>
      </c>
      <c r="DF166" s="14">
        <f t="shared" si="34"/>
        <v>1.2823328747613194</v>
      </c>
      <c r="DH166" s="14">
        <f t="shared" si="35"/>
        <v>0.41027800456453567</v>
      </c>
      <c r="DJ166" s="14">
        <f t="shared" si="36"/>
        <v>5.3310529603352119</v>
      </c>
      <c r="DL166" s="14">
        <f t="shared" si="37"/>
        <v>40.131692999999999</v>
      </c>
      <c r="DN166" s="14">
        <f t="shared" si="38"/>
        <v>1.2460282230823199</v>
      </c>
      <c r="DP166" s="14">
        <f t="shared" si="39"/>
        <v>1.8658189180377125</v>
      </c>
      <c r="DR166" s="14">
        <f t="shared" si="40"/>
        <v>66.278030000000001</v>
      </c>
      <c r="DT166" s="14">
        <f t="shared" si="41"/>
        <v>2.8633082952498841</v>
      </c>
      <c r="DV166" s="14">
        <f t="shared" si="42"/>
        <v>0.56032407646465476</v>
      </c>
      <c r="DX166" s="14">
        <f t="shared" si="43"/>
        <v>37.972437999999997</v>
      </c>
      <c r="DZ166" s="14">
        <f t="shared" si="44"/>
        <v>2.2536937320434314</v>
      </c>
      <c r="EA166" s="8">
        <f t="shared" si="45"/>
        <v>14.6904053533114</v>
      </c>
      <c r="EB166" s="38">
        <f t="shared" si="46"/>
        <v>0.12331316744171877</v>
      </c>
      <c r="EC166" s="14" t="s">
        <v>1181</v>
      </c>
      <c r="ED166" s="34">
        <v>4.8132095000000001</v>
      </c>
      <c r="EE166" s="14" t="s">
        <v>1363</v>
      </c>
      <c r="EF166" s="14" t="s">
        <v>1189</v>
      </c>
    </row>
    <row r="167" spans="1:136">
      <c r="A167" s="14" t="s">
        <v>626</v>
      </c>
      <c r="B167" s="14">
        <v>2.0494469999999998E-3</v>
      </c>
      <c r="C167" s="14">
        <v>5.9352070000000001</v>
      </c>
      <c r="D167" s="14" t="s">
        <v>1363</v>
      </c>
      <c r="E167" s="14">
        <v>2.5325593999999998</v>
      </c>
      <c r="F167" s="14">
        <v>1.882889</v>
      </c>
      <c r="G167" s="14">
        <v>6.5651894000000004</v>
      </c>
      <c r="H167" s="14">
        <v>1.8298700999999999</v>
      </c>
      <c r="I167" s="14">
        <v>3.7390468000000001</v>
      </c>
      <c r="J167" s="14">
        <v>0</v>
      </c>
      <c r="K167" s="14">
        <v>0.94525634999999997</v>
      </c>
      <c r="L167" s="14">
        <v>3.0866189999999998</v>
      </c>
      <c r="M167" s="14">
        <v>0</v>
      </c>
      <c r="N167" s="14">
        <v>2.5671700999999998</v>
      </c>
      <c r="O167" s="14">
        <v>3.2477420000000001</v>
      </c>
      <c r="P167" s="14">
        <v>1.610784</v>
      </c>
      <c r="Q167" s="14">
        <v>2.5759310000000002</v>
      </c>
      <c r="R167" s="14">
        <v>2.3725242999999998</v>
      </c>
      <c r="S167" s="14">
        <v>8.1307220000000004</v>
      </c>
      <c r="T167" s="14">
        <v>2.7985730000000002</v>
      </c>
      <c r="U167" s="14">
        <v>1.8041183999999999</v>
      </c>
      <c r="V167" s="14">
        <v>2.0995423999999998</v>
      </c>
      <c r="W167" s="14">
        <v>0</v>
      </c>
      <c r="X167" s="14">
        <v>0</v>
      </c>
      <c r="Y167" s="14">
        <v>5.5792264999999999</v>
      </c>
      <c r="Z167" s="14">
        <v>2.428836</v>
      </c>
      <c r="AA167" s="14">
        <v>3.1485903</v>
      </c>
      <c r="AB167" s="14">
        <v>2.1132542999999999</v>
      </c>
      <c r="AC167" s="14">
        <v>3.1159593999999999</v>
      </c>
      <c r="AD167" s="14">
        <v>1.820227</v>
      </c>
      <c r="AE167" s="14">
        <v>3.419022</v>
      </c>
      <c r="AF167" s="14">
        <v>3.4573822000000001</v>
      </c>
      <c r="AG167" s="14">
        <v>0</v>
      </c>
      <c r="AH167" s="14">
        <v>4.3334346000000004</v>
      </c>
      <c r="AI167" s="14">
        <v>2.6819174000000001</v>
      </c>
      <c r="AJ167" s="14">
        <v>8.0685520000000004</v>
      </c>
      <c r="AK167" s="14">
        <v>2.3213727</v>
      </c>
      <c r="AL167" s="14">
        <v>1.7934116</v>
      </c>
      <c r="AM167" s="14">
        <v>0</v>
      </c>
      <c r="AN167" s="14">
        <v>3.4623490000000001</v>
      </c>
      <c r="AO167" s="14">
        <v>6.5260360000000004</v>
      </c>
      <c r="AP167" s="14">
        <v>0</v>
      </c>
      <c r="AQ167" s="14">
        <v>2.7744616999999998</v>
      </c>
      <c r="AR167" s="14">
        <v>3.306117</v>
      </c>
      <c r="AS167" s="14">
        <v>0</v>
      </c>
      <c r="AT167" s="14">
        <v>2.1181179999999999</v>
      </c>
      <c r="AU167" s="14">
        <v>0.85494614000000002</v>
      </c>
      <c r="AV167" s="14">
        <v>3.2224903</v>
      </c>
      <c r="AW167" s="14">
        <v>0</v>
      </c>
      <c r="AX167" s="14">
        <v>0</v>
      </c>
      <c r="AY167" s="14">
        <v>2.1092705999999999</v>
      </c>
      <c r="AZ167" s="14">
        <v>1.247709</v>
      </c>
      <c r="BA167" s="14">
        <v>1.8828263999999999</v>
      </c>
      <c r="BB167" s="14">
        <v>1.6392549000000001</v>
      </c>
      <c r="BC167" s="14">
        <v>3.2578665999999998</v>
      </c>
      <c r="BD167" s="14">
        <v>0</v>
      </c>
      <c r="BE167" s="14">
        <v>4.5485939999999996</v>
      </c>
      <c r="BF167" s="14"/>
      <c r="BG167" s="15">
        <v>3.0184793000000001</v>
      </c>
      <c r="BH167" s="15">
        <v>3.7687773999999998</v>
      </c>
      <c r="BI167" s="15">
        <v>0.1</v>
      </c>
      <c r="BJ167" s="15">
        <v>5.5969629999999997</v>
      </c>
      <c r="BK167" s="15">
        <v>2.4853329999999998</v>
      </c>
      <c r="BL167" s="15">
        <v>6.4472537000000001</v>
      </c>
      <c r="BM167" s="15">
        <v>0.1</v>
      </c>
      <c r="BN167" s="15">
        <v>4.7291217000000003</v>
      </c>
      <c r="BO167" s="15">
        <v>3.6828457999999999</v>
      </c>
      <c r="BP167" s="15">
        <v>5.8613305000000002</v>
      </c>
      <c r="BQ167" s="15">
        <v>1.0004126</v>
      </c>
      <c r="BR167" s="15">
        <v>6.8419303999999999</v>
      </c>
      <c r="BS167" s="15">
        <v>1.7792258000000001</v>
      </c>
      <c r="BT167" s="15">
        <v>4.8665146999999997</v>
      </c>
      <c r="BU167" s="15">
        <v>0.1</v>
      </c>
      <c r="BV167" s="15">
        <v>1.3660114999999999</v>
      </c>
      <c r="BW167" s="15">
        <v>2.2725916000000002</v>
      </c>
      <c r="BX167" s="15">
        <v>3.5461578</v>
      </c>
      <c r="BY167" s="15">
        <v>1.7526516000000001</v>
      </c>
      <c r="BZ167" s="15">
        <v>3.2757801999999998</v>
      </c>
      <c r="CA167" s="15">
        <v>3.730353</v>
      </c>
      <c r="CB167" s="15">
        <v>1.0440244999999999</v>
      </c>
      <c r="CC167" s="15">
        <v>0.1</v>
      </c>
      <c r="CD167" s="15">
        <v>7.8087030000000004</v>
      </c>
      <c r="CE167" s="15">
        <v>2.5638217999999999</v>
      </c>
      <c r="CF167" s="15">
        <v>7.3410124999999997</v>
      </c>
      <c r="CG167" s="15">
        <v>1.7079903000000001</v>
      </c>
      <c r="CH167" s="15">
        <v>1.6747992</v>
      </c>
      <c r="CI167" s="15">
        <v>1.0232041000000001</v>
      </c>
      <c r="CJ167" s="15">
        <v>0.1</v>
      </c>
      <c r="CK167" s="15">
        <v>6.8003159999999996</v>
      </c>
      <c r="CL167" s="15">
        <v>8.7576169999999998</v>
      </c>
      <c r="CM167" s="14">
        <v>3.1194712999999998</v>
      </c>
      <c r="CN167" s="14">
        <v>6.3904680000000003</v>
      </c>
      <c r="CO167" s="14">
        <v>0</v>
      </c>
      <c r="CP167" s="14">
        <v>2.3746719999999999</v>
      </c>
      <c r="CQ167" s="14">
        <v>5.9352070000000001</v>
      </c>
      <c r="CR167" s="14" t="s">
        <v>1363</v>
      </c>
      <c r="CS167" s="14" t="s">
        <v>627</v>
      </c>
      <c r="CT167" s="14" t="s">
        <v>628</v>
      </c>
      <c r="CU167" s="14"/>
      <c r="CV167" s="14">
        <f t="shared" si="32"/>
        <v>1.2485682442811517</v>
      </c>
      <c r="CX167" s="14">
        <f t="shared" si="32"/>
        <v>55.969629999999995</v>
      </c>
      <c r="CZ167" s="14">
        <f t="shared" si="32"/>
        <v>2.5941206671299182</v>
      </c>
      <c r="DB167" s="14">
        <f t="shared" si="32"/>
        <v>47.291217000000003</v>
      </c>
      <c r="DD167" s="14">
        <f t="shared" si="33"/>
        <v>1.5915221049982597</v>
      </c>
      <c r="DF167" s="14">
        <f t="shared" si="34"/>
        <v>6.8391085837983248</v>
      </c>
      <c r="DH167" s="14">
        <f t="shared" si="35"/>
        <v>2.735186675013368</v>
      </c>
      <c r="DJ167" s="14">
        <f t="shared" si="36"/>
        <v>13.660114999999999</v>
      </c>
      <c r="DL167" s="14">
        <f t="shared" si="37"/>
        <v>1.5604025817925227</v>
      </c>
      <c r="DN167" s="14">
        <f t="shared" si="38"/>
        <v>1.8690424269147385</v>
      </c>
      <c r="DP167" s="14">
        <f t="shared" si="39"/>
        <v>0.27987284313307614</v>
      </c>
      <c r="DR167" s="14">
        <f t="shared" si="40"/>
        <v>78.087029999999999</v>
      </c>
      <c r="DT167" s="14">
        <f t="shared" si="41"/>
        <v>2.8633084015433523</v>
      </c>
      <c r="DV167" s="14">
        <f t="shared" si="42"/>
        <v>0.98056716130062327</v>
      </c>
      <c r="DX167" s="14">
        <f t="shared" si="43"/>
        <v>9.7732211979995001E-2</v>
      </c>
      <c r="DZ167" s="14">
        <f t="shared" si="44"/>
        <v>1.2878250069555592</v>
      </c>
      <c r="EA167" s="8">
        <f t="shared" si="45"/>
        <v>13.684703056802554</v>
      </c>
      <c r="EB167" s="38">
        <f t="shared" si="46"/>
        <v>0.139078999894379</v>
      </c>
      <c r="EC167" s="14" t="s">
        <v>628</v>
      </c>
      <c r="ED167" s="34">
        <v>5.9352070000000001</v>
      </c>
      <c r="EE167" s="14" t="s">
        <v>1363</v>
      </c>
      <c r="EF167" s="14" t="s">
        <v>627</v>
      </c>
    </row>
    <row r="168" spans="1:136">
      <c r="A168" s="14" t="s">
        <v>402</v>
      </c>
      <c r="B168" s="14">
        <v>7.5639749999999997E-3</v>
      </c>
      <c r="C168" s="14">
        <v>3.0521202000000001</v>
      </c>
      <c r="D168" s="14" t="s">
        <v>1363</v>
      </c>
      <c r="E168" s="14">
        <v>4.3690267</v>
      </c>
      <c r="F168" s="14">
        <v>6.0607639999999998</v>
      </c>
      <c r="G168" s="14">
        <v>9.8065630000000006</v>
      </c>
      <c r="H168" s="14">
        <v>10.625284000000001</v>
      </c>
      <c r="I168" s="14">
        <v>10.383554</v>
      </c>
      <c r="J168" s="14">
        <v>8.0329979999999992</v>
      </c>
      <c r="K168" s="14">
        <v>4.4148282999999999</v>
      </c>
      <c r="L168" s="14">
        <v>9.0587540000000004</v>
      </c>
      <c r="M168" s="14">
        <v>2.1461372000000001</v>
      </c>
      <c r="N168" s="14">
        <v>5.4279013000000003</v>
      </c>
      <c r="O168" s="14">
        <v>9.7366060000000001</v>
      </c>
      <c r="P168" s="14">
        <v>5.4898889999999998</v>
      </c>
      <c r="Q168" s="14">
        <v>10.838656</v>
      </c>
      <c r="R168" s="14">
        <v>8.5851980000000001</v>
      </c>
      <c r="S168" s="14">
        <v>7.6975559999999996</v>
      </c>
      <c r="T168" s="14">
        <v>7.5951709999999997</v>
      </c>
      <c r="U168" s="14">
        <v>7.2305484</v>
      </c>
      <c r="V168" s="14">
        <v>5.5655289999999997</v>
      </c>
      <c r="W168" s="14">
        <v>6.1714479999999998</v>
      </c>
      <c r="X168" s="14">
        <v>11.324839000000001</v>
      </c>
      <c r="Y168" s="14">
        <v>11.972515</v>
      </c>
      <c r="Z168" s="14">
        <v>7.5626005999999997</v>
      </c>
      <c r="AA168" s="14">
        <v>8.1760420000000007</v>
      </c>
      <c r="AB168" s="14">
        <v>7.2913319999999997</v>
      </c>
      <c r="AC168" s="14">
        <v>12.324261</v>
      </c>
      <c r="AD168" s="14">
        <v>7.3525505000000004</v>
      </c>
      <c r="AE168" s="14">
        <v>6.2579539999999998</v>
      </c>
      <c r="AF168" s="14">
        <v>7.3002042999999999</v>
      </c>
      <c r="AG168" s="14">
        <v>10.819552</v>
      </c>
      <c r="AH168" s="14">
        <v>10.210839999999999</v>
      </c>
      <c r="AI168" s="14">
        <v>7.1939399999999996</v>
      </c>
      <c r="AJ168" s="14">
        <v>7.0021399999999998</v>
      </c>
      <c r="AK168" s="14">
        <v>5.5089040000000002</v>
      </c>
      <c r="AL168" s="14">
        <v>6.9046596999999998</v>
      </c>
      <c r="AM168" s="14">
        <v>8.2892600000000005</v>
      </c>
      <c r="AN168" s="14">
        <v>8.6317810000000001</v>
      </c>
      <c r="AO168" s="14">
        <v>5.6017127000000002</v>
      </c>
      <c r="AP168" s="14">
        <v>3.6821541999999998</v>
      </c>
      <c r="AQ168" s="14">
        <v>6.1638760000000001</v>
      </c>
      <c r="AR168" s="14">
        <v>8.3987874999999992</v>
      </c>
      <c r="AS168" s="14">
        <v>5.3675116999999997</v>
      </c>
      <c r="AT168" s="14">
        <v>3.9659879999999998</v>
      </c>
      <c r="AU168" s="14">
        <v>5.9895506000000003</v>
      </c>
      <c r="AV168" s="14">
        <v>8.2032930000000004</v>
      </c>
      <c r="AW168" s="14">
        <v>3.9485733999999999</v>
      </c>
      <c r="AX168" s="14">
        <v>4.9670196000000004</v>
      </c>
      <c r="AY168" s="14">
        <v>5.1253734</v>
      </c>
      <c r="AZ168" s="14">
        <v>7.7699150000000001</v>
      </c>
      <c r="BA168" s="14">
        <v>6.0209510000000002</v>
      </c>
      <c r="BB168" s="14">
        <v>7.1733339999999997</v>
      </c>
      <c r="BC168" s="14">
        <v>4.2769003000000003</v>
      </c>
      <c r="BD168" s="14">
        <v>7.185778</v>
      </c>
      <c r="BE168" s="14">
        <v>7.1452127000000001</v>
      </c>
      <c r="BF168" s="14"/>
      <c r="BG168" s="15">
        <v>5.8000097000000004</v>
      </c>
      <c r="BH168" s="15">
        <v>8.0874550000000003</v>
      </c>
      <c r="BI168" s="15">
        <v>3.4382548000000002</v>
      </c>
      <c r="BJ168" s="15">
        <v>5.9169749999999999</v>
      </c>
      <c r="BK168" s="15">
        <v>4.9150014000000004</v>
      </c>
      <c r="BL168" s="15">
        <v>8.6809229999999999</v>
      </c>
      <c r="BM168" s="15">
        <v>6.5921510000000003</v>
      </c>
      <c r="BN168" s="15">
        <v>5.1736263999999998</v>
      </c>
      <c r="BO168" s="15">
        <v>6.8570614000000001</v>
      </c>
      <c r="BP168" s="15">
        <v>7.9742145999999998</v>
      </c>
      <c r="BQ168" s="15">
        <v>5.9352565000000004</v>
      </c>
      <c r="BR168" s="15">
        <v>6.9092529999999996</v>
      </c>
      <c r="BS168" s="15">
        <v>7.411524</v>
      </c>
      <c r="BT168" s="15">
        <v>12.132425</v>
      </c>
      <c r="BU168" s="15">
        <v>4.8517127000000002</v>
      </c>
      <c r="BV168" s="15">
        <v>6.5523999999999996</v>
      </c>
      <c r="BW168" s="15">
        <v>6.1198753999999997</v>
      </c>
      <c r="BX168" s="15">
        <v>7.3113127000000002</v>
      </c>
      <c r="BY168" s="15">
        <v>6.1946399999999997</v>
      </c>
      <c r="BZ168" s="15">
        <v>7.5257297000000003</v>
      </c>
      <c r="CA168" s="15">
        <v>7.7224708</v>
      </c>
      <c r="CB168" s="15">
        <v>6.3257846999999998</v>
      </c>
      <c r="CC168" s="15">
        <v>3.6682963000000002</v>
      </c>
      <c r="CD168" s="15">
        <v>7.1814730000000004</v>
      </c>
      <c r="CE168" s="15">
        <v>2.9126804000000002</v>
      </c>
      <c r="CF168" s="15">
        <v>7.4132465999999999</v>
      </c>
      <c r="CG168" s="15">
        <v>10.025378999999999</v>
      </c>
      <c r="CH168" s="15">
        <v>7.328875</v>
      </c>
      <c r="CI168" s="15">
        <v>4.1330885999999998</v>
      </c>
      <c r="CJ168" s="15">
        <v>6.2120223000000001</v>
      </c>
      <c r="CK168" s="15">
        <v>7.2351165000000002</v>
      </c>
      <c r="CL168" s="15">
        <v>8.8437900000000003</v>
      </c>
      <c r="CM168" s="14">
        <v>5.8503084000000003</v>
      </c>
      <c r="CN168" s="14">
        <v>8.3086859999999998</v>
      </c>
      <c r="CO168" s="14">
        <v>2.4317076000000002</v>
      </c>
      <c r="CP168" s="14">
        <v>7.8935420000000001</v>
      </c>
      <c r="CQ168" s="14">
        <v>3.0521202000000001</v>
      </c>
      <c r="CR168" s="14" t="s">
        <v>1363</v>
      </c>
      <c r="CS168" s="14" t="s">
        <v>403</v>
      </c>
      <c r="CT168" s="14" t="s">
        <v>404</v>
      </c>
      <c r="CU168" s="14"/>
      <c r="CV168" s="14">
        <f t="shared" si="32"/>
        <v>1.3943864611122978</v>
      </c>
      <c r="CX168" s="14">
        <f t="shared" si="32"/>
        <v>1.7209239408318429</v>
      </c>
      <c r="CZ168" s="14">
        <f t="shared" si="32"/>
        <v>1.7662096698487206</v>
      </c>
      <c r="DB168" s="14">
        <f t="shared" si="32"/>
        <v>0.78481612450928373</v>
      </c>
      <c r="DD168" s="14">
        <f t="shared" si="33"/>
        <v>1.1629201103551443</v>
      </c>
      <c r="DF168" s="14">
        <f t="shared" si="34"/>
        <v>1.1641035227373913</v>
      </c>
      <c r="DH168" s="14">
        <f t="shared" si="35"/>
        <v>1.6369676466000784</v>
      </c>
      <c r="DJ168" s="14">
        <f t="shared" si="36"/>
        <v>1.3505333899923628</v>
      </c>
      <c r="DL168" s="14">
        <f t="shared" si="37"/>
        <v>1.1946832610350204</v>
      </c>
      <c r="DN168" s="14">
        <f t="shared" si="38"/>
        <v>1.2148776522929501</v>
      </c>
      <c r="DP168" s="14">
        <f t="shared" si="39"/>
        <v>0.81913999597123754</v>
      </c>
      <c r="DR168" s="14">
        <f t="shared" si="40"/>
        <v>1.9577134486110077</v>
      </c>
      <c r="DT168" s="14">
        <f t="shared" si="41"/>
        <v>2.5451630738477173</v>
      </c>
      <c r="DV168" s="14">
        <f t="shared" si="42"/>
        <v>0.73103221334574986</v>
      </c>
      <c r="DX168" s="14">
        <f t="shared" si="43"/>
        <v>1.5029976129715681</v>
      </c>
      <c r="DZ168" s="14">
        <f t="shared" si="44"/>
        <v>1.222342446040779</v>
      </c>
      <c r="EA168" s="8">
        <f t="shared" si="45"/>
        <v>1.3855506606314472</v>
      </c>
      <c r="EB168" s="38">
        <f t="shared" si="46"/>
        <v>0.21400420475000856</v>
      </c>
      <c r="EC168" s="14" t="s">
        <v>404</v>
      </c>
      <c r="ED168" s="34">
        <v>3.0521202000000001</v>
      </c>
      <c r="EE168" s="14" t="s">
        <v>1363</v>
      </c>
      <c r="EF168" s="14" t="s">
        <v>403</v>
      </c>
    </row>
    <row r="169" spans="1:136">
      <c r="A169" s="14" t="s">
        <v>1136</v>
      </c>
      <c r="B169" s="18">
        <v>9.859999999999999E-4</v>
      </c>
      <c r="C169" s="14">
        <v>1.7933809999999999</v>
      </c>
      <c r="D169" s="14" t="s">
        <v>1364</v>
      </c>
      <c r="E169" s="14">
        <v>0.92788179999999998</v>
      </c>
      <c r="F169" s="14">
        <v>1.0347823</v>
      </c>
      <c r="G169" s="14">
        <v>0.60134023000000003</v>
      </c>
      <c r="H169" s="14">
        <v>0</v>
      </c>
      <c r="I169" s="14">
        <v>0.91327727000000003</v>
      </c>
      <c r="J169" s="14">
        <v>2.0572664999999999</v>
      </c>
      <c r="K169" s="14">
        <v>1.0389721000000001</v>
      </c>
      <c r="L169" s="14">
        <v>0</v>
      </c>
      <c r="M169" s="14">
        <v>0</v>
      </c>
      <c r="N169" s="14">
        <v>0</v>
      </c>
      <c r="O169" s="14">
        <v>0</v>
      </c>
      <c r="P169" s="14">
        <v>1.7704823000000001</v>
      </c>
      <c r="Q169" s="14">
        <v>1.1797154999999999</v>
      </c>
      <c r="R169" s="14">
        <v>1.738496</v>
      </c>
      <c r="S169" s="14">
        <v>4.4684140000000001</v>
      </c>
      <c r="T169" s="14">
        <v>1.5380161999999999</v>
      </c>
      <c r="U169" s="14">
        <v>0.99149220000000005</v>
      </c>
      <c r="V169" s="14">
        <v>0.86538665999999997</v>
      </c>
      <c r="W169" s="14">
        <v>2.0278369999999999</v>
      </c>
      <c r="X169" s="14">
        <v>0</v>
      </c>
      <c r="Y169" s="14">
        <v>0</v>
      </c>
      <c r="Z169" s="14">
        <v>0.88987959999999999</v>
      </c>
      <c r="AA169" s="14">
        <v>1.9775723000000001</v>
      </c>
      <c r="AB169" s="14">
        <v>0.77425639999999996</v>
      </c>
      <c r="AC169" s="14">
        <v>0.57081424999999997</v>
      </c>
      <c r="AD169" s="14">
        <v>0</v>
      </c>
      <c r="AE169" s="14">
        <v>0</v>
      </c>
      <c r="AF169" s="14">
        <v>1.0364068</v>
      </c>
      <c r="AG169" s="14">
        <v>0</v>
      </c>
      <c r="AH169" s="14">
        <v>1.5876882999999999</v>
      </c>
      <c r="AI169" s="14">
        <v>2.2108585999999999</v>
      </c>
      <c r="AJ169" s="14">
        <v>0.55428089999999997</v>
      </c>
      <c r="AK169" s="14">
        <v>1.0206084</v>
      </c>
      <c r="AL169" s="14">
        <v>0</v>
      </c>
      <c r="AM169" s="14">
        <v>0</v>
      </c>
      <c r="AN169" s="14">
        <v>0</v>
      </c>
      <c r="AO169" s="14">
        <v>0</v>
      </c>
      <c r="AP169" s="14">
        <v>1.6031116999999999</v>
      </c>
      <c r="AQ169" s="14">
        <v>1.5247655</v>
      </c>
      <c r="AR169" s="14">
        <v>1.362711</v>
      </c>
      <c r="AS169" s="14">
        <v>2.2255919999999998</v>
      </c>
      <c r="AT169" s="14">
        <v>0.38801917000000002</v>
      </c>
      <c r="AU169" s="14">
        <v>0.93970823000000003</v>
      </c>
      <c r="AV169" s="14">
        <v>1.7709892</v>
      </c>
      <c r="AW169" s="14">
        <v>0</v>
      </c>
      <c r="AX169" s="14">
        <v>0</v>
      </c>
      <c r="AY169" s="14">
        <v>0</v>
      </c>
      <c r="AZ169" s="14">
        <v>0.45713700000000002</v>
      </c>
      <c r="BA169" s="14">
        <v>0</v>
      </c>
      <c r="BB169" s="14">
        <v>0</v>
      </c>
      <c r="BC169" s="14">
        <v>0.71617240000000004</v>
      </c>
      <c r="BD169" s="14">
        <v>0</v>
      </c>
      <c r="BE169" s="14">
        <v>0.55550619999999995</v>
      </c>
      <c r="BF169" s="14"/>
      <c r="BG169" s="15">
        <v>1.8431894</v>
      </c>
      <c r="BH169" s="15">
        <v>1.3808085999999999</v>
      </c>
      <c r="BI169" s="15">
        <v>0.1</v>
      </c>
      <c r="BJ169" s="15">
        <v>0.1</v>
      </c>
      <c r="BK169" s="15">
        <v>0.91057896999999999</v>
      </c>
      <c r="BL169" s="15">
        <v>1.1810757999999999</v>
      </c>
      <c r="BM169" s="15">
        <v>0.1</v>
      </c>
      <c r="BN169" s="15">
        <v>0.1</v>
      </c>
      <c r="BO169" s="15">
        <v>2.0239875000000001</v>
      </c>
      <c r="BP169" s="15">
        <v>0.71582687</v>
      </c>
      <c r="BQ169" s="15">
        <v>2.1991934999999998</v>
      </c>
      <c r="BR169" s="15">
        <v>0.1</v>
      </c>
      <c r="BS169" s="15">
        <v>2.4445299999999999</v>
      </c>
      <c r="BT169" s="15">
        <v>1.3372492</v>
      </c>
      <c r="BU169" s="15">
        <v>1.689845</v>
      </c>
      <c r="BV169" s="15">
        <v>1.0009614</v>
      </c>
      <c r="BW169" s="15">
        <v>3.3305380000000002</v>
      </c>
      <c r="BX169" s="15">
        <v>1.2992451</v>
      </c>
      <c r="BY169" s="15">
        <v>0.48160376999999999</v>
      </c>
      <c r="BZ169" s="15">
        <v>0.72011029999999998</v>
      </c>
      <c r="CA169" s="15">
        <v>2.0500959999999999</v>
      </c>
      <c r="CB169" s="15">
        <v>0.1</v>
      </c>
      <c r="CC169" s="15">
        <v>1.7745314999999999</v>
      </c>
      <c r="CD169" s="15">
        <v>1.2261261000000001</v>
      </c>
      <c r="CE169" s="15">
        <v>1.4090035999999999</v>
      </c>
      <c r="CF169" s="15">
        <v>0.1</v>
      </c>
      <c r="CG169" s="15">
        <v>2.3466572999999999</v>
      </c>
      <c r="CH169" s="15">
        <v>1.2272295</v>
      </c>
      <c r="CI169" s="15">
        <v>0.1</v>
      </c>
      <c r="CJ169" s="15">
        <v>0.1</v>
      </c>
      <c r="CK169" s="15">
        <v>1.0677886999999999</v>
      </c>
      <c r="CL169" s="15">
        <v>0.1</v>
      </c>
      <c r="CM169" s="14">
        <v>0.9796416</v>
      </c>
      <c r="CN169" s="14">
        <v>0</v>
      </c>
      <c r="CO169" s="14">
        <v>0</v>
      </c>
      <c r="CP169" s="14">
        <v>0.8700348</v>
      </c>
      <c r="CQ169" s="14">
        <v>1.7933809999999999</v>
      </c>
      <c r="CR169" s="14" t="s">
        <v>1364</v>
      </c>
      <c r="CS169" s="14" t="s">
        <v>1137</v>
      </c>
      <c r="CT169" s="14" t="s">
        <v>1138</v>
      </c>
      <c r="CU169" s="14"/>
      <c r="CV169" s="14">
        <f t="shared" si="32"/>
        <v>0.74914091845363262</v>
      </c>
      <c r="CX169" s="14">
        <f t="shared" si="32"/>
        <v>1</v>
      </c>
      <c r="CZ169" s="14">
        <f t="shared" si="32"/>
        <v>1.2970602648554468</v>
      </c>
      <c r="DB169" s="14">
        <f t="shared" si="32"/>
        <v>1</v>
      </c>
      <c r="DD169" s="14">
        <f t="shared" si="33"/>
        <v>0.35367158641048918</v>
      </c>
      <c r="DF169" s="14">
        <f t="shared" si="34"/>
        <v>4.5471214788512251E-2</v>
      </c>
      <c r="DH169" s="14">
        <f t="shared" si="35"/>
        <v>0.54703734460202991</v>
      </c>
      <c r="DJ169" s="14">
        <f t="shared" si="36"/>
        <v>0.59233917903713063</v>
      </c>
      <c r="DL169" s="14">
        <f t="shared" si="37"/>
        <v>0.39010066842053742</v>
      </c>
      <c r="DN169" s="14">
        <f t="shared" si="38"/>
        <v>1.4952339347343564</v>
      </c>
      <c r="DP169" s="14">
        <f t="shared" si="39"/>
        <v>4.8778203557296833E-2</v>
      </c>
      <c r="DR169" s="14">
        <f t="shared" si="40"/>
        <v>0.69095764149579775</v>
      </c>
      <c r="DT169" s="14">
        <f t="shared" si="41"/>
        <v>7.0972139460821829E-2</v>
      </c>
      <c r="DV169" s="14">
        <f t="shared" si="42"/>
        <v>0.52296920389696444</v>
      </c>
      <c r="DX169" s="14">
        <f t="shared" si="43"/>
        <v>1</v>
      </c>
      <c r="DZ169" s="14">
        <f t="shared" si="44"/>
        <v>9.3651487415066306E-2</v>
      </c>
      <c r="EA169" s="8">
        <f t="shared" si="45"/>
        <v>0.6185864866955052</v>
      </c>
      <c r="EB169" s="38">
        <f t="shared" si="46"/>
        <v>0.3491016768691112</v>
      </c>
      <c r="EC169" s="14" t="s">
        <v>1138</v>
      </c>
      <c r="ED169" s="34">
        <v>1.7933809999999999</v>
      </c>
      <c r="EE169" s="14" t="s">
        <v>1364</v>
      </c>
      <c r="EF169" s="14" t="s">
        <v>1137</v>
      </c>
    </row>
    <row r="170" spans="1:136">
      <c r="A170" s="14" t="s">
        <v>1196</v>
      </c>
      <c r="B170" s="14">
        <v>6.1608909999999999E-3</v>
      </c>
      <c r="C170" s="14">
        <v>6.2628839999999997</v>
      </c>
      <c r="D170" s="14" t="s">
        <v>1363</v>
      </c>
      <c r="E170" s="14">
        <v>2.7904762999999999</v>
      </c>
      <c r="F170" s="14">
        <v>8.2985734999999998</v>
      </c>
      <c r="G170" s="14">
        <v>7.8366069999999999</v>
      </c>
      <c r="H170" s="14">
        <v>11.089237000000001</v>
      </c>
      <c r="I170" s="14">
        <v>8.4685459999999999</v>
      </c>
      <c r="J170" s="14">
        <v>8.7648379999999992</v>
      </c>
      <c r="K170" s="14">
        <v>3.1245653999999998</v>
      </c>
      <c r="L170" s="14">
        <v>11.903366</v>
      </c>
      <c r="M170" s="14">
        <v>1.7030251000000001</v>
      </c>
      <c r="N170" s="14">
        <v>18.032399999999999</v>
      </c>
      <c r="O170" s="14">
        <v>11.630103999999999</v>
      </c>
      <c r="P170" s="14">
        <v>4.8807745000000002</v>
      </c>
      <c r="Q170" s="14">
        <v>5.4400079999999997</v>
      </c>
      <c r="R170" s="14">
        <v>7.6245839999999996</v>
      </c>
      <c r="S170" s="14">
        <v>22.396898</v>
      </c>
      <c r="T170" s="14">
        <v>23.126857999999999</v>
      </c>
      <c r="U170" s="14">
        <v>9.9392530000000008</v>
      </c>
      <c r="V170" s="14">
        <v>3.1808711999999999</v>
      </c>
      <c r="W170" s="14">
        <v>8.6394559999999991</v>
      </c>
      <c r="X170" s="14">
        <v>0</v>
      </c>
      <c r="Y170" s="14">
        <v>6.147418</v>
      </c>
      <c r="Z170" s="14">
        <v>4.4603166999999999</v>
      </c>
      <c r="AA170" s="14">
        <v>1.4868189000000001</v>
      </c>
      <c r="AB170" s="14">
        <v>5.4330949999999998</v>
      </c>
      <c r="AC170" s="14">
        <v>4.5777200000000002</v>
      </c>
      <c r="AD170" s="14">
        <v>3.0083997</v>
      </c>
      <c r="AE170" s="14">
        <v>5.6508254999999998</v>
      </c>
      <c r="AF170" s="14">
        <v>11.947926499999999</v>
      </c>
      <c r="AG170" s="14">
        <v>31.096785000000001</v>
      </c>
      <c r="AH170" s="14">
        <v>21.486391000000001</v>
      </c>
      <c r="AI170" s="14">
        <v>6.6488519999999998</v>
      </c>
      <c r="AJ170" s="14">
        <v>6.9455137000000002</v>
      </c>
      <c r="AK170" s="14">
        <v>5.6271214000000001</v>
      </c>
      <c r="AL170" s="14">
        <v>11.856320999999999</v>
      </c>
      <c r="AM170" s="14">
        <v>0</v>
      </c>
      <c r="AN170" s="14">
        <v>8.1067820000000008</v>
      </c>
      <c r="AO170" s="14">
        <v>4.3143900000000004</v>
      </c>
      <c r="AP170" s="14">
        <v>2.4105685000000001</v>
      </c>
      <c r="AQ170" s="14">
        <v>5.1969247000000003</v>
      </c>
      <c r="AR170" s="14">
        <v>3.1874619000000002</v>
      </c>
      <c r="AS170" s="14">
        <v>4.4621066999999996</v>
      </c>
      <c r="AT170" s="14">
        <v>6.2235420000000001</v>
      </c>
      <c r="AU170" s="14">
        <v>5.416582</v>
      </c>
      <c r="AV170" s="14">
        <v>7.1013403000000004</v>
      </c>
      <c r="AW170" s="14">
        <v>15.3184185</v>
      </c>
      <c r="AX170" s="14">
        <v>10.839072</v>
      </c>
      <c r="AY170" s="14">
        <v>2.9050999000000002</v>
      </c>
      <c r="AZ170" s="14">
        <v>14.435152</v>
      </c>
      <c r="BA170" s="14">
        <v>9.335585</v>
      </c>
      <c r="BB170" s="14">
        <v>12.041316</v>
      </c>
      <c r="BC170" s="14">
        <v>11.486878000000001</v>
      </c>
      <c r="BD170" s="14">
        <v>5.2269560000000004</v>
      </c>
      <c r="BE170" s="14">
        <v>12.251127</v>
      </c>
      <c r="BF170" s="14"/>
      <c r="BG170" s="15">
        <v>2.2172550000000002</v>
      </c>
      <c r="BH170" s="15">
        <v>4.6139903000000002</v>
      </c>
      <c r="BI170" s="15">
        <v>0.1</v>
      </c>
      <c r="BJ170" s="15">
        <v>7.7087006999999996</v>
      </c>
      <c r="BK170" s="15">
        <v>0.1</v>
      </c>
      <c r="BL170" s="15">
        <v>4.7358966000000002</v>
      </c>
      <c r="BM170" s="15">
        <v>6.1651926000000001</v>
      </c>
      <c r="BN170" s="15">
        <v>6.6581650000000003</v>
      </c>
      <c r="BO170" s="15">
        <v>4.0579084999999999</v>
      </c>
      <c r="BP170" s="15">
        <v>2.8703340000000002</v>
      </c>
      <c r="BQ170" s="15">
        <v>12.125246000000001</v>
      </c>
      <c r="BR170" s="15">
        <v>5.6540369999999998</v>
      </c>
      <c r="BS170" s="15">
        <v>6.044638</v>
      </c>
      <c r="BT170" s="15">
        <v>6.7026539999999999</v>
      </c>
      <c r="BU170" s="15">
        <v>4.5173116000000002</v>
      </c>
      <c r="BV170" s="15">
        <v>11.288449999999999</v>
      </c>
      <c r="BW170" s="15">
        <v>5.0080666999999996</v>
      </c>
      <c r="BX170" s="15">
        <v>9.7682500000000001</v>
      </c>
      <c r="BY170" s="15">
        <v>4.8278559999999997</v>
      </c>
      <c r="BZ170" s="15">
        <v>10.106284</v>
      </c>
      <c r="CA170" s="15">
        <v>8.4260210000000004</v>
      </c>
      <c r="CB170" s="15">
        <v>11.503485</v>
      </c>
      <c r="CC170" s="15">
        <v>1.7788862000000001</v>
      </c>
      <c r="CD170" s="15">
        <v>4.9165400000000004</v>
      </c>
      <c r="CE170" s="15">
        <v>5.649845</v>
      </c>
      <c r="CF170" s="15">
        <v>8.0886250000000004</v>
      </c>
      <c r="CG170" s="15">
        <v>6.5867649999999998</v>
      </c>
      <c r="CH170" s="15">
        <v>9.8419284999999999</v>
      </c>
      <c r="CI170" s="15">
        <v>4.5096306999999998</v>
      </c>
      <c r="CJ170" s="15">
        <v>7.3941426000000003</v>
      </c>
      <c r="CK170" s="15">
        <v>0.1</v>
      </c>
      <c r="CL170" s="15">
        <v>2.4123743000000002</v>
      </c>
      <c r="CM170" s="14">
        <v>12.030059</v>
      </c>
      <c r="CN170" s="14">
        <v>8.4495319999999996</v>
      </c>
      <c r="CO170" s="14">
        <v>0</v>
      </c>
      <c r="CP170" s="14">
        <v>6.9773589999999999</v>
      </c>
      <c r="CQ170" s="14">
        <v>6.2628839999999997</v>
      </c>
      <c r="CR170" s="14" t="s">
        <v>1363</v>
      </c>
      <c r="CS170" s="14" t="s">
        <v>1197</v>
      </c>
      <c r="CT170" s="14" t="s">
        <v>1198</v>
      </c>
      <c r="CU170" s="14"/>
      <c r="CV170" s="14">
        <f t="shared" si="32"/>
        <v>2.0809470719425596</v>
      </c>
      <c r="CX170" s="14">
        <f t="shared" si="32"/>
        <v>77.087006999999986</v>
      </c>
      <c r="CZ170" s="14">
        <f t="shared" si="32"/>
        <v>47.358966000000002</v>
      </c>
      <c r="DB170" s="14">
        <f t="shared" si="32"/>
        <v>1.0799605838753521</v>
      </c>
      <c r="DD170" s="14">
        <f t="shared" si="33"/>
        <v>0.7073432040175377</v>
      </c>
      <c r="DF170" s="14">
        <f t="shared" si="34"/>
        <v>0.46630286923663233</v>
      </c>
      <c r="DH170" s="14">
        <f t="shared" si="35"/>
        <v>1.1088594552725903</v>
      </c>
      <c r="DJ170" s="14">
        <f t="shared" si="36"/>
        <v>2.4989310013504489</v>
      </c>
      <c r="DL170" s="14">
        <f t="shared" si="37"/>
        <v>1.9505031752073112</v>
      </c>
      <c r="DN170" s="14">
        <f t="shared" si="38"/>
        <v>2.0933275557514559</v>
      </c>
      <c r="DP170" s="14">
        <f t="shared" si="39"/>
        <v>1.3652333645975958</v>
      </c>
      <c r="DR170" s="14">
        <f t="shared" si="40"/>
        <v>2.7638305362085558</v>
      </c>
      <c r="DT170" s="14">
        <f t="shared" si="41"/>
        <v>1.4316543197202756</v>
      </c>
      <c r="DV170" s="14">
        <f t="shared" si="42"/>
        <v>1.4941976068677112</v>
      </c>
      <c r="DX170" s="14">
        <f t="shared" si="43"/>
        <v>1.6396337287663048</v>
      </c>
      <c r="DZ170" s="14">
        <f t="shared" si="44"/>
        <v>24.123743000000001</v>
      </c>
      <c r="EA170" s="8">
        <f t="shared" si="45"/>
        <v>10.578152529550895</v>
      </c>
      <c r="EB170" s="38">
        <f t="shared" si="46"/>
        <v>-0.16552128319533635</v>
      </c>
      <c r="EC170" s="14" t="s">
        <v>1198</v>
      </c>
      <c r="ED170" s="34">
        <v>6.2628839999999997</v>
      </c>
      <c r="EE170" s="14" t="s">
        <v>1363</v>
      </c>
      <c r="EF170" s="14" t="s">
        <v>1197</v>
      </c>
    </row>
    <row r="171" spans="1:136">
      <c r="A171" s="14" t="s">
        <v>1199</v>
      </c>
      <c r="B171" s="14">
        <v>6.9715039999999999E-3</v>
      </c>
      <c r="C171" s="14">
        <v>3.0266763999999999</v>
      </c>
      <c r="D171" s="14" t="s">
        <v>1363</v>
      </c>
      <c r="E171" s="14">
        <v>0.71516924999999998</v>
      </c>
      <c r="F171" s="14">
        <v>2.3926902000000001</v>
      </c>
      <c r="G171" s="14">
        <v>1.3904574999999999</v>
      </c>
      <c r="H171" s="14">
        <v>6.2008429999999999</v>
      </c>
      <c r="I171" s="14">
        <v>4.2234769999999999</v>
      </c>
      <c r="J171" s="14">
        <v>5.5497674999999997</v>
      </c>
      <c r="K171" s="14">
        <v>3.2031708000000001</v>
      </c>
      <c r="L171" s="14">
        <v>3.2686128999999999</v>
      </c>
      <c r="M171" s="14">
        <v>0</v>
      </c>
      <c r="N171" s="14">
        <v>7.6119013000000004</v>
      </c>
      <c r="O171" s="14">
        <v>6.5345487999999996</v>
      </c>
      <c r="P171" s="14">
        <v>2.7292150999999998</v>
      </c>
      <c r="Q171" s="14">
        <v>2.5459594999999999</v>
      </c>
      <c r="R171" s="14">
        <v>4.3548502999999998</v>
      </c>
      <c r="S171" s="14">
        <v>10.332153</v>
      </c>
      <c r="T171" s="14">
        <v>17.781497999999999</v>
      </c>
      <c r="U171" s="14">
        <v>6.1135783000000004</v>
      </c>
      <c r="V171" s="14">
        <v>0.88933450000000003</v>
      </c>
      <c r="W171" s="14">
        <v>3.1259298000000002</v>
      </c>
      <c r="X171" s="14">
        <v>0</v>
      </c>
      <c r="Y171" s="14">
        <v>0.94531050000000005</v>
      </c>
      <c r="Z171" s="14">
        <v>0.68587889999999996</v>
      </c>
      <c r="AA171" s="14">
        <v>0.7621116</v>
      </c>
      <c r="AB171" s="14">
        <v>4.7740939999999998</v>
      </c>
      <c r="AC171" s="14">
        <v>2.6397469999999998</v>
      </c>
      <c r="AD171" s="14">
        <v>3.8551034999999998</v>
      </c>
      <c r="AE171" s="14">
        <v>1.4482461</v>
      </c>
      <c r="AF171" s="14">
        <v>7.7218822999999999</v>
      </c>
      <c r="AG171" s="14">
        <v>17.710608000000001</v>
      </c>
      <c r="AH171" s="14">
        <v>11.013464000000001</v>
      </c>
      <c r="AI171" s="14">
        <v>5.6800984999999997</v>
      </c>
      <c r="AJ171" s="14">
        <v>3.8449314000000001</v>
      </c>
      <c r="AK171" s="14">
        <v>4.7198330000000004</v>
      </c>
      <c r="AL171" s="14">
        <v>5.3176345999999999</v>
      </c>
      <c r="AM171" s="14">
        <v>0</v>
      </c>
      <c r="AN171" s="14">
        <v>2.9331974999999999</v>
      </c>
      <c r="AO171" s="14">
        <v>1.1057321</v>
      </c>
      <c r="AP171" s="14">
        <v>0</v>
      </c>
      <c r="AQ171" s="14">
        <v>4.7008805000000002</v>
      </c>
      <c r="AR171" s="14">
        <v>1.7505265000000001</v>
      </c>
      <c r="AS171" s="14">
        <v>1.7153853999999999</v>
      </c>
      <c r="AT171" s="14">
        <v>2.9906761999999998</v>
      </c>
      <c r="AU171" s="14">
        <v>4.7078495</v>
      </c>
      <c r="AV171" s="14">
        <v>4.0949945000000003</v>
      </c>
      <c r="AW171" s="14">
        <v>1.4722301</v>
      </c>
      <c r="AX171" s="14">
        <v>2.7779384</v>
      </c>
      <c r="AY171" s="14">
        <v>2.233638</v>
      </c>
      <c r="AZ171" s="14">
        <v>8.1038309999999996</v>
      </c>
      <c r="BA171" s="14">
        <v>6.3802950000000003</v>
      </c>
      <c r="BB171" s="14">
        <v>6.9436363999999999</v>
      </c>
      <c r="BC171" s="14">
        <v>7.1759123999999996</v>
      </c>
      <c r="BD171" s="14">
        <v>4.0188383999999999</v>
      </c>
      <c r="BE171" s="14">
        <v>5.9942264999999999</v>
      </c>
      <c r="BF171" s="14"/>
      <c r="BG171" s="15">
        <v>1.7047763</v>
      </c>
      <c r="BH171" s="15">
        <v>3.1927943000000001</v>
      </c>
      <c r="BI171" s="15">
        <v>0.1</v>
      </c>
      <c r="BJ171" s="15">
        <v>2.3707889999999998</v>
      </c>
      <c r="BK171" s="15">
        <v>0.1</v>
      </c>
      <c r="BL171" s="15">
        <v>1.8206395</v>
      </c>
      <c r="BM171" s="15">
        <v>2.1067638</v>
      </c>
      <c r="BN171" s="15">
        <v>1.7806085</v>
      </c>
      <c r="BO171" s="15">
        <v>0.77999896000000002</v>
      </c>
      <c r="BP171" s="15">
        <v>1.1034539000000001</v>
      </c>
      <c r="BQ171" s="15">
        <v>4.2375965000000004</v>
      </c>
      <c r="BR171" s="15">
        <v>2.8981385</v>
      </c>
      <c r="BS171" s="15">
        <v>3.2658307999999998</v>
      </c>
      <c r="BT171" s="15">
        <v>6.1841470000000003</v>
      </c>
      <c r="BU171" s="15">
        <v>3.4732159999999999</v>
      </c>
      <c r="BV171" s="15">
        <v>5.4004703000000003</v>
      </c>
      <c r="BW171" s="15">
        <v>3.2087848000000001</v>
      </c>
      <c r="BX171" s="15">
        <v>8.0111939999999997</v>
      </c>
      <c r="BY171" s="15">
        <v>0.1</v>
      </c>
      <c r="BZ171" s="15">
        <v>2.2201138</v>
      </c>
      <c r="CA171" s="15">
        <v>3.1602426000000001</v>
      </c>
      <c r="CB171" s="15">
        <v>7.0757284</v>
      </c>
      <c r="CC171" s="15">
        <v>0.1</v>
      </c>
      <c r="CD171" s="15">
        <v>4.7252125999999999</v>
      </c>
      <c r="CE171" s="15">
        <v>4.343985</v>
      </c>
      <c r="CF171" s="15">
        <v>4.6643132999999999</v>
      </c>
      <c r="CG171" s="15">
        <v>6.5113099999999999</v>
      </c>
      <c r="CH171" s="15">
        <v>3.7835717</v>
      </c>
      <c r="CI171" s="15">
        <v>3.4673104000000001</v>
      </c>
      <c r="CJ171" s="15">
        <v>4.7375993999999997</v>
      </c>
      <c r="CK171" s="15">
        <v>0.1</v>
      </c>
      <c r="CL171" s="15">
        <v>1.8547971999999999</v>
      </c>
      <c r="CM171" s="14">
        <v>5.285444</v>
      </c>
      <c r="CN171" s="14">
        <v>6.4965739999999998</v>
      </c>
      <c r="CO171" s="14">
        <v>0</v>
      </c>
      <c r="CP171" s="14">
        <v>6.0352509999999997</v>
      </c>
      <c r="CQ171" s="14">
        <v>3.0266763999999999</v>
      </c>
      <c r="CR171" s="14" t="s">
        <v>1363</v>
      </c>
      <c r="CS171" s="14" t="s">
        <v>1200</v>
      </c>
      <c r="CT171" s="14" t="s">
        <v>1198</v>
      </c>
      <c r="CU171" s="14"/>
      <c r="CV171" s="14">
        <f t="shared" si="32"/>
        <v>1.8728523501881156</v>
      </c>
      <c r="CX171" s="14">
        <f t="shared" si="32"/>
        <v>23.707889999999995</v>
      </c>
      <c r="CZ171" s="14">
        <f t="shared" si="32"/>
        <v>18.206394999999997</v>
      </c>
      <c r="DB171" s="14">
        <f t="shared" si="32"/>
        <v>0.84518658427679461</v>
      </c>
      <c r="DD171" s="14">
        <f t="shared" si="33"/>
        <v>1.4146863734279851</v>
      </c>
      <c r="DF171" s="14">
        <f t="shared" si="34"/>
        <v>0.6839109150670668</v>
      </c>
      <c r="DH171" s="14">
        <f t="shared" si="35"/>
        <v>1.8935907518540154</v>
      </c>
      <c r="DJ171" s="14">
        <f t="shared" si="36"/>
        <v>1.5548904243214359</v>
      </c>
      <c r="DL171" s="14">
        <f t="shared" si="37"/>
        <v>2.4966442124757009</v>
      </c>
      <c r="DN171" s="14">
        <f t="shared" si="38"/>
        <v>22.201138</v>
      </c>
      <c r="DP171" s="14">
        <f t="shared" si="39"/>
        <v>2.2389826654447349</v>
      </c>
      <c r="DR171" s="14">
        <f t="shared" si="40"/>
        <v>47.252125999999997</v>
      </c>
      <c r="DT171" s="14">
        <f t="shared" si="41"/>
        <v>1.0737406551818203</v>
      </c>
      <c r="DV171" s="14">
        <f t="shared" si="42"/>
        <v>0.58107688007482361</v>
      </c>
      <c r="DX171" s="14">
        <f t="shared" si="43"/>
        <v>1.3663614887204789</v>
      </c>
      <c r="DZ171" s="14">
        <f t="shared" si="44"/>
        <v>18.547971999999998</v>
      </c>
      <c r="EA171" s="8">
        <f t="shared" si="45"/>
        <v>9.1210902688145605</v>
      </c>
      <c r="EB171" s="38">
        <f t="shared" si="46"/>
        <v>0.2409886685155945</v>
      </c>
      <c r="EC171" s="14" t="s">
        <v>1198</v>
      </c>
      <c r="ED171" s="34">
        <v>3.0266763999999999</v>
      </c>
      <c r="EE171" s="14" t="s">
        <v>1363</v>
      </c>
      <c r="EF171" s="14" t="s">
        <v>1200</v>
      </c>
    </row>
    <row r="172" spans="1:136">
      <c r="A172" s="14" t="s">
        <v>1201</v>
      </c>
      <c r="B172" s="14">
        <v>4.9303130000000004E-3</v>
      </c>
      <c r="C172" s="14">
        <v>3.3424434999999999</v>
      </c>
      <c r="D172" s="14" t="s">
        <v>1363</v>
      </c>
      <c r="E172" s="14">
        <v>0.70716363000000004</v>
      </c>
      <c r="F172" s="14">
        <v>1.5772709</v>
      </c>
      <c r="G172" s="14">
        <v>0.9165951</v>
      </c>
      <c r="H172" s="14">
        <v>6.1314305999999998</v>
      </c>
      <c r="I172" s="14">
        <v>4.1761990000000004</v>
      </c>
      <c r="J172" s="14">
        <v>5.4876431999999999</v>
      </c>
      <c r="K172" s="14">
        <v>3.1673143000000001</v>
      </c>
      <c r="L172" s="14">
        <v>3.232024</v>
      </c>
      <c r="M172" s="14">
        <v>0</v>
      </c>
      <c r="N172" s="14">
        <v>6.4514519999999997</v>
      </c>
      <c r="O172" s="14">
        <v>5.1011056999999997</v>
      </c>
      <c r="P172" s="14">
        <v>2.6986642000000001</v>
      </c>
      <c r="Q172" s="14">
        <v>1.7981857000000001</v>
      </c>
      <c r="R172" s="14">
        <v>4.3061020000000001</v>
      </c>
      <c r="S172" s="14">
        <v>10.216495500000001</v>
      </c>
      <c r="T172" s="14">
        <v>12.893798</v>
      </c>
      <c r="U172" s="14">
        <v>6.0451427000000004</v>
      </c>
      <c r="V172" s="14">
        <v>0.87937920000000003</v>
      </c>
      <c r="W172" s="14">
        <v>3.090938</v>
      </c>
      <c r="X172" s="14">
        <v>0</v>
      </c>
      <c r="Y172" s="14">
        <v>0</v>
      </c>
      <c r="Z172" s="14">
        <v>0.67820113999999998</v>
      </c>
      <c r="AA172" s="14">
        <v>0.75358049999999999</v>
      </c>
      <c r="AB172" s="14">
        <v>4.7206530000000004</v>
      </c>
      <c r="AC172" s="14">
        <v>2.6101972999999998</v>
      </c>
      <c r="AD172" s="14">
        <v>3.8119493000000002</v>
      </c>
      <c r="AE172" s="14">
        <v>0</v>
      </c>
      <c r="AF172" s="14">
        <v>6.8455700000000004</v>
      </c>
      <c r="AG172" s="14">
        <v>17.512353999999998</v>
      </c>
      <c r="AH172" s="14">
        <v>9.6801600000000008</v>
      </c>
      <c r="AI172" s="14">
        <v>5.6165155999999996</v>
      </c>
      <c r="AJ172" s="14">
        <v>2.5345939999999998</v>
      </c>
      <c r="AK172" s="14">
        <v>4.6669989999999997</v>
      </c>
      <c r="AL172" s="14">
        <v>5.2581085999999999</v>
      </c>
      <c r="AM172" s="14">
        <v>0</v>
      </c>
      <c r="AN172" s="14">
        <v>2.1752725000000002</v>
      </c>
      <c r="AO172" s="14">
        <v>0</v>
      </c>
      <c r="AP172" s="14">
        <v>0</v>
      </c>
      <c r="AQ172" s="14">
        <v>3.718607</v>
      </c>
      <c r="AR172" s="14">
        <v>1.7309311999999999</v>
      </c>
      <c r="AS172" s="14">
        <v>1.6961832999999999</v>
      </c>
      <c r="AT172" s="14">
        <v>3.548638</v>
      </c>
      <c r="AU172" s="14">
        <v>4.2970613999999996</v>
      </c>
      <c r="AV172" s="14">
        <v>3.149343</v>
      </c>
      <c r="AW172" s="14">
        <v>0</v>
      </c>
      <c r="AX172" s="14">
        <v>2.7468420999999998</v>
      </c>
      <c r="AY172" s="14">
        <v>1.7669077</v>
      </c>
      <c r="AZ172" s="14">
        <v>6.9679275000000001</v>
      </c>
      <c r="BA172" s="14">
        <v>6.3088737000000004</v>
      </c>
      <c r="BB172" s="14">
        <v>6.8659090000000003</v>
      </c>
      <c r="BC172" s="14">
        <v>7.0955849999999998</v>
      </c>
      <c r="BD172" s="14">
        <v>3.9738514</v>
      </c>
      <c r="BE172" s="14">
        <v>5.0803947000000003</v>
      </c>
      <c r="BF172" s="14"/>
      <c r="BG172" s="15">
        <v>0.84284650000000005</v>
      </c>
      <c r="BH172" s="15">
        <v>2.8062703999999998</v>
      </c>
      <c r="BI172" s="15">
        <v>0.1</v>
      </c>
      <c r="BJ172" s="15">
        <v>2.3442504</v>
      </c>
      <c r="BK172" s="15">
        <v>0.1</v>
      </c>
      <c r="BL172" s="15">
        <v>1.8002591999999999</v>
      </c>
      <c r="BM172" s="15">
        <v>2.0831807000000002</v>
      </c>
      <c r="BN172" s="15">
        <v>1.7606763999999999</v>
      </c>
      <c r="BO172" s="15">
        <v>0.77126760000000005</v>
      </c>
      <c r="BP172" s="15">
        <v>1.0911017999999999</v>
      </c>
      <c r="BQ172" s="15">
        <v>4.1901608000000001</v>
      </c>
      <c r="BR172" s="15">
        <v>2.8656967</v>
      </c>
      <c r="BS172" s="15">
        <v>2.7324617</v>
      </c>
      <c r="BT172" s="15">
        <v>6.1149209999999998</v>
      </c>
      <c r="BU172" s="15">
        <v>3.4343366999999998</v>
      </c>
      <c r="BV172" s="15">
        <v>5.3400173000000004</v>
      </c>
      <c r="BW172" s="15">
        <v>2.5382924</v>
      </c>
      <c r="BX172" s="15">
        <v>7.9215163999999998</v>
      </c>
      <c r="BY172" s="15">
        <v>0.1</v>
      </c>
      <c r="BZ172" s="15">
        <v>2.7440769999999999</v>
      </c>
      <c r="CA172" s="15">
        <v>2.8123800000000001</v>
      </c>
      <c r="CB172" s="15">
        <v>6.9965223999999999</v>
      </c>
      <c r="CC172" s="15">
        <v>0.1</v>
      </c>
      <c r="CD172" s="15">
        <v>4.6723185000000003</v>
      </c>
      <c r="CE172" s="15">
        <v>2.1476790000000001</v>
      </c>
      <c r="CF172" s="15">
        <v>4.6121005999999998</v>
      </c>
      <c r="CG172" s="15">
        <v>5.7230420000000004</v>
      </c>
      <c r="CH172" s="15">
        <v>3.7412182999999999</v>
      </c>
      <c r="CI172" s="15">
        <v>3.4284973000000001</v>
      </c>
      <c r="CJ172" s="15">
        <v>3.7476530000000001</v>
      </c>
      <c r="CK172" s="15">
        <v>0.1</v>
      </c>
      <c r="CL172" s="15">
        <v>0.1</v>
      </c>
      <c r="CM172" s="14">
        <v>5.2262782999999997</v>
      </c>
      <c r="CN172" s="14">
        <v>6.4238514999999996</v>
      </c>
      <c r="CO172" s="14">
        <v>0</v>
      </c>
      <c r="CP172" s="14">
        <v>5.9676923999999998</v>
      </c>
      <c r="CQ172" s="14">
        <v>3.3424434999999999</v>
      </c>
      <c r="CR172" s="14" t="s">
        <v>1363</v>
      </c>
      <c r="CS172" s="14" t="s">
        <v>1202</v>
      </c>
      <c r="CT172" s="14" t="s">
        <v>1198</v>
      </c>
      <c r="CU172" s="14"/>
      <c r="CV172" s="14">
        <f t="shared" si="32"/>
        <v>3.3295153981181622</v>
      </c>
      <c r="CX172" s="14">
        <f t="shared" si="32"/>
        <v>23.442504</v>
      </c>
      <c r="CZ172" s="14">
        <f t="shared" si="32"/>
        <v>18.002592</v>
      </c>
      <c r="DB172" s="14">
        <f t="shared" si="32"/>
        <v>0.84518659375060445</v>
      </c>
      <c r="DD172" s="14">
        <f t="shared" si="33"/>
        <v>1.4146864201218874</v>
      </c>
      <c r="DF172" s="14">
        <f t="shared" si="34"/>
        <v>0.68391091339501808</v>
      </c>
      <c r="DH172" s="14">
        <f t="shared" si="35"/>
        <v>2.2378798575657988</v>
      </c>
      <c r="DJ172" s="14">
        <f t="shared" si="36"/>
        <v>1.554890439251341</v>
      </c>
      <c r="DL172" s="14">
        <f t="shared" si="37"/>
        <v>3.1208053099004669</v>
      </c>
      <c r="DN172" s="14">
        <f t="shared" si="38"/>
        <v>27.440769999999997</v>
      </c>
      <c r="DP172" s="14">
        <f t="shared" si="39"/>
        <v>2.4877585532538276</v>
      </c>
      <c r="DR172" s="14">
        <f t="shared" si="40"/>
        <v>46.723185000000001</v>
      </c>
      <c r="DT172" s="14">
        <f t="shared" si="41"/>
        <v>2.1474813507977681</v>
      </c>
      <c r="DV172" s="14">
        <f t="shared" si="42"/>
        <v>0.65371148770182008</v>
      </c>
      <c r="DX172" s="14">
        <f t="shared" si="43"/>
        <v>1.0930890918304064</v>
      </c>
      <c r="DZ172" s="14">
        <f t="shared" si="44"/>
        <v>1</v>
      </c>
      <c r="EA172" s="8">
        <f t="shared" si="45"/>
        <v>8.5111229009804426</v>
      </c>
      <c r="EB172" s="38">
        <f t="shared" si="46"/>
        <v>0.30793497586182578</v>
      </c>
      <c r="EC172" s="14" t="s">
        <v>1198</v>
      </c>
      <c r="ED172" s="34">
        <v>3.3424434999999999</v>
      </c>
      <c r="EE172" s="14" t="s">
        <v>1363</v>
      </c>
      <c r="EF172" s="14" t="s">
        <v>1202</v>
      </c>
    </row>
    <row r="173" spans="1:136">
      <c r="A173" s="14" t="s">
        <v>1203</v>
      </c>
      <c r="B173" s="14">
        <v>5.4066770000000004E-3</v>
      </c>
      <c r="C173" s="14">
        <v>1.9519479</v>
      </c>
      <c r="D173" s="14" t="s">
        <v>1363</v>
      </c>
      <c r="E173" s="14">
        <v>0.39983089999999999</v>
      </c>
      <c r="F173" s="14">
        <v>0.89179030000000004</v>
      </c>
      <c r="G173" s="14">
        <v>0.51824369999999997</v>
      </c>
      <c r="H173" s="14">
        <v>3.4667157999999998</v>
      </c>
      <c r="I173" s="14">
        <v>2.3612262999999998</v>
      </c>
      <c r="J173" s="14">
        <v>3.1027179999999999</v>
      </c>
      <c r="K173" s="14">
        <v>2.2385027000000002</v>
      </c>
      <c r="L173" s="14">
        <v>1.8273891</v>
      </c>
      <c r="M173" s="14">
        <v>0</v>
      </c>
      <c r="N173" s="14">
        <v>3.6476562000000001</v>
      </c>
      <c r="O173" s="14">
        <v>2.8841695999999999</v>
      </c>
      <c r="P173" s="14">
        <v>1.525827</v>
      </c>
      <c r="Q173" s="14">
        <v>1.0166957000000001</v>
      </c>
      <c r="R173" s="14">
        <v>2.4346735000000002</v>
      </c>
      <c r="S173" s="14">
        <v>5.7764150000000001</v>
      </c>
      <c r="T173" s="14">
        <v>7.2901645000000004</v>
      </c>
      <c r="U173" s="14">
        <v>3.417929</v>
      </c>
      <c r="V173" s="14">
        <v>0.49720176999999999</v>
      </c>
      <c r="W173" s="14">
        <v>1.7476189</v>
      </c>
      <c r="X173" s="14">
        <v>0</v>
      </c>
      <c r="Y173" s="14">
        <v>0</v>
      </c>
      <c r="Z173" s="14">
        <v>0.3834555</v>
      </c>
      <c r="AA173" s="14">
        <v>0.42607504000000002</v>
      </c>
      <c r="AB173" s="14">
        <v>2.6690611999999998</v>
      </c>
      <c r="AC173" s="14">
        <v>1.4758077999999999</v>
      </c>
      <c r="AD173" s="14">
        <v>2.1552794</v>
      </c>
      <c r="AE173" s="14">
        <v>0</v>
      </c>
      <c r="AF173" s="14">
        <v>3.8704909999999999</v>
      </c>
      <c r="AG173" s="14">
        <v>9.9015000000000004</v>
      </c>
      <c r="AH173" s="14">
        <v>5.4731702999999996</v>
      </c>
      <c r="AI173" s="14">
        <v>3.1755825999999998</v>
      </c>
      <c r="AJ173" s="14">
        <v>1.4330616</v>
      </c>
      <c r="AK173" s="14">
        <v>2.638725</v>
      </c>
      <c r="AL173" s="14">
        <v>2.9729393000000002</v>
      </c>
      <c r="AM173" s="14">
        <v>0</v>
      </c>
      <c r="AN173" s="14">
        <v>1.2299008</v>
      </c>
      <c r="AO173" s="14">
        <v>0</v>
      </c>
      <c r="AP173" s="14">
        <v>0</v>
      </c>
      <c r="AQ173" s="14">
        <v>2.1025035000000001</v>
      </c>
      <c r="AR173" s="14">
        <v>0.97866993999999996</v>
      </c>
      <c r="AS173" s="14">
        <v>0.95902350000000003</v>
      </c>
      <c r="AT173" s="14">
        <v>1.337602</v>
      </c>
      <c r="AU173" s="14">
        <v>2.834489</v>
      </c>
      <c r="AV173" s="14">
        <v>1.7806412</v>
      </c>
      <c r="AW173" s="14">
        <v>0</v>
      </c>
      <c r="AX173" s="14">
        <v>1.5530668000000001</v>
      </c>
      <c r="AY173" s="14">
        <v>0.99901110000000004</v>
      </c>
      <c r="AZ173" s="14">
        <v>4.3336389999999998</v>
      </c>
      <c r="BA173" s="14">
        <v>3.5670424000000001</v>
      </c>
      <c r="BB173" s="14">
        <v>3.8819906999999998</v>
      </c>
      <c r="BC173" s="14">
        <v>4.0118499999999999</v>
      </c>
      <c r="BD173" s="14">
        <v>2.2468189999999999</v>
      </c>
      <c r="BE173" s="14">
        <v>2.8724593999999999</v>
      </c>
      <c r="BF173" s="14"/>
      <c r="BG173" s="15">
        <v>0.47654614000000001</v>
      </c>
      <c r="BH173" s="15">
        <v>1.5866677</v>
      </c>
      <c r="BI173" s="15">
        <v>0.1</v>
      </c>
      <c r="BJ173" s="15">
        <v>1.3254410999999999</v>
      </c>
      <c r="BK173" s="15">
        <v>0.1</v>
      </c>
      <c r="BL173" s="15">
        <v>1.017868</v>
      </c>
      <c r="BM173" s="15">
        <v>1.1778321</v>
      </c>
      <c r="BN173" s="15">
        <v>0.99548787000000005</v>
      </c>
      <c r="BO173" s="15">
        <v>0.43607536000000002</v>
      </c>
      <c r="BP173" s="15">
        <v>0.61690986000000003</v>
      </c>
      <c r="BQ173" s="15">
        <v>2.3691206</v>
      </c>
      <c r="BR173" s="15">
        <v>1.6202673000000001</v>
      </c>
      <c r="BS173" s="15">
        <v>1.5449360999999999</v>
      </c>
      <c r="BT173" s="15">
        <v>3.4573817</v>
      </c>
      <c r="BU173" s="15">
        <v>1.9417769</v>
      </c>
      <c r="BV173" s="15">
        <v>3.0192503999999998</v>
      </c>
      <c r="BW173" s="15">
        <v>1.4351528</v>
      </c>
      <c r="BX173" s="15">
        <v>4.4788322000000003</v>
      </c>
      <c r="BY173" s="15">
        <v>0.1</v>
      </c>
      <c r="BZ173" s="15">
        <v>1.2412027999999999</v>
      </c>
      <c r="CA173" s="15">
        <v>1.590122</v>
      </c>
      <c r="CB173" s="15">
        <v>3.9558396</v>
      </c>
      <c r="CC173" s="15">
        <v>0.1</v>
      </c>
      <c r="CD173" s="15">
        <v>2.6417326999999999</v>
      </c>
      <c r="CE173" s="15">
        <v>1.2142995999999999</v>
      </c>
      <c r="CF173" s="15">
        <v>2.6076855999999999</v>
      </c>
      <c r="CG173" s="15">
        <v>3.2358129999999998</v>
      </c>
      <c r="CH173" s="15">
        <v>2.1152880000000001</v>
      </c>
      <c r="CI173" s="15">
        <v>1.9384752999999999</v>
      </c>
      <c r="CJ173" s="15">
        <v>2.1189263</v>
      </c>
      <c r="CK173" s="15">
        <v>0.1</v>
      </c>
      <c r="CL173" s="15">
        <v>0.1</v>
      </c>
      <c r="CM173" s="14">
        <v>2.9549422000000001</v>
      </c>
      <c r="CN173" s="14">
        <v>3.6320510000000001</v>
      </c>
      <c r="CO173" s="14">
        <v>0</v>
      </c>
      <c r="CP173" s="14">
        <v>3.3741379999999999</v>
      </c>
      <c r="CQ173" s="14">
        <v>1.9519479</v>
      </c>
      <c r="CR173" s="14" t="s">
        <v>1363</v>
      </c>
      <c r="CS173" s="14" t="s">
        <v>1200</v>
      </c>
      <c r="CT173" s="14" t="s">
        <v>1198</v>
      </c>
      <c r="CU173" s="14"/>
      <c r="CV173" s="14">
        <f t="shared" si="32"/>
        <v>3.3295153749435471</v>
      </c>
      <c r="CX173" s="14">
        <f t="shared" si="32"/>
        <v>13.254410999999999</v>
      </c>
      <c r="CZ173" s="14">
        <f t="shared" si="32"/>
        <v>10.17868</v>
      </c>
      <c r="DB173" s="14">
        <f t="shared" si="32"/>
        <v>0.84518656776292644</v>
      </c>
      <c r="DD173" s="14">
        <f t="shared" si="33"/>
        <v>1.4146863514599861</v>
      </c>
      <c r="DF173" s="14">
        <f t="shared" si="34"/>
        <v>0.68391085704965804</v>
      </c>
      <c r="DH173" s="14">
        <f t="shared" si="35"/>
        <v>2.237880065071947</v>
      </c>
      <c r="DJ173" s="14">
        <f t="shared" si="36"/>
        <v>1.5548904717117604</v>
      </c>
      <c r="DL173" s="14">
        <f t="shared" si="37"/>
        <v>3.1208051156643393</v>
      </c>
      <c r="DN173" s="14">
        <f t="shared" si="38"/>
        <v>12.412027999999999</v>
      </c>
      <c r="DP173" s="14">
        <f t="shared" si="39"/>
        <v>2.4877585493440124</v>
      </c>
      <c r="DR173" s="14">
        <f t="shared" si="40"/>
        <v>26.417326999999997</v>
      </c>
      <c r="DT173" s="14">
        <f t="shared" si="41"/>
        <v>2.1474812311558038</v>
      </c>
      <c r="DV173" s="14">
        <f t="shared" si="42"/>
        <v>0.65371144747857812</v>
      </c>
      <c r="DX173" s="14">
        <f t="shared" si="43"/>
        <v>1.0930891407282828</v>
      </c>
      <c r="DZ173" s="14">
        <f t="shared" si="44"/>
        <v>1</v>
      </c>
      <c r="EA173" s="8">
        <f t="shared" si="45"/>
        <v>5.176960073273178</v>
      </c>
      <c r="EB173" s="38">
        <f t="shared" si="46"/>
        <v>0.30382083521140735</v>
      </c>
      <c r="EC173" s="14" t="s">
        <v>1198</v>
      </c>
      <c r="ED173" s="34">
        <v>1.9519479</v>
      </c>
      <c r="EE173" s="14" t="s">
        <v>1363</v>
      </c>
      <c r="EF173" s="14" t="s">
        <v>1200</v>
      </c>
    </row>
    <row r="174" spans="1:136">
      <c r="A174" s="14" t="s">
        <v>1123</v>
      </c>
      <c r="B174" s="14">
        <v>7.4845839999999999E-3</v>
      </c>
      <c r="C174" s="14">
        <v>1.7698501</v>
      </c>
      <c r="D174" s="14" t="s">
        <v>1363</v>
      </c>
      <c r="E174" s="14">
        <v>1.3088386999999999</v>
      </c>
      <c r="F174" s="14">
        <v>0.29192582</v>
      </c>
      <c r="G174" s="14">
        <v>0.67858419999999997</v>
      </c>
      <c r="H174" s="14">
        <v>0</v>
      </c>
      <c r="I174" s="14">
        <v>0.51529526999999997</v>
      </c>
      <c r="J174" s="14">
        <v>1.1607643000000001</v>
      </c>
      <c r="K174" s="14">
        <v>0</v>
      </c>
      <c r="L174" s="14">
        <v>0</v>
      </c>
      <c r="M174" s="14">
        <v>0</v>
      </c>
      <c r="N174" s="14">
        <v>1.1940531999999999</v>
      </c>
      <c r="O174" s="14">
        <v>0</v>
      </c>
      <c r="P174" s="14">
        <v>0</v>
      </c>
      <c r="Q174" s="14">
        <v>0.53250140000000001</v>
      </c>
      <c r="R174" s="14">
        <v>0.24522637</v>
      </c>
      <c r="S174" s="14">
        <v>0</v>
      </c>
      <c r="T174" s="14">
        <v>0</v>
      </c>
      <c r="U174" s="14">
        <v>1.5384221</v>
      </c>
      <c r="V174" s="14">
        <v>0.65103215000000003</v>
      </c>
      <c r="W174" s="14">
        <v>0</v>
      </c>
      <c r="X174" s="14">
        <v>0</v>
      </c>
      <c r="Y174" s="14">
        <v>1.3840181</v>
      </c>
      <c r="Z174" s="14">
        <v>1.0041872999999999</v>
      </c>
      <c r="AA174" s="14">
        <v>0.55789935999999996</v>
      </c>
      <c r="AB174" s="14">
        <v>0.87371200000000004</v>
      </c>
      <c r="AC174" s="14">
        <v>0.64413710000000002</v>
      </c>
      <c r="AD174" s="14">
        <v>0</v>
      </c>
      <c r="AE174" s="14">
        <v>0</v>
      </c>
      <c r="AF174" s="14">
        <v>0.19492272999999999</v>
      </c>
      <c r="AG174" s="14">
        <v>0</v>
      </c>
      <c r="AH174" s="14">
        <v>0</v>
      </c>
      <c r="AI174" s="14">
        <v>0</v>
      </c>
      <c r="AJ174" s="14">
        <v>0.9382199</v>
      </c>
      <c r="AK174" s="14">
        <v>2.3034173999999998</v>
      </c>
      <c r="AL174" s="14">
        <v>2.2244248</v>
      </c>
      <c r="AM174" s="14">
        <v>0</v>
      </c>
      <c r="AN174" s="14">
        <v>0.53680753999999997</v>
      </c>
      <c r="AO174" s="14">
        <v>0</v>
      </c>
      <c r="AP174" s="14">
        <v>0.90451809999999999</v>
      </c>
      <c r="AQ174" s="14">
        <v>0.68825049999999999</v>
      </c>
      <c r="AR174" s="14">
        <v>0</v>
      </c>
      <c r="AS174" s="14">
        <v>0.83715859999999997</v>
      </c>
      <c r="AT174" s="14">
        <v>0.87572280000000002</v>
      </c>
      <c r="AU174" s="14">
        <v>0</v>
      </c>
      <c r="AV174" s="14">
        <v>1.3323187000000001</v>
      </c>
      <c r="AW174" s="14">
        <v>0</v>
      </c>
      <c r="AX174" s="14">
        <v>2.0335736</v>
      </c>
      <c r="AY174" s="14">
        <v>0.98107310000000003</v>
      </c>
      <c r="AZ174" s="14">
        <v>1.0317152999999999</v>
      </c>
      <c r="BA174" s="14">
        <v>0</v>
      </c>
      <c r="BB174" s="14">
        <v>0</v>
      </c>
      <c r="BC174" s="14">
        <v>0</v>
      </c>
      <c r="BD174" s="14">
        <v>1.4709836999999999</v>
      </c>
      <c r="BE174" s="14">
        <v>1.2537254</v>
      </c>
      <c r="BF174" s="14"/>
      <c r="BG174" s="15">
        <v>0.1</v>
      </c>
      <c r="BH174" s="15">
        <v>0.51939254999999995</v>
      </c>
      <c r="BI174" s="15">
        <v>0.1</v>
      </c>
      <c r="BJ174" s="15">
        <v>1.3016418000000001</v>
      </c>
      <c r="BK174" s="15">
        <v>0.1</v>
      </c>
      <c r="BL174" s="15">
        <v>2.6655772</v>
      </c>
      <c r="BM174" s="15">
        <v>0.1</v>
      </c>
      <c r="BN174" s="15">
        <v>1.6293552</v>
      </c>
      <c r="BO174" s="15">
        <v>0.1</v>
      </c>
      <c r="BP174" s="15">
        <v>0.80777699999999997</v>
      </c>
      <c r="BQ174" s="15">
        <v>1.2408432</v>
      </c>
      <c r="BR174" s="15">
        <v>0.1</v>
      </c>
      <c r="BS174" s="15">
        <v>0.91951245000000004</v>
      </c>
      <c r="BT174" s="15">
        <v>3.9611852000000001</v>
      </c>
      <c r="BU174" s="15">
        <v>1.2712739</v>
      </c>
      <c r="BV174" s="15">
        <v>1.1295379999999999</v>
      </c>
      <c r="BW174" s="15">
        <v>0.1</v>
      </c>
      <c r="BX174" s="15">
        <v>0.1</v>
      </c>
      <c r="BY174" s="15">
        <v>0.1</v>
      </c>
      <c r="BZ174" s="15">
        <v>1.2189159000000001</v>
      </c>
      <c r="CA174" s="15">
        <v>0.92537486999999996</v>
      </c>
      <c r="CB174" s="15">
        <v>1.6186706</v>
      </c>
      <c r="CC174" s="15">
        <v>0.1</v>
      </c>
      <c r="CD174" s="15">
        <v>1.3836257000000001</v>
      </c>
      <c r="CE174" s="15">
        <v>0.1</v>
      </c>
      <c r="CF174" s="15">
        <v>0.1</v>
      </c>
      <c r="CG174" s="15">
        <v>0.1</v>
      </c>
      <c r="CH174" s="15">
        <v>0.69243544000000001</v>
      </c>
      <c r="CI174" s="15">
        <v>0.1</v>
      </c>
      <c r="CJ174" s="15">
        <v>0.1</v>
      </c>
      <c r="CK174" s="15">
        <v>2.1086613999999999</v>
      </c>
      <c r="CL174" s="15">
        <v>2.7155871</v>
      </c>
      <c r="CM174" s="14">
        <v>1.2436645</v>
      </c>
      <c r="CN174" s="14">
        <v>0.7926299</v>
      </c>
      <c r="CO174" s="14">
        <v>1.9911565</v>
      </c>
      <c r="CP174" s="14">
        <v>1.9635868000000001</v>
      </c>
      <c r="CQ174" s="14">
        <v>1.7698501</v>
      </c>
      <c r="CR174" s="14" t="s">
        <v>1363</v>
      </c>
      <c r="CS174" s="14" t="s">
        <v>1124</v>
      </c>
      <c r="CT174" s="14" t="s">
        <v>1125</v>
      </c>
      <c r="CU174" s="14"/>
      <c r="CV174" s="14">
        <f t="shared" si="32"/>
        <v>5.1939254999999989</v>
      </c>
      <c r="CX174" s="14">
        <f t="shared" si="32"/>
        <v>13.016418</v>
      </c>
      <c r="CZ174" s="14">
        <f t="shared" si="32"/>
        <v>26.655771999999999</v>
      </c>
      <c r="DB174" s="14">
        <f t="shared" si="32"/>
        <v>16.293551999999998</v>
      </c>
      <c r="DD174" s="14">
        <f t="shared" si="33"/>
        <v>8.0777699999999992</v>
      </c>
      <c r="DF174" s="14">
        <f t="shared" si="34"/>
        <v>8.0590359845627554E-2</v>
      </c>
      <c r="DH174" s="14">
        <f t="shared" si="35"/>
        <v>4.307919049926948</v>
      </c>
      <c r="DJ174" s="14">
        <f t="shared" si="36"/>
        <v>0.88850876274577806</v>
      </c>
      <c r="DL174" s="14">
        <f t="shared" si="37"/>
        <v>1</v>
      </c>
      <c r="DN174" s="14">
        <f t="shared" si="38"/>
        <v>12.189159</v>
      </c>
      <c r="DP174" s="14">
        <f t="shared" si="39"/>
        <v>1.7492052707245012</v>
      </c>
      <c r="DR174" s="14">
        <f t="shared" si="40"/>
        <v>13.836257</v>
      </c>
      <c r="DT174" s="14">
        <f t="shared" si="41"/>
        <v>1</v>
      </c>
      <c r="DV174" s="14">
        <f t="shared" si="42"/>
        <v>6.9243543999999995</v>
      </c>
      <c r="DX174" s="14">
        <f t="shared" si="43"/>
        <v>1</v>
      </c>
      <c r="DZ174" s="14">
        <f t="shared" si="44"/>
        <v>1.2878251102808635</v>
      </c>
      <c r="EA174" s="8">
        <f t="shared" si="45"/>
        <v>7.0938285283452327</v>
      </c>
      <c r="EB174" s="40">
        <f t="shared" si="46"/>
        <v>0.55410221325799303</v>
      </c>
      <c r="EC174" t="s">
        <v>1125</v>
      </c>
      <c r="ED174" s="34">
        <v>1.7698501</v>
      </c>
      <c r="EE174" s="14" t="s">
        <v>1363</v>
      </c>
      <c r="EF174" s="14" t="s">
        <v>1124</v>
      </c>
    </row>
    <row r="175" spans="1:136">
      <c r="A175" s="14" t="s">
        <v>26</v>
      </c>
      <c r="B175" s="14">
        <v>8.2775890000000001E-3</v>
      </c>
      <c r="C175" s="14">
        <v>1.8267115</v>
      </c>
      <c r="D175" s="14" t="s">
        <v>1363</v>
      </c>
      <c r="E175" s="14">
        <v>4.207522</v>
      </c>
      <c r="F175" s="14">
        <v>2.3461337000000002</v>
      </c>
      <c r="G175" s="14">
        <v>4.4193043999999997</v>
      </c>
      <c r="H175" s="14">
        <v>3.7739099999999999</v>
      </c>
      <c r="I175" s="14">
        <v>3.3558788000000002</v>
      </c>
      <c r="J175" s="14">
        <v>2.8951349999999998</v>
      </c>
      <c r="K175" s="14">
        <v>1.8682607</v>
      </c>
      <c r="L175" s="14">
        <v>4.3765006</v>
      </c>
      <c r="M175" s="14">
        <v>2.9220326000000001</v>
      </c>
      <c r="N175" s="14">
        <v>3.6951282000000001</v>
      </c>
      <c r="O175" s="14">
        <v>3.9072355999999999</v>
      </c>
      <c r="P175" s="14">
        <v>3.1144395</v>
      </c>
      <c r="Q175" s="14">
        <v>3.6155062</v>
      </c>
      <c r="R175" s="14">
        <v>3.9416443999999999</v>
      </c>
      <c r="S175" s="14">
        <v>3.4061499999999998</v>
      </c>
      <c r="T175" s="14">
        <v>2.8858776000000002</v>
      </c>
      <c r="U175" s="14">
        <v>3.8758333</v>
      </c>
      <c r="V175" s="14">
        <v>3.4279801999999999</v>
      </c>
      <c r="W175" s="14">
        <v>2.4573695999999998</v>
      </c>
      <c r="X175" s="14">
        <v>2.2675176000000001</v>
      </c>
      <c r="Y175" s="14">
        <v>2.7807507999999999</v>
      </c>
      <c r="Z175" s="14">
        <v>3.6873374000000001</v>
      </c>
      <c r="AA175" s="14">
        <v>5.6046195000000001</v>
      </c>
      <c r="AB175" s="14">
        <v>4.4188923999999998</v>
      </c>
      <c r="AC175" s="14">
        <v>4.0164565999999997</v>
      </c>
      <c r="AD175" s="14">
        <v>1.7988023</v>
      </c>
      <c r="AE175" s="14">
        <v>3.5256824</v>
      </c>
      <c r="AF175" s="14">
        <v>3.8353332999999998</v>
      </c>
      <c r="AG175" s="14">
        <v>5.0301514000000003</v>
      </c>
      <c r="AH175" s="14">
        <v>4.5927490000000004</v>
      </c>
      <c r="AI175" s="14">
        <v>3.7450602000000002</v>
      </c>
      <c r="AJ175" s="14">
        <v>4.0301260000000001</v>
      </c>
      <c r="AK175" s="14">
        <v>4.9471673999999997</v>
      </c>
      <c r="AL175" s="14">
        <v>2.3887556000000001</v>
      </c>
      <c r="AM175" s="14">
        <v>3.7620285</v>
      </c>
      <c r="AN175" s="14">
        <v>4.9092463999999998</v>
      </c>
      <c r="AO175" s="14">
        <v>2.6918492000000001</v>
      </c>
      <c r="AP175" s="14">
        <v>1.7546786000000001</v>
      </c>
      <c r="AQ175" s="14">
        <v>3.4809008000000001</v>
      </c>
      <c r="AR175" s="14">
        <v>4.865291</v>
      </c>
      <c r="AS175" s="14">
        <v>3.5380166000000002</v>
      </c>
      <c r="AT175" s="14">
        <v>3.5493174000000001</v>
      </c>
      <c r="AU175" s="14">
        <v>3.1223942999999998</v>
      </c>
      <c r="AV175" s="14">
        <v>4.3845396000000001</v>
      </c>
      <c r="AW175" s="14">
        <v>4.1814150000000003</v>
      </c>
      <c r="AX175" s="14">
        <v>3.0995944</v>
      </c>
      <c r="AY175" s="14">
        <v>3.7610617</v>
      </c>
      <c r="AZ175" s="14">
        <v>3.3238015000000001</v>
      </c>
      <c r="BA175" s="14">
        <v>2.4808865</v>
      </c>
      <c r="BB175" s="14">
        <v>3.7094743000000001</v>
      </c>
      <c r="BC175" s="14">
        <v>2.1276831999999999</v>
      </c>
      <c r="BD175" s="14">
        <v>2.4459152</v>
      </c>
      <c r="BE175" s="14">
        <v>3.4744389999999998</v>
      </c>
      <c r="BF175" s="14"/>
      <c r="BG175" s="15">
        <v>3.544956</v>
      </c>
      <c r="BH175" s="15">
        <v>4.9658899999999999</v>
      </c>
      <c r="BI175" s="15">
        <v>0.78021514000000003</v>
      </c>
      <c r="BJ175" s="15">
        <v>3.6673498000000002</v>
      </c>
      <c r="BK175" s="15">
        <v>2.1357214</v>
      </c>
      <c r="BL175" s="15">
        <v>2.7701596999999998</v>
      </c>
      <c r="BM175" s="15">
        <v>2.0301542000000001</v>
      </c>
      <c r="BN175" s="15">
        <v>3.8381059999999998</v>
      </c>
      <c r="BO175" s="15">
        <v>3.6394975000000001</v>
      </c>
      <c r="BP175" s="15">
        <v>3.8055959000000001</v>
      </c>
      <c r="BQ175" s="15">
        <v>2.3641329999999998</v>
      </c>
      <c r="BR175" s="15">
        <v>2.6457646000000001</v>
      </c>
      <c r="BS175" s="15">
        <v>3.6184970999999999</v>
      </c>
      <c r="BT175" s="15">
        <v>3.9205716000000002</v>
      </c>
      <c r="BU175" s="15">
        <v>3.8313394000000001</v>
      </c>
      <c r="BV175" s="15">
        <v>4.3823914999999998</v>
      </c>
      <c r="BW175" s="15">
        <v>2.9944565000000001</v>
      </c>
      <c r="BX175" s="15">
        <v>4.4694032999999997</v>
      </c>
      <c r="BY175" s="15">
        <v>4.2170978000000003</v>
      </c>
      <c r="BZ175" s="15">
        <v>3.3779720000000002</v>
      </c>
      <c r="CA175" s="15">
        <v>3.2376610000000001</v>
      </c>
      <c r="CB175" s="15">
        <v>3.140066</v>
      </c>
      <c r="CC175" s="15">
        <v>1.6648331999999999</v>
      </c>
      <c r="CD175" s="15">
        <v>3.6427092999999999</v>
      </c>
      <c r="CE175" s="15">
        <v>1.7625355</v>
      </c>
      <c r="CF175" s="15">
        <v>3.785012</v>
      </c>
      <c r="CG175" s="15">
        <v>3.6693190000000002</v>
      </c>
      <c r="CH175" s="15">
        <v>3.0703049999999998</v>
      </c>
      <c r="CI175" s="15">
        <v>1.9343942000000001</v>
      </c>
      <c r="CJ175" s="15">
        <v>4.3250427</v>
      </c>
      <c r="CK175" s="15">
        <v>4.4245279999999996</v>
      </c>
      <c r="CL175" s="15">
        <v>3.9509842000000002</v>
      </c>
      <c r="CM175" s="14">
        <v>3.7912129999999999</v>
      </c>
      <c r="CN175" s="14">
        <v>2.5261002000000001</v>
      </c>
      <c r="CO175" s="14">
        <v>1.9313264999999999</v>
      </c>
      <c r="CP175" s="14">
        <v>2.6528152999999999</v>
      </c>
      <c r="CQ175" s="14">
        <v>1.8267115</v>
      </c>
      <c r="CR175" s="14" t="s">
        <v>1363</v>
      </c>
      <c r="CS175" s="14" t="s">
        <v>27</v>
      </c>
      <c r="CT175" s="19" t="s">
        <v>28</v>
      </c>
      <c r="CU175" s="14" t="s">
        <v>2472</v>
      </c>
      <c r="CV175" s="14">
        <f t="shared" si="32"/>
        <v>1.4008326196432339</v>
      </c>
      <c r="CX175" s="14">
        <f t="shared" si="32"/>
        <v>4.7004340366940331</v>
      </c>
      <c r="CZ175" s="14">
        <f t="shared" si="32"/>
        <v>1.2970604218321733</v>
      </c>
      <c r="DB175" s="14">
        <f t="shared" si="32"/>
        <v>1.8905490036175574</v>
      </c>
      <c r="DD175" s="14">
        <f t="shared" si="33"/>
        <v>1.0456377288348186</v>
      </c>
      <c r="DF175" s="14">
        <f t="shared" si="34"/>
        <v>1.1191268003957477</v>
      </c>
      <c r="DH175" s="14">
        <f t="shared" si="35"/>
        <v>1.0834806527826153</v>
      </c>
      <c r="DJ175" s="14">
        <f t="shared" si="36"/>
        <v>1.1438275345692421</v>
      </c>
      <c r="DL175" s="14">
        <f t="shared" si="37"/>
        <v>1.4925591004577958</v>
      </c>
      <c r="DN175" s="14">
        <f t="shared" si="38"/>
        <v>0.80101817890019056</v>
      </c>
      <c r="DP175" s="14">
        <f t="shared" si="39"/>
        <v>0.96985632529162258</v>
      </c>
      <c r="DR175" s="14">
        <f t="shared" si="40"/>
        <v>2.1880325908925893</v>
      </c>
      <c r="DT175" s="14">
        <f t="shared" si="41"/>
        <v>2.1474812847741225</v>
      </c>
      <c r="DV175" s="14">
        <f t="shared" si="42"/>
        <v>0.83675063410949002</v>
      </c>
      <c r="DX175" s="14">
        <f t="shared" si="43"/>
        <v>2.2358641790799414</v>
      </c>
      <c r="DZ175" s="14">
        <f t="shared" si="44"/>
        <v>0.89297303576788312</v>
      </c>
      <c r="EA175" s="8">
        <f t="shared" si="45"/>
        <v>1.577842757977691</v>
      </c>
      <c r="EB175" s="38">
        <f t="shared" si="46"/>
        <v>-0.14578513006384494</v>
      </c>
      <c r="EC175" s="19" t="s">
        <v>28</v>
      </c>
      <c r="ED175" s="34">
        <v>1.8267115</v>
      </c>
      <c r="EE175" s="14" t="s">
        <v>1363</v>
      </c>
      <c r="EF175" s="14" t="s">
        <v>27</v>
      </c>
    </row>
    <row r="176" spans="1:136">
      <c r="A176" s="14" t="s">
        <v>29</v>
      </c>
      <c r="B176" s="14">
        <v>7.7259820000000002E-3</v>
      </c>
      <c r="C176" s="14">
        <v>1.7954626</v>
      </c>
      <c r="D176" s="14" t="s">
        <v>1363</v>
      </c>
      <c r="E176" s="14">
        <v>4.157114</v>
      </c>
      <c r="F176" s="14">
        <v>2.4008126000000001</v>
      </c>
      <c r="G176" s="14">
        <v>4.1855330000000004</v>
      </c>
      <c r="H176" s="14">
        <v>3.8618646000000001</v>
      </c>
      <c r="I176" s="14">
        <v>3.3610250000000002</v>
      </c>
      <c r="J176" s="14">
        <v>2.9626087999999999</v>
      </c>
      <c r="K176" s="14">
        <v>1.9118023</v>
      </c>
      <c r="L176" s="14">
        <v>4.2070749999999997</v>
      </c>
      <c r="M176" s="14">
        <v>2.9901333000000001</v>
      </c>
      <c r="N176" s="14">
        <v>3.6683732999999998</v>
      </c>
      <c r="O176" s="14">
        <v>3.9268990000000001</v>
      </c>
      <c r="P176" s="14">
        <v>3.0453787000000001</v>
      </c>
      <c r="Q176" s="14">
        <v>3.4732525000000001</v>
      </c>
      <c r="R176" s="14">
        <v>3.9987363999999999</v>
      </c>
      <c r="S176" s="14">
        <v>3.4855337</v>
      </c>
      <c r="T176" s="14">
        <v>2.9531356999999998</v>
      </c>
      <c r="U176" s="14">
        <v>3.8471782000000001</v>
      </c>
      <c r="V176" s="14">
        <v>3.4617162000000001</v>
      </c>
      <c r="W176" s="14">
        <v>2.5146408</v>
      </c>
      <c r="X176" s="14">
        <v>1.8562913999999999</v>
      </c>
      <c r="Y176" s="14">
        <v>2.8455585999999999</v>
      </c>
      <c r="Z176" s="14">
        <v>3.6308866000000002</v>
      </c>
      <c r="AA176" s="14">
        <v>5.5374736999999996</v>
      </c>
      <c r="AB176" s="14">
        <v>4.4599349999999998</v>
      </c>
      <c r="AC176" s="14">
        <v>3.9273946</v>
      </c>
      <c r="AD176" s="14">
        <v>1.8407251</v>
      </c>
      <c r="AE176" s="14">
        <v>3.6078516999999999</v>
      </c>
      <c r="AF176" s="14">
        <v>3.8418025999999998</v>
      </c>
      <c r="AG176" s="14">
        <v>5.1473836999999998</v>
      </c>
      <c r="AH176" s="14">
        <v>4.4457449999999996</v>
      </c>
      <c r="AI176" s="14">
        <v>3.7733831000000002</v>
      </c>
      <c r="AJ176" s="14">
        <v>3.7692945</v>
      </c>
      <c r="AK176" s="14">
        <v>5.0624656999999997</v>
      </c>
      <c r="AL176" s="14">
        <v>2.4444276999999999</v>
      </c>
      <c r="AM176" s="14">
        <v>2.8872795</v>
      </c>
      <c r="AN176" s="14">
        <v>4.7191963000000001</v>
      </c>
      <c r="AO176" s="14">
        <v>2.5250363</v>
      </c>
      <c r="AP176" s="14">
        <v>1.7955730000000001</v>
      </c>
      <c r="AQ176" s="14">
        <v>3.4644368000000001</v>
      </c>
      <c r="AR176" s="14">
        <v>4.9423404</v>
      </c>
      <c r="AS176" s="14">
        <v>3.4424174000000001</v>
      </c>
      <c r="AT176" s="14">
        <v>3.5078651999999999</v>
      </c>
      <c r="AU176" s="14">
        <v>3.1951643999999999</v>
      </c>
      <c r="AV176" s="14">
        <v>4.3450394000000001</v>
      </c>
      <c r="AW176" s="14">
        <v>4.2788671999999996</v>
      </c>
      <c r="AX176" s="14">
        <v>3.1718332999999999</v>
      </c>
      <c r="AY176" s="14">
        <v>3.7559764000000002</v>
      </c>
      <c r="AZ176" s="14">
        <v>3.3281201999999999</v>
      </c>
      <c r="BA176" s="14">
        <v>2.4835167</v>
      </c>
      <c r="BB176" s="14">
        <v>3.7959269999999998</v>
      </c>
      <c r="BC176" s="14">
        <v>2.1772706999999998</v>
      </c>
      <c r="BD176" s="14">
        <v>2.5029194000000001</v>
      </c>
      <c r="BE176" s="14">
        <v>3.5109713</v>
      </c>
      <c r="BF176" s="14"/>
      <c r="BG176" s="15">
        <v>3.5096045</v>
      </c>
      <c r="BH176" s="15">
        <v>4.823861</v>
      </c>
      <c r="BI176" s="15">
        <v>0.79839879999999996</v>
      </c>
      <c r="BJ176" s="15">
        <v>3.7528207</v>
      </c>
      <c r="BK176" s="15">
        <v>1.9669468000000001</v>
      </c>
      <c r="BL176" s="15">
        <v>2.4567580000000002</v>
      </c>
      <c r="BM176" s="15">
        <v>2.0774689</v>
      </c>
      <c r="BN176" s="15">
        <v>3.7889368999999999</v>
      </c>
      <c r="BO176" s="15">
        <v>3.7243192000000001</v>
      </c>
      <c r="BP176" s="15">
        <v>3.7797508</v>
      </c>
      <c r="BQ176" s="15">
        <v>2.2872732</v>
      </c>
      <c r="BR176" s="15">
        <v>2.7074265</v>
      </c>
      <c r="BS176" s="15">
        <v>3.5724483</v>
      </c>
      <c r="BT176" s="15">
        <v>4.0119439999999997</v>
      </c>
      <c r="BU176" s="15">
        <v>3.7854380000000001</v>
      </c>
      <c r="BV176" s="15">
        <v>4.4044460000000001</v>
      </c>
      <c r="BW176" s="15">
        <v>2.8644029999999998</v>
      </c>
      <c r="BX176" s="15">
        <v>4.2617326000000002</v>
      </c>
      <c r="BY176" s="15">
        <v>4.238321</v>
      </c>
      <c r="BZ176" s="15">
        <v>3.4566987</v>
      </c>
      <c r="CA176" s="15">
        <v>3.2475111000000001</v>
      </c>
      <c r="CB176" s="15">
        <v>3.2132480000000001</v>
      </c>
      <c r="CC176" s="15">
        <v>1.7036336999999999</v>
      </c>
      <c r="CD176" s="15">
        <v>3.6295109999999999</v>
      </c>
      <c r="CE176" s="15">
        <v>1.8036129999999999</v>
      </c>
      <c r="CF176" s="15">
        <v>3.7118408999999999</v>
      </c>
      <c r="CG176" s="15">
        <v>3.7548355999999998</v>
      </c>
      <c r="CH176" s="15">
        <v>3.0927696</v>
      </c>
      <c r="CI176" s="15">
        <v>1.9794769999999999</v>
      </c>
      <c r="CJ176" s="15">
        <v>4.1307855</v>
      </c>
      <c r="CK176" s="15">
        <v>4.4422189999999997</v>
      </c>
      <c r="CL176" s="15">
        <v>4.0430655</v>
      </c>
      <c r="CM176" s="14">
        <v>3.8011955999999998</v>
      </c>
      <c r="CN176" s="14">
        <v>2.5849730000000002</v>
      </c>
      <c r="CO176" s="14">
        <v>1.8351709</v>
      </c>
      <c r="CP176" s="14">
        <v>2.7146416000000002</v>
      </c>
      <c r="CQ176" s="14">
        <v>1.7954626</v>
      </c>
      <c r="CR176" s="14" t="s">
        <v>1363</v>
      </c>
      <c r="CS176" s="14" t="s">
        <v>30</v>
      </c>
      <c r="CT176" s="14" t="s">
        <v>28</v>
      </c>
      <c r="CU176" s="14"/>
      <c r="CV176" s="14">
        <f t="shared" si="32"/>
        <v>1.3744742463146489</v>
      </c>
      <c r="CX176" s="14">
        <f t="shared" si="32"/>
        <v>4.7004337932371643</v>
      </c>
      <c r="CZ176" s="14">
        <f t="shared" si="32"/>
        <v>1.2490210716426087</v>
      </c>
      <c r="DB176" s="14">
        <f t="shared" si="32"/>
        <v>1.8238236442432423</v>
      </c>
      <c r="DD176" s="14">
        <f t="shared" si="33"/>
        <v>1.0148836866614441</v>
      </c>
      <c r="DF176" s="14">
        <f t="shared" si="34"/>
        <v>1.1836917863594083</v>
      </c>
      <c r="DH176" s="14">
        <f t="shared" si="35"/>
        <v>1.1230236697897069</v>
      </c>
      <c r="DJ176" s="14">
        <f t="shared" si="36"/>
        <v>1.1635234812985975</v>
      </c>
      <c r="DL176" s="14">
        <f t="shared" si="37"/>
        <v>1.4878257703263125</v>
      </c>
      <c r="DN176" s="14">
        <f t="shared" si="38"/>
        <v>0.81558209017202798</v>
      </c>
      <c r="DP176" s="14">
        <f t="shared" si="39"/>
        <v>0.98944942790187851</v>
      </c>
      <c r="DR176" s="14">
        <f t="shared" si="40"/>
        <v>2.1304526906224033</v>
      </c>
      <c r="DT176" s="14">
        <f t="shared" si="41"/>
        <v>2.058002964050492</v>
      </c>
      <c r="DV176" s="14">
        <f t="shared" si="42"/>
        <v>0.82367643472859375</v>
      </c>
      <c r="DX176" s="14">
        <f t="shared" si="43"/>
        <v>2.0868065150542292</v>
      </c>
      <c r="DZ176" s="14">
        <f t="shared" si="44"/>
        <v>0.91014547009051117</v>
      </c>
      <c r="EA176" s="8">
        <f t="shared" si="45"/>
        <v>1.558426046405829</v>
      </c>
      <c r="EB176" s="38">
        <f t="shared" si="46"/>
        <v>-0.17829570691100685</v>
      </c>
      <c r="EC176" s="14" t="s">
        <v>28</v>
      </c>
      <c r="ED176" s="34">
        <v>1.7954626</v>
      </c>
      <c r="EE176" s="14" t="s">
        <v>1363</v>
      </c>
      <c r="EF176" s="14" t="s">
        <v>30</v>
      </c>
    </row>
    <row r="177" spans="1:136">
      <c r="A177" s="14" t="s">
        <v>329</v>
      </c>
      <c r="B177" s="14">
        <v>4.6889360000000003E-3</v>
      </c>
      <c r="C177" s="14">
        <v>1.5785013000000001</v>
      </c>
      <c r="D177" s="14" t="s">
        <v>1363</v>
      </c>
      <c r="E177" s="14">
        <v>2.8843668</v>
      </c>
      <c r="F177" s="14">
        <v>1.6083361</v>
      </c>
      <c r="G177" s="14">
        <v>2.6939855000000001</v>
      </c>
      <c r="H177" s="14">
        <v>1.8388802</v>
      </c>
      <c r="I177" s="14">
        <v>2.6719697</v>
      </c>
      <c r="J177" s="14">
        <v>1.8809161000000001</v>
      </c>
      <c r="K177" s="14">
        <v>1.3298749999999999</v>
      </c>
      <c r="L177" s="14">
        <v>2.9467262999999999</v>
      </c>
      <c r="M177" s="14">
        <v>1.8638748999999999</v>
      </c>
      <c r="N177" s="14">
        <v>2.5798106000000001</v>
      </c>
      <c r="O177" s="14">
        <v>3.4677169999999999</v>
      </c>
      <c r="P177" s="14">
        <v>2.4280732</v>
      </c>
      <c r="Q177" s="14">
        <v>2.0708918999999999</v>
      </c>
      <c r="R177" s="14">
        <v>3.0199945000000001</v>
      </c>
      <c r="S177" s="14">
        <v>2.4512271999999999</v>
      </c>
      <c r="T177" s="14">
        <v>2.5311173999999999</v>
      </c>
      <c r="U177" s="14">
        <v>2.7648275</v>
      </c>
      <c r="V177" s="14">
        <v>2.5846035000000001</v>
      </c>
      <c r="W177" s="14">
        <v>1.2978065999999999</v>
      </c>
      <c r="X177" s="14">
        <v>2.1213571999999998</v>
      </c>
      <c r="Y177" s="14">
        <v>1.7941434000000001</v>
      </c>
      <c r="Z177" s="14">
        <v>2.4407953999999998</v>
      </c>
      <c r="AA177" s="14">
        <v>3.6613083</v>
      </c>
      <c r="AB177" s="14">
        <v>3.9641649999999999</v>
      </c>
      <c r="AC177" s="14">
        <v>2.7659836000000002</v>
      </c>
      <c r="AD177" s="14">
        <v>1.6462706</v>
      </c>
      <c r="AE177" s="14">
        <v>2.9204783000000001</v>
      </c>
      <c r="AF177" s="14">
        <v>3.6007479999999998</v>
      </c>
      <c r="AG177" s="14">
        <v>3.7815397000000002</v>
      </c>
      <c r="AH177" s="14">
        <v>3.7741356000000001</v>
      </c>
      <c r="AI177" s="14">
        <v>2.5603669</v>
      </c>
      <c r="AJ177" s="14">
        <v>2.5338378000000001</v>
      </c>
      <c r="AK177" s="14">
        <v>4.5722937999999997</v>
      </c>
      <c r="AL177" s="14">
        <v>1.2615695</v>
      </c>
      <c r="AM177" s="14">
        <v>2.1997089999999999</v>
      </c>
      <c r="AN177" s="14">
        <v>3.1314573000000001</v>
      </c>
      <c r="AO177" s="14">
        <v>2.0986142000000001</v>
      </c>
      <c r="AP177" s="14">
        <v>1.7588302</v>
      </c>
      <c r="AQ177" s="14">
        <v>1.9516861000000001</v>
      </c>
      <c r="AR177" s="14">
        <v>4.3606449999999999</v>
      </c>
      <c r="AS177" s="14">
        <v>2.5774292999999999</v>
      </c>
      <c r="AT177" s="14">
        <v>2.1994991000000002</v>
      </c>
      <c r="AU177" s="14">
        <v>2.8352141</v>
      </c>
      <c r="AV177" s="14">
        <v>3.2383575000000002</v>
      </c>
      <c r="AW177" s="14">
        <v>2.0956541999999998</v>
      </c>
      <c r="AX177" s="14">
        <v>2.9657041999999998</v>
      </c>
      <c r="AY177" s="14">
        <v>2.9675189999999998</v>
      </c>
      <c r="AZ177" s="14">
        <v>2.800271</v>
      </c>
      <c r="BA177" s="14">
        <v>1.1352583000000001</v>
      </c>
      <c r="BB177" s="14">
        <v>3.4044747000000002</v>
      </c>
      <c r="BC177" s="14">
        <v>2.0953012000000002</v>
      </c>
      <c r="BD177" s="14">
        <v>0.95343979999999995</v>
      </c>
      <c r="BE177" s="14">
        <v>2.6410170000000002</v>
      </c>
      <c r="BF177" s="14"/>
      <c r="BG177" s="15">
        <v>2.5277850000000002</v>
      </c>
      <c r="BH177" s="15">
        <v>4.0398234999999998</v>
      </c>
      <c r="BI177" s="15">
        <v>0.91240469999999996</v>
      </c>
      <c r="BJ177" s="15">
        <v>2.5310350000000001</v>
      </c>
      <c r="BK177" s="15">
        <v>1.3320376</v>
      </c>
      <c r="BL177" s="15">
        <v>1.0798331000000001</v>
      </c>
      <c r="BM177" s="15">
        <v>1.4994425</v>
      </c>
      <c r="BN177" s="15">
        <v>2.9570536999999999</v>
      </c>
      <c r="BO177" s="15">
        <v>1.8504898999999999</v>
      </c>
      <c r="BP177" s="15">
        <v>2.2906298999999999</v>
      </c>
      <c r="BQ177" s="15">
        <v>1.8096093</v>
      </c>
      <c r="BR177" s="15">
        <v>2.0626856999999998</v>
      </c>
      <c r="BS177" s="15">
        <v>2.8011789999999999</v>
      </c>
      <c r="BT177" s="15">
        <v>3.6678579999999998</v>
      </c>
      <c r="BU177" s="15">
        <v>3.1414802000000002</v>
      </c>
      <c r="BV177" s="15">
        <v>4.0266966999999996</v>
      </c>
      <c r="BW177" s="15">
        <v>2.1315293</v>
      </c>
      <c r="BX177" s="15">
        <v>1.663022</v>
      </c>
      <c r="BY177" s="15">
        <v>3.1703066999999998</v>
      </c>
      <c r="BZ177" s="15">
        <v>2.8968805999999998</v>
      </c>
      <c r="CA177" s="15">
        <v>2.7365662999999998</v>
      </c>
      <c r="CB177" s="15">
        <v>3.5671615999999999</v>
      </c>
      <c r="CC177" s="15">
        <v>1.6224174</v>
      </c>
      <c r="CD177" s="15">
        <v>2.0178392000000001</v>
      </c>
      <c r="CE177" s="15">
        <v>1.8035121000000001</v>
      </c>
      <c r="CF177" s="15">
        <v>2.9508635999999999</v>
      </c>
      <c r="CG177" s="15">
        <v>1.4589403000000001</v>
      </c>
      <c r="CH177" s="15">
        <v>3.0294824</v>
      </c>
      <c r="CI177" s="15">
        <v>1.5423633999999999</v>
      </c>
      <c r="CJ177" s="15">
        <v>2.9222969999999999</v>
      </c>
      <c r="CK177" s="15">
        <v>3.0263971999999999</v>
      </c>
      <c r="CL177" s="15">
        <v>2.2001846</v>
      </c>
      <c r="CM177" s="14">
        <v>2.6869980999999998</v>
      </c>
      <c r="CN177" s="14">
        <v>1.7981415999999999</v>
      </c>
      <c r="CO177" s="14">
        <v>0.6452987</v>
      </c>
      <c r="CP177" s="14">
        <v>2.3863645</v>
      </c>
      <c r="CQ177" s="14">
        <v>1.5785013000000001</v>
      </c>
      <c r="CR177" s="14" t="s">
        <v>1363</v>
      </c>
      <c r="CS177" s="14" t="s">
        <v>330</v>
      </c>
      <c r="CT177" s="14" t="s">
        <v>28</v>
      </c>
      <c r="CU177" s="14"/>
      <c r="CV177" s="14">
        <f t="shared" si="32"/>
        <v>1.5981673678734543</v>
      </c>
      <c r="CX177" s="14">
        <f t="shared" si="32"/>
        <v>2.7740267010899879</v>
      </c>
      <c r="CZ177" s="14">
        <f t="shared" si="32"/>
        <v>0.81066262694086122</v>
      </c>
      <c r="DB177" s="14">
        <f t="shared" si="32"/>
        <v>1.9721020979464032</v>
      </c>
      <c r="DD177" s="14">
        <f t="shared" si="33"/>
        <v>1.2378505281223096</v>
      </c>
      <c r="DF177" s="14">
        <f t="shared" si="34"/>
        <v>1.1398514032835705</v>
      </c>
      <c r="DH177" s="14">
        <f t="shared" si="35"/>
        <v>1.309397935654951</v>
      </c>
      <c r="DJ177" s="14">
        <f t="shared" si="36"/>
        <v>1.2817832498196231</v>
      </c>
      <c r="DL177" s="14">
        <f t="shared" si="37"/>
        <v>0.78020133244239243</v>
      </c>
      <c r="DN177" s="14">
        <f t="shared" si="38"/>
        <v>0.9137540541424588</v>
      </c>
      <c r="DP177" s="14">
        <f t="shared" si="39"/>
        <v>1.30351733118982</v>
      </c>
      <c r="DR177" s="14">
        <f t="shared" si="40"/>
        <v>1.2437238407329705</v>
      </c>
      <c r="DT177" s="14">
        <f t="shared" si="41"/>
        <v>1.6361762141767719</v>
      </c>
      <c r="DV177" s="14">
        <f t="shared" si="42"/>
        <v>2.0764951108691698</v>
      </c>
      <c r="DX177" s="14">
        <f t="shared" si="43"/>
        <v>1.8946877240473938</v>
      </c>
      <c r="DZ177" s="14">
        <f t="shared" si="44"/>
        <v>0.72699796312261988</v>
      </c>
      <c r="EA177" s="8">
        <f t="shared" si="45"/>
        <v>1.4187122175909226</v>
      </c>
      <c r="EB177" s="38">
        <f t="shared" si="46"/>
        <v>-0.11739464735659361</v>
      </c>
      <c r="EC177" s="14" t="s">
        <v>28</v>
      </c>
      <c r="ED177" s="34">
        <v>1.5785013000000001</v>
      </c>
      <c r="EE177" s="14" t="s">
        <v>1363</v>
      </c>
      <c r="EF177" s="14" t="s">
        <v>330</v>
      </c>
    </row>
    <row r="178" spans="1:136">
      <c r="A178" s="14" t="s">
        <v>875</v>
      </c>
      <c r="B178" s="14">
        <v>5.0480179999999996E-3</v>
      </c>
      <c r="C178" s="14">
        <v>2.3326612</v>
      </c>
      <c r="D178" s="14" t="s">
        <v>1363</v>
      </c>
      <c r="E178" s="14">
        <v>0</v>
      </c>
      <c r="F178" s="14">
        <v>0</v>
      </c>
      <c r="G178" s="14">
        <v>1.8196110999999999</v>
      </c>
      <c r="H178" s="14">
        <v>0</v>
      </c>
      <c r="I178" s="14">
        <v>0.86359669999999999</v>
      </c>
      <c r="J178" s="14">
        <v>2.3344260000000001</v>
      </c>
      <c r="K178" s="14">
        <v>2.3578893999999999</v>
      </c>
      <c r="L178" s="14">
        <v>0</v>
      </c>
      <c r="M178" s="14">
        <v>0</v>
      </c>
      <c r="N178" s="14">
        <v>0</v>
      </c>
      <c r="O178" s="14">
        <v>0.67510930000000002</v>
      </c>
      <c r="P178" s="14">
        <v>0</v>
      </c>
      <c r="Q178" s="14">
        <v>2.141839</v>
      </c>
      <c r="R178" s="14">
        <v>1.9727098999999999</v>
      </c>
      <c r="S178" s="14">
        <v>1.6901362</v>
      </c>
      <c r="T178" s="14">
        <v>4.6539229999999998</v>
      </c>
      <c r="U178" s="14">
        <v>1.5000910000000001</v>
      </c>
      <c r="V178" s="14">
        <v>1.3092979</v>
      </c>
      <c r="W178" s="14">
        <v>3.0680423000000001</v>
      </c>
      <c r="X178" s="14">
        <v>0</v>
      </c>
      <c r="Y178" s="14">
        <v>3.7112188000000002</v>
      </c>
      <c r="Z178" s="14">
        <v>1.3463548000000001</v>
      </c>
      <c r="AA178" s="14">
        <v>0.74799839999999995</v>
      </c>
      <c r="AB178" s="14">
        <v>2.928553</v>
      </c>
      <c r="AC178" s="14">
        <v>0.86362090000000002</v>
      </c>
      <c r="AD178" s="14">
        <v>1.5134851</v>
      </c>
      <c r="AE178" s="14">
        <v>0</v>
      </c>
      <c r="AF178" s="14">
        <v>2.0907268999999999</v>
      </c>
      <c r="AG178" s="14">
        <v>0</v>
      </c>
      <c r="AH178" s="14">
        <v>0</v>
      </c>
      <c r="AI178" s="14">
        <v>1.1149823999999999</v>
      </c>
      <c r="AJ178" s="14">
        <v>1.2579096999999999</v>
      </c>
      <c r="AK178" s="14">
        <v>2.316214</v>
      </c>
      <c r="AL178" s="14">
        <v>1.4911885</v>
      </c>
      <c r="AM178" s="14">
        <v>0</v>
      </c>
      <c r="AN178" s="14">
        <v>1.4394395</v>
      </c>
      <c r="AO178" s="14">
        <v>0</v>
      </c>
      <c r="AP178" s="14">
        <v>0</v>
      </c>
      <c r="AQ178" s="14">
        <v>0.92276543</v>
      </c>
      <c r="AR178" s="14">
        <v>2.0617312999999999</v>
      </c>
      <c r="AS178" s="14">
        <v>2.8060317000000001</v>
      </c>
      <c r="AT178" s="14">
        <v>1.7611760000000001</v>
      </c>
      <c r="AU178" s="14">
        <v>1.7771797</v>
      </c>
      <c r="AV178" s="14">
        <v>2.6794410000000002</v>
      </c>
      <c r="AW178" s="14">
        <v>2.8899330000000001</v>
      </c>
      <c r="AX178" s="14">
        <v>0</v>
      </c>
      <c r="AY178" s="14">
        <v>0</v>
      </c>
      <c r="AZ178" s="14">
        <v>2.074894</v>
      </c>
      <c r="BA178" s="14">
        <v>0</v>
      </c>
      <c r="BB178" s="14">
        <v>2.7260200000000001</v>
      </c>
      <c r="BC178" s="14">
        <v>1.0835423</v>
      </c>
      <c r="BD178" s="14">
        <v>0</v>
      </c>
      <c r="BE178" s="14">
        <v>1.6809206999999999</v>
      </c>
      <c r="BF178" s="14"/>
      <c r="BG178" s="15">
        <v>1.1154709</v>
      </c>
      <c r="BH178" s="15">
        <v>0.69637079999999996</v>
      </c>
      <c r="BI178" s="15">
        <v>0.1</v>
      </c>
      <c r="BJ178" s="15">
        <v>1.1634427000000001</v>
      </c>
      <c r="BK178" s="15">
        <v>1.3776721999999999</v>
      </c>
      <c r="BL178" s="15">
        <v>1.786924</v>
      </c>
      <c r="BM178" s="15">
        <v>2.0677496999999998</v>
      </c>
      <c r="BN178" s="15">
        <v>0.87381715000000004</v>
      </c>
      <c r="BO178" s="15">
        <v>0.1</v>
      </c>
      <c r="BP178" s="15">
        <v>1.0830195</v>
      </c>
      <c r="BQ178" s="15">
        <v>1.0397806000000001</v>
      </c>
      <c r="BR178" s="15">
        <v>2.8444693000000001</v>
      </c>
      <c r="BS178" s="15">
        <v>0.1</v>
      </c>
      <c r="BT178" s="15">
        <v>1.0116042999999999</v>
      </c>
      <c r="BU178" s="15">
        <v>0.1</v>
      </c>
      <c r="BV178" s="15">
        <v>2.6502309999999998</v>
      </c>
      <c r="BW178" s="15">
        <v>1.2597451</v>
      </c>
      <c r="BX178" s="15">
        <v>1.9657096999999999</v>
      </c>
      <c r="BY178" s="15">
        <v>0.1</v>
      </c>
      <c r="BZ178" s="15">
        <v>1.0895002</v>
      </c>
      <c r="CA178" s="15">
        <v>0.62034389999999995</v>
      </c>
      <c r="CB178" s="15">
        <v>1.7361740999999999</v>
      </c>
      <c r="CC178" s="15">
        <v>0.1</v>
      </c>
      <c r="CD178" s="15">
        <v>3.7101670000000002</v>
      </c>
      <c r="CE178" s="15">
        <v>0.1</v>
      </c>
      <c r="CF178" s="15">
        <v>3.0519579999999999</v>
      </c>
      <c r="CG178" s="15">
        <v>2.1302435000000002</v>
      </c>
      <c r="CH178" s="15">
        <v>0.92837639999999999</v>
      </c>
      <c r="CI178" s="15">
        <v>0.1</v>
      </c>
      <c r="CJ178" s="15">
        <v>0.92997320000000006</v>
      </c>
      <c r="CK178" s="15">
        <v>0.1</v>
      </c>
      <c r="CL178" s="15">
        <v>3.6408982000000001</v>
      </c>
      <c r="CM178" s="14">
        <v>0.37054038</v>
      </c>
      <c r="CN178" s="14">
        <v>2.1254225</v>
      </c>
      <c r="CO178" s="14">
        <v>2.6696246000000001</v>
      </c>
      <c r="CP178" s="14">
        <v>3.9489912999999999</v>
      </c>
      <c r="CQ178" s="14">
        <v>2.3326612</v>
      </c>
      <c r="CR178" s="14" t="s">
        <v>1363</v>
      </c>
      <c r="CS178" s="14" t="s">
        <v>876</v>
      </c>
      <c r="CT178" s="14" t="s">
        <v>877</v>
      </c>
      <c r="CU178" s="14"/>
      <c r="CV178" s="14">
        <f t="shared" si="32"/>
        <v>0.62428414761873208</v>
      </c>
      <c r="CX178" s="14">
        <f t="shared" si="32"/>
        <v>11.634427000000001</v>
      </c>
      <c r="CZ178" s="14">
        <f t="shared" si="32"/>
        <v>1.2970603602221196</v>
      </c>
      <c r="DB178" s="14">
        <f t="shared" si="32"/>
        <v>0.4225932906676278</v>
      </c>
      <c r="DD178" s="14">
        <f t="shared" si="33"/>
        <v>10.830195</v>
      </c>
      <c r="DF178" s="14">
        <f t="shared" si="34"/>
        <v>2.7356437502296158</v>
      </c>
      <c r="DH178" s="14">
        <f t="shared" si="35"/>
        <v>10.116042999999998</v>
      </c>
      <c r="DJ178" s="14">
        <f t="shared" si="36"/>
        <v>26.502309999999998</v>
      </c>
      <c r="DL178" s="14">
        <f t="shared" si="37"/>
        <v>1.5604027354422731</v>
      </c>
      <c r="DN178" s="14">
        <f t="shared" si="38"/>
        <v>10.895002</v>
      </c>
      <c r="DP178" s="14">
        <f t="shared" si="39"/>
        <v>2.7987284149969076</v>
      </c>
      <c r="DR178" s="14">
        <f t="shared" si="40"/>
        <v>37.101669999999999</v>
      </c>
      <c r="DT178" s="14">
        <f t="shared" si="41"/>
        <v>30.519579999999998</v>
      </c>
      <c r="DV178" s="14">
        <f t="shared" si="42"/>
        <v>0.43580764358628482</v>
      </c>
      <c r="DX178" s="14">
        <f t="shared" si="43"/>
        <v>9.2997320000000006</v>
      </c>
      <c r="DZ178" s="14">
        <f t="shared" si="44"/>
        <v>36.408982000000002</v>
      </c>
      <c r="EA178" s="8">
        <f t="shared" si="45"/>
        <v>12.073903833922722</v>
      </c>
      <c r="EB178" s="38">
        <f t="shared" si="46"/>
        <v>5.1723281809466753E-2</v>
      </c>
      <c r="EC178" s="14" t="s">
        <v>877</v>
      </c>
      <c r="ED178" s="34">
        <v>2.3326612</v>
      </c>
      <c r="EE178" s="14" t="s">
        <v>1363</v>
      </c>
      <c r="EF178" s="14" t="s">
        <v>876</v>
      </c>
    </row>
    <row r="179" spans="1:136">
      <c r="A179" s="14" t="s">
        <v>1093</v>
      </c>
      <c r="B179" s="14">
        <v>9.364598E-3</v>
      </c>
      <c r="C179" s="14">
        <v>5.6352853999999999</v>
      </c>
      <c r="D179" s="14" t="s">
        <v>1363</v>
      </c>
      <c r="E179" s="14">
        <v>3.4668266999999999</v>
      </c>
      <c r="F179" s="14">
        <v>1.2887455999999999</v>
      </c>
      <c r="G179" s="14">
        <v>3.7446264999999999</v>
      </c>
      <c r="H179" s="14">
        <v>0</v>
      </c>
      <c r="I179" s="14">
        <v>3.4122599999999998</v>
      </c>
      <c r="J179" s="14">
        <v>7.6865243999999997</v>
      </c>
      <c r="K179" s="14">
        <v>1.2939638</v>
      </c>
      <c r="L179" s="14">
        <v>1.0563201</v>
      </c>
      <c r="M179" s="14">
        <v>0</v>
      </c>
      <c r="N179" s="14">
        <v>0.87855136</v>
      </c>
      <c r="O179" s="14">
        <v>4.4458419999999998</v>
      </c>
      <c r="P179" s="14">
        <v>0</v>
      </c>
      <c r="Q179" s="14">
        <v>3.5261984000000002</v>
      </c>
      <c r="R179" s="14">
        <v>3.247754</v>
      </c>
      <c r="S179" s="14">
        <v>2.7825413000000001</v>
      </c>
      <c r="T179" s="14">
        <v>0</v>
      </c>
      <c r="U179" s="14">
        <v>5.5567393000000003</v>
      </c>
      <c r="V179" s="14">
        <v>1.4370343999999999</v>
      </c>
      <c r="W179" s="14">
        <v>7.5765675999999997</v>
      </c>
      <c r="X179" s="14">
        <v>0</v>
      </c>
      <c r="Y179" s="14">
        <v>0</v>
      </c>
      <c r="Z179" s="14">
        <v>2.2165599999999999</v>
      </c>
      <c r="AA179" s="14">
        <v>4.3101130000000003</v>
      </c>
      <c r="AB179" s="14">
        <v>7.7142377</v>
      </c>
      <c r="AC179" s="14">
        <v>2.1327221000000001</v>
      </c>
      <c r="AD179" s="14">
        <v>1.2458564999999999</v>
      </c>
      <c r="AE179" s="14">
        <v>4.6803080000000001</v>
      </c>
      <c r="AF179" s="14">
        <v>2.5815377000000002</v>
      </c>
      <c r="AG179" s="14">
        <v>0</v>
      </c>
      <c r="AH179" s="14">
        <v>3.9546993000000001</v>
      </c>
      <c r="AI179" s="14">
        <v>5.5069249999999998</v>
      </c>
      <c r="AJ179" s="14">
        <v>1.3806324999999999</v>
      </c>
      <c r="AK179" s="14">
        <v>2.5421863</v>
      </c>
      <c r="AL179" s="14">
        <v>9.8200219999999998</v>
      </c>
      <c r="AM179" s="14">
        <v>29.964328999999999</v>
      </c>
      <c r="AN179" s="14">
        <v>0</v>
      </c>
      <c r="AO179" s="14">
        <v>0</v>
      </c>
      <c r="AP179" s="14">
        <v>3.9931166</v>
      </c>
      <c r="AQ179" s="14">
        <v>3.7979677000000001</v>
      </c>
      <c r="AR179" s="14">
        <v>3.3943137999999999</v>
      </c>
      <c r="AS179" s="14">
        <v>3.6957490000000002</v>
      </c>
      <c r="AT179" s="14">
        <v>5.7989940000000004</v>
      </c>
      <c r="AU179" s="14">
        <v>4.0961822999999997</v>
      </c>
      <c r="AV179" s="14">
        <v>2.9408498000000001</v>
      </c>
      <c r="AW179" s="14">
        <v>0</v>
      </c>
      <c r="AX179" s="14">
        <v>0</v>
      </c>
      <c r="AY179" s="14">
        <v>2.1655392999999998</v>
      </c>
      <c r="AZ179" s="14">
        <v>3.4159839999999999</v>
      </c>
      <c r="BA179" s="14">
        <v>3.4365408</v>
      </c>
      <c r="BB179" s="14">
        <v>3.7399665999999998</v>
      </c>
      <c r="BC179" s="14">
        <v>1.7838807000000001</v>
      </c>
      <c r="BD179" s="14">
        <v>0</v>
      </c>
      <c r="BE179" s="14">
        <v>0</v>
      </c>
      <c r="BF179" s="14"/>
      <c r="BG179" s="15">
        <v>2.7546689999999998</v>
      </c>
      <c r="BH179" s="15">
        <v>6.3055525000000001</v>
      </c>
      <c r="BI179" s="15">
        <v>0.1</v>
      </c>
      <c r="BJ179" s="15">
        <v>1.9154241000000001</v>
      </c>
      <c r="BK179" s="15">
        <v>2.2681189000000002</v>
      </c>
      <c r="BL179" s="15">
        <v>8.8256610000000002</v>
      </c>
      <c r="BM179" s="15">
        <v>3.4042219999999999</v>
      </c>
      <c r="BN179" s="15">
        <v>0.71930070000000002</v>
      </c>
      <c r="BO179" s="15">
        <v>0.1</v>
      </c>
      <c r="BP179" s="15">
        <v>2.6745299999999999</v>
      </c>
      <c r="BQ179" s="15">
        <v>5.4778690000000001</v>
      </c>
      <c r="BR179" s="15">
        <v>7.0244513</v>
      </c>
      <c r="BS179" s="15">
        <v>2.8415176999999998</v>
      </c>
      <c r="BT179" s="15">
        <v>3.330892</v>
      </c>
      <c r="BU179" s="15">
        <v>0.1</v>
      </c>
      <c r="BV179" s="15">
        <v>0.62331210000000004</v>
      </c>
      <c r="BW179" s="15">
        <v>7.2588973000000001</v>
      </c>
      <c r="BX179" s="15">
        <v>8.0905729999999991</v>
      </c>
      <c r="BY179" s="15">
        <v>2.3992089999999999</v>
      </c>
      <c r="BZ179" s="15">
        <v>1.7936894000000001</v>
      </c>
      <c r="CA179" s="15">
        <v>1.0212979</v>
      </c>
      <c r="CB179" s="15">
        <v>2.8583352999999998</v>
      </c>
      <c r="CC179" s="15">
        <v>0.1</v>
      </c>
      <c r="CD179" s="15">
        <v>9.1623020000000004</v>
      </c>
      <c r="CE179" s="15">
        <v>0.1</v>
      </c>
      <c r="CF179" s="15">
        <v>5.0245649999999999</v>
      </c>
      <c r="CG179" s="15">
        <v>2.3380719999999999</v>
      </c>
      <c r="CH179" s="15">
        <v>0.1</v>
      </c>
      <c r="CI179" s="15">
        <v>0.1</v>
      </c>
      <c r="CJ179" s="15">
        <v>7.6552670000000003</v>
      </c>
      <c r="CK179" s="15">
        <v>5.3194109999999997</v>
      </c>
      <c r="CL179" s="15">
        <v>8.9912419999999997</v>
      </c>
      <c r="CM179" s="14">
        <v>4.8802875999999999</v>
      </c>
      <c r="CN179" s="14">
        <v>1.7495855</v>
      </c>
      <c r="CO179" s="14">
        <v>4.3951134999999999</v>
      </c>
      <c r="CP179" s="14">
        <v>0</v>
      </c>
      <c r="CQ179" s="14">
        <v>5.6352853999999999</v>
      </c>
      <c r="CR179" s="14" t="s">
        <v>1363</v>
      </c>
      <c r="CS179" s="19" t="s">
        <v>1094</v>
      </c>
      <c r="CT179" s="19" t="s">
        <v>1095</v>
      </c>
      <c r="CU179" s="14"/>
      <c r="CV179" s="14">
        <f t="shared" si="32"/>
        <v>2.2890418050226726</v>
      </c>
      <c r="CX179" s="14">
        <f t="shared" si="32"/>
        <v>19.154240999999999</v>
      </c>
      <c r="CZ179" s="14">
        <f t="shared" si="32"/>
        <v>3.8911809253033427</v>
      </c>
      <c r="DB179" s="14">
        <f t="shared" si="32"/>
        <v>0.21129664869094908</v>
      </c>
      <c r="DD179" s="14">
        <f t="shared" si="33"/>
        <v>26.745299999999997</v>
      </c>
      <c r="DF179" s="14">
        <f t="shared" si="34"/>
        <v>1.2823328378243437</v>
      </c>
      <c r="DH179" s="14">
        <f t="shared" si="35"/>
        <v>1.1722228582281926</v>
      </c>
      <c r="DJ179" s="14">
        <f t="shared" si="36"/>
        <v>6.2331209999999997</v>
      </c>
      <c r="DL179" s="14">
        <f t="shared" si="37"/>
        <v>1.114573283741044</v>
      </c>
      <c r="DN179" s="14">
        <f t="shared" si="38"/>
        <v>0.7476169854314485</v>
      </c>
      <c r="DP179" s="14">
        <f t="shared" si="39"/>
        <v>2.7987282652789158</v>
      </c>
      <c r="DR179" s="14">
        <f t="shared" si="40"/>
        <v>91.623019999999997</v>
      </c>
      <c r="DT179" s="14">
        <f t="shared" si="41"/>
        <v>50.245649999999998</v>
      </c>
      <c r="DV179" s="14">
        <f t="shared" si="42"/>
        <v>4.2770282523378243E-2</v>
      </c>
      <c r="DX179" s="14">
        <f t="shared" si="43"/>
        <v>76.552669999999992</v>
      </c>
      <c r="DZ179" s="14">
        <f t="shared" si="44"/>
        <v>1.6902702197668127</v>
      </c>
      <c r="EA179" s="8">
        <f t="shared" si="45"/>
        <v>17.862127256988195</v>
      </c>
      <c r="EB179" s="38">
        <f t="shared" si="46"/>
        <v>0.26425723927992001</v>
      </c>
      <c r="EC179" s="19" t="s">
        <v>1095</v>
      </c>
      <c r="ED179" s="34">
        <v>5.6352853999999999</v>
      </c>
      <c r="EE179" s="14" t="s">
        <v>1363</v>
      </c>
      <c r="EF179" s="19" t="s">
        <v>1094</v>
      </c>
    </row>
    <row r="180" spans="1:136">
      <c r="A180" s="14" t="s">
        <v>313</v>
      </c>
      <c r="B180" s="14">
        <v>7.4477019999999996E-3</v>
      </c>
      <c r="C180" s="14">
        <v>1.6427609999999999</v>
      </c>
      <c r="D180" s="14" t="s">
        <v>1363</v>
      </c>
      <c r="E180" s="14">
        <v>0</v>
      </c>
      <c r="F180" s="14">
        <v>0</v>
      </c>
      <c r="G180" s="14">
        <v>0</v>
      </c>
      <c r="H180" s="14">
        <v>3.7261299999999999</v>
      </c>
      <c r="I180" s="14">
        <v>0.42298615000000001</v>
      </c>
      <c r="J180" s="14">
        <v>0.95282690000000003</v>
      </c>
      <c r="K180" s="14">
        <v>0.48120194999999999</v>
      </c>
      <c r="L180" s="14">
        <v>0</v>
      </c>
      <c r="M180" s="14">
        <v>1.5736570000000001</v>
      </c>
      <c r="N180" s="14">
        <v>0.32671749999999999</v>
      </c>
      <c r="O180" s="14">
        <v>0.82666445</v>
      </c>
      <c r="P180" s="14">
        <v>0.41000115999999998</v>
      </c>
      <c r="Q180" s="14">
        <v>0</v>
      </c>
      <c r="R180" s="14">
        <v>0.20129693000000001</v>
      </c>
      <c r="S180" s="14">
        <v>1.0347773</v>
      </c>
      <c r="T180" s="14">
        <v>1.4246703000000001</v>
      </c>
      <c r="U180" s="14">
        <v>0.91842305999999996</v>
      </c>
      <c r="V180" s="14">
        <v>0</v>
      </c>
      <c r="W180" s="14">
        <v>0.46959830000000002</v>
      </c>
      <c r="X180" s="14">
        <v>0</v>
      </c>
      <c r="Y180" s="14">
        <v>0</v>
      </c>
      <c r="Z180" s="14">
        <v>0</v>
      </c>
      <c r="AA180" s="14">
        <v>0.22897911000000001</v>
      </c>
      <c r="AB180" s="14">
        <v>0</v>
      </c>
      <c r="AC180" s="14">
        <v>0.52874743999999996</v>
      </c>
      <c r="AD180" s="14">
        <v>0</v>
      </c>
      <c r="AE180" s="14">
        <v>0</v>
      </c>
      <c r="AF180" s="14">
        <v>0.64001839999999999</v>
      </c>
      <c r="AG180" s="14">
        <v>0</v>
      </c>
      <c r="AH180" s="14">
        <v>0.73534089999999996</v>
      </c>
      <c r="AI180" s="14">
        <v>1.7066056000000001</v>
      </c>
      <c r="AJ180" s="14">
        <v>1.0268649999999999</v>
      </c>
      <c r="AK180" s="14">
        <v>0.94539355999999997</v>
      </c>
      <c r="AL180" s="14">
        <v>0</v>
      </c>
      <c r="AM180" s="14">
        <v>0</v>
      </c>
      <c r="AN180" s="14">
        <v>0</v>
      </c>
      <c r="AO180" s="14">
        <v>0</v>
      </c>
      <c r="AP180" s="14">
        <v>0</v>
      </c>
      <c r="AQ180" s="14">
        <v>0</v>
      </c>
      <c r="AR180" s="14">
        <v>0.42076150000000001</v>
      </c>
      <c r="AS180" s="14">
        <v>0.68719140000000001</v>
      </c>
      <c r="AT180" s="14">
        <v>0.35942366999999997</v>
      </c>
      <c r="AU180" s="14">
        <v>0.4352277</v>
      </c>
      <c r="AV180" s="14">
        <v>0.54682470000000005</v>
      </c>
      <c r="AW180" s="14">
        <v>0</v>
      </c>
      <c r="AX180" s="14">
        <v>0</v>
      </c>
      <c r="AY180" s="14">
        <v>0.26844177000000002</v>
      </c>
      <c r="AZ180" s="14">
        <v>0.63517159999999995</v>
      </c>
      <c r="BA180" s="14">
        <v>1.9169818999999999</v>
      </c>
      <c r="BB180" s="14">
        <v>0</v>
      </c>
      <c r="BC180" s="14">
        <v>0</v>
      </c>
      <c r="BD180" s="14">
        <v>0</v>
      </c>
      <c r="BE180" s="14">
        <v>0</v>
      </c>
      <c r="BF180" s="14"/>
      <c r="BG180" s="15">
        <v>0.1</v>
      </c>
      <c r="BH180" s="15">
        <v>0.63952416000000001</v>
      </c>
      <c r="BI180" s="15">
        <v>0.1</v>
      </c>
      <c r="BJ180" s="15">
        <v>0.1</v>
      </c>
      <c r="BK180" s="15">
        <v>0.1</v>
      </c>
      <c r="BL180" s="15">
        <v>2.1880700000000002</v>
      </c>
      <c r="BM180" s="15">
        <v>0.1</v>
      </c>
      <c r="BN180" s="15">
        <v>0.1</v>
      </c>
      <c r="BO180" s="15">
        <v>1.8748274</v>
      </c>
      <c r="BP180" s="15">
        <v>1.3261464000000001</v>
      </c>
      <c r="BQ180" s="15">
        <v>1.0185606</v>
      </c>
      <c r="BR180" s="15">
        <v>3.4830234</v>
      </c>
      <c r="BS180" s="15">
        <v>0.1</v>
      </c>
      <c r="BT180" s="15">
        <v>0.61934953999999998</v>
      </c>
      <c r="BU180" s="15">
        <v>0.52176999999999996</v>
      </c>
      <c r="BV180" s="15">
        <v>1.1589931</v>
      </c>
      <c r="BW180" s="15">
        <v>0.77127254000000001</v>
      </c>
      <c r="BX180" s="15">
        <v>1.2034956999999999</v>
      </c>
      <c r="BY180" s="15">
        <v>0.1</v>
      </c>
      <c r="BZ180" s="15">
        <v>0.66704094000000003</v>
      </c>
      <c r="CA180" s="15">
        <v>0.1</v>
      </c>
      <c r="CB180" s="15">
        <v>2.1259274000000001</v>
      </c>
      <c r="CC180" s="15">
        <v>0.1</v>
      </c>
      <c r="CD180" s="15">
        <v>0.1</v>
      </c>
      <c r="CE180" s="15">
        <v>0.1</v>
      </c>
      <c r="CF180" s="15">
        <v>1.8685457999999999</v>
      </c>
      <c r="CG180" s="15">
        <v>0.86948709999999996</v>
      </c>
      <c r="CH180" s="15">
        <v>1.1367874</v>
      </c>
      <c r="CI180" s="15">
        <v>1.0417656</v>
      </c>
      <c r="CJ180" s="15">
        <v>1.1387427000000001</v>
      </c>
      <c r="CK180" s="15">
        <v>0.1</v>
      </c>
      <c r="CL180" s="15">
        <v>0.1</v>
      </c>
      <c r="CM180" s="14">
        <v>0.68058439999999998</v>
      </c>
      <c r="CN180" s="14">
        <v>0.65063952999999997</v>
      </c>
      <c r="CO180" s="14">
        <v>0</v>
      </c>
      <c r="CP180" s="14">
        <v>0</v>
      </c>
      <c r="CQ180" s="14">
        <v>1.6427609999999999</v>
      </c>
      <c r="CR180" s="14" t="s">
        <v>1363</v>
      </c>
      <c r="CS180" s="19" t="s">
        <v>2473</v>
      </c>
      <c r="CT180" s="19" t="s">
        <v>314</v>
      </c>
      <c r="CU180" s="14">
        <v>0.25690939099999999</v>
      </c>
      <c r="CV180" s="14">
        <f t="shared" si="32"/>
        <v>6.3952415999999994</v>
      </c>
      <c r="CX180" s="14">
        <f t="shared" si="32"/>
        <v>1</v>
      </c>
      <c r="CZ180" s="14">
        <f t="shared" si="32"/>
        <v>21.880700000000001</v>
      </c>
      <c r="DB180" s="14">
        <f t="shared" si="32"/>
        <v>1</v>
      </c>
      <c r="DD180" s="14">
        <f t="shared" si="33"/>
        <v>0.70734319329875384</v>
      </c>
      <c r="DF180" s="14">
        <f t="shared" si="34"/>
        <v>3.4195544182643625</v>
      </c>
      <c r="DH180" s="14">
        <f t="shared" si="35"/>
        <v>6.1934953999999998</v>
      </c>
      <c r="DJ180" s="14">
        <f t="shared" si="36"/>
        <v>2.2212720164056963</v>
      </c>
      <c r="DL180" s="14">
        <f t="shared" si="37"/>
        <v>1.5604026301779135</v>
      </c>
      <c r="DN180" s="14">
        <f t="shared" si="38"/>
        <v>6.6704093999999996</v>
      </c>
      <c r="DP180" s="14">
        <f t="shared" si="39"/>
        <v>21.259274000000001</v>
      </c>
      <c r="DR180" s="14">
        <f t="shared" si="40"/>
        <v>1</v>
      </c>
      <c r="DT180" s="14">
        <f t="shared" si="41"/>
        <v>18.685457999999997</v>
      </c>
      <c r="DV180" s="14">
        <f t="shared" si="42"/>
        <v>1.3074229623418221</v>
      </c>
      <c r="DX180" s="14">
        <f t="shared" si="43"/>
        <v>1.093089174762538</v>
      </c>
      <c r="DZ180" s="14">
        <f t="shared" si="44"/>
        <v>1</v>
      </c>
      <c r="EA180" s="8">
        <f t="shared" si="45"/>
        <v>5.9621039247031931</v>
      </c>
      <c r="EB180" s="38">
        <f t="shared" si="46"/>
        <v>0.26380769792550107</v>
      </c>
      <c r="EC180" s="19" t="s">
        <v>314</v>
      </c>
      <c r="ED180" s="34">
        <v>1.6427609999999999</v>
      </c>
      <c r="EE180" s="14" t="s">
        <v>1363</v>
      </c>
      <c r="EF180" s="19" t="s">
        <v>2473</v>
      </c>
    </row>
    <row r="181" spans="1:136">
      <c r="A181" s="14" t="s">
        <v>261</v>
      </c>
      <c r="B181" s="14">
        <v>2.2535260000000001E-3</v>
      </c>
      <c r="C181" s="14">
        <v>2.2073361999999999</v>
      </c>
      <c r="D181" s="14" t="s">
        <v>1363</v>
      </c>
      <c r="E181" s="14">
        <v>1.0727538999999999</v>
      </c>
      <c r="F181" s="14">
        <v>0.79756340000000003</v>
      </c>
      <c r="G181" s="14">
        <v>1.8539433000000001</v>
      </c>
      <c r="H181" s="14">
        <v>0</v>
      </c>
      <c r="I181" s="14">
        <v>1.0558692000000001</v>
      </c>
      <c r="J181" s="14">
        <v>1.5856478000000001</v>
      </c>
      <c r="K181" s="14">
        <v>0.80079270000000002</v>
      </c>
      <c r="L181" s="14">
        <v>3.9223355999999998</v>
      </c>
      <c r="M181" s="14">
        <v>0.65470070000000002</v>
      </c>
      <c r="N181" s="14">
        <v>1.0874145</v>
      </c>
      <c r="O181" s="14">
        <v>2.4074651999999999</v>
      </c>
      <c r="P181" s="14">
        <v>1.0234557</v>
      </c>
      <c r="Q181" s="14">
        <v>1.5457611</v>
      </c>
      <c r="R181" s="14">
        <v>2.0099307999999998</v>
      </c>
      <c r="S181" s="14">
        <v>2.5830383000000001</v>
      </c>
      <c r="T181" s="14">
        <v>1.1854332999999999</v>
      </c>
      <c r="U181" s="14">
        <v>0.95524659999999995</v>
      </c>
      <c r="V181" s="14">
        <v>2.0010026000000001</v>
      </c>
      <c r="W181" s="14">
        <v>1.5629649000000001</v>
      </c>
      <c r="X181" s="14">
        <v>2.2354302000000001</v>
      </c>
      <c r="Y181" s="14">
        <v>4.7265525000000004</v>
      </c>
      <c r="Z181" s="14">
        <v>1.7146972</v>
      </c>
      <c r="AA181" s="14">
        <v>2.2863348000000001</v>
      </c>
      <c r="AB181" s="14">
        <v>0.59676176000000003</v>
      </c>
      <c r="AC181" s="14">
        <v>2.8597256999999998</v>
      </c>
      <c r="AD181" s="14">
        <v>2.313062</v>
      </c>
      <c r="AE181" s="14">
        <v>2.1723691999999999</v>
      </c>
      <c r="AF181" s="14">
        <v>2.5295823</v>
      </c>
      <c r="AG181" s="14">
        <v>0.88553035000000002</v>
      </c>
      <c r="AH181" s="14">
        <v>1.2237183</v>
      </c>
      <c r="AI181" s="14">
        <v>1.9880344999999999</v>
      </c>
      <c r="AJ181" s="14">
        <v>1.4952512</v>
      </c>
      <c r="AK181" s="14">
        <v>2.3599163999999999</v>
      </c>
      <c r="AL181" s="14">
        <v>1.5193242</v>
      </c>
      <c r="AM181" s="14">
        <v>0</v>
      </c>
      <c r="AN181" s="14">
        <v>2.9331974999999999</v>
      </c>
      <c r="AO181" s="14">
        <v>1.6585981000000001</v>
      </c>
      <c r="AP181" s="14">
        <v>3.7068175999999999</v>
      </c>
      <c r="AQ181" s="14">
        <v>1.6453082999999999</v>
      </c>
      <c r="AR181" s="14">
        <v>1.7505265000000001</v>
      </c>
      <c r="AS181" s="14">
        <v>2.8589756</v>
      </c>
      <c r="AT181" s="14">
        <v>0.59813523000000002</v>
      </c>
      <c r="AU181" s="14">
        <v>2.7160669999999998</v>
      </c>
      <c r="AV181" s="14">
        <v>1.592498</v>
      </c>
      <c r="AW181" s="14">
        <v>3.6805753999999999</v>
      </c>
      <c r="AX181" s="14">
        <v>0</v>
      </c>
      <c r="AY181" s="14">
        <v>2.4570020000000001</v>
      </c>
      <c r="AZ181" s="14">
        <v>1.5855322000000001</v>
      </c>
      <c r="BA181" s="14">
        <v>2.1267649999999998</v>
      </c>
      <c r="BB181" s="14">
        <v>2.3145454000000001</v>
      </c>
      <c r="BC181" s="14">
        <v>1.1039865</v>
      </c>
      <c r="BD181" s="14">
        <v>2.0094192</v>
      </c>
      <c r="BE181" s="14">
        <v>1.2844770999999999</v>
      </c>
      <c r="BF181" s="14"/>
      <c r="BG181" s="15">
        <v>1.1365175000000001</v>
      </c>
      <c r="BH181" s="15">
        <v>1.4190197</v>
      </c>
      <c r="BI181" s="15">
        <v>0.1</v>
      </c>
      <c r="BJ181" s="15">
        <v>2.3707889999999998</v>
      </c>
      <c r="BK181" s="15">
        <v>1.0527495</v>
      </c>
      <c r="BL181" s="15">
        <v>1.8206395</v>
      </c>
      <c r="BM181" s="15">
        <v>1.0533819</v>
      </c>
      <c r="BN181" s="15">
        <v>1.7806085</v>
      </c>
      <c r="BO181" s="15">
        <v>0.77999896000000002</v>
      </c>
      <c r="BP181" s="15">
        <v>1.6551807999999999</v>
      </c>
      <c r="BQ181" s="15">
        <v>1.0593991</v>
      </c>
      <c r="BR181" s="15">
        <v>1.4490692999999999</v>
      </c>
      <c r="BS181" s="15">
        <v>1.6329153999999999</v>
      </c>
      <c r="BT181" s="15">
        <v>2.3190550000000001</v>
      </c>
      <c r="BU181" s="15">
        <v>1.5195320000000001</v>
      </c>
      <c r="BV181" s="15">
        <v>1.1572437</v>
      </c>
      <c r="BW181" s="15">
        <v>0.64175694999999999</v>
      </c>
      <c r="BX181" s="15">
        <v>2.503498</v>
      </c>
      <c r="BY181" s="15">
        <v>1.8559918</v>
      </c>
      <c r="BZ181" s="15">
        <v>1.1100569</v>
      </c>
      <c r="CA181" s="15">
        <v>1.264097</v>
      </c>
      <c r="CB181" s="15">
        <v>2.6533980000000001</v>
      </c>
      <c r="CC181" s="15">
        <v>0.1</v>
      </c>
      <c r="CD181" s="15">
        <v>3.78017</v>
      </c>
      <c r="CE181" s="15">
        <v>1.6289943</v>
      </c>
      <c r="CF181" s="15">
        <v>3.1095421000000001</v>
      </c>
      <c r="CG181" s="15">
        <v>1.8086971999999999</v>
      </c>
      <c r="CH181" s="15">
        <v>2.1282589999999999</v>
      </c>
      <c r="CI181" s="15">
        <v>0.1</v>
      </c>
      <c r="CJ181" s="15">
        <v>0.94751984</v>
      </c>
      <c r="CK181" s="15">
        <v>2.0575079999999999</v>
      </c>
      <c r="CL181" s="15">
        <v>5.5643916000000004</v>
      </c>
      <c r="CM181" s="14">
        <v>1.1325951000000001</v>
      </c>
      <c r="CN181" s="14">
        <v>1.8948342</v>
      </c>
      <c r="CO181" s="14">
        <v>1.3599973999999999</v>
      </c>
      <c r="CP181" s="14">
        <v>1.0058750999999999</v>
      </c>
      <c r="CQ181" s="14">
        <v>2.2073361999999999</v>
      </c>
      <c r="CR181" s="14" t="s">
        <v>1363</v>
      </c>
      <c r="CS181" s="19" t="s">
        <v>262</v>
      </c>
      <c r="CT181" s="19" t="s">
        <v>263</v>
      </c>
      <c r="CU181" s="14">
        <v>-1.1931737E-2</v>
      </c>
      <c r="CV181" s="14">
        <f t="shared" si="32"/>
        <v>1.2485682798549076</v>
      </c>
      <c r="CX181" s="14">
        <f t="shared" si="32"/>
        <v>23.707889999999995</v>
      </c>
      <c r="CZ181" s="14">
        <f t="shared" si="32"/>
        <v>1.7294137874204643</v>
      </c>
      <c r="DB181" s="14">
        <f t="shared" si="32"/>
        <v>1.6903731685535892</v>
      </c>
      <c r="DD181" s="14">
        <f t="shared" si="33"/>
        <v>2.1220294960393278</v>
      </c>
      <c r="DF181" s="14">
        <f t="shared" si="34"/>
        <v>1.367821909608947</v>
      </c>
      <c r="DH181" s="14">
        <f t="shared" si="35"/>
        <v>1.4201929873403119</v>
      </c>
      <c r="DJ181" s="14">
        <f t="shared" si="36"/>
        <v>0.76157902564737034</v>
      </c>
      <c r="DL181" s="14">
        <f t="shared" si="37"/>
        <v>3.9010064480018487</v>
      </c>
      <c r="DN181" s="14">
        <f t="shared" si="38"/>
        <v>0.59809364459476599</v>
      </c>
      <c r="DP181" s="14">
        <f t="shared" si="39"/>
        <v>2.0990461966130765</v>
      </c>
      <c r="DR181" s="14">
        <f t="shared" si="40"/>
        <v>37.801699999999997</v>
      </c>
      <c r="DT181" s="14">
        <f t="shared" si="41"/>
        <v>1.9088723023769942</v>
      </c>
      <c r="DV181" s="14">
        <f t="shared" si="42"/>
        <v>1.1766806516867501</v>
      </c>
      <c r="DX181" s="14">
        <f t="shared" si="43"/>
        <v>9.4751984</v>
      </c>
      <c r="DZ181" s="14">
        <f t="shared" si="44"/>
        <v>2.7044325465563199</v>
      </c>
      <c r="EA181" s="8">
        <f t="shared" si="45"/>
        <v>5.8570561777684169</v>
      </c>
      <c r="EB181" s="38">
        <f t="shared" si="46"/>
        <v>4.7611959197960796E-2</v>
      </c>
      <c r="EC181" s="19" t="s">
        <v>263</v>
      </c>
      <c r="ED181" s="34">
        <v>2.2073361999999999</v>
      </c>
      <c r="EE181" s="14" t="s">
        <v>1363</v>
      </c>
      <c r="EF181" s="19" t="s">
        <v>262</v>
      </c>
    </row>
    <row r="182" spans="1:136">
      <c r="A182" s="14" t="s">
        <v>1302</v>
      </c>
      <c r="B182" s="14">
        <v>5.8648509999999999E-3</v>
      </c>
      <c r="C182" s="14">
        <v>2.6119034000000001</v>
      </c>
      <c r="D182" s="14" t="s">
        <v>1363</v>
      </c>
      <c r="E182" s="14">
        <v>1.2776619</v>
      </c>
      <c r="F182" s="14">
        <v>0.94990695000000003</v>
      </c>
      <c r="G182" s="14">
        <v>1.6560505999999999</v>
      </c>
      <c r="H182" s="14">
        <v>0</v>
      </c>
      <c r="I182" s="14">
        <v>1.257552</v>
      </c>
      <c r="J182" s="14">
        <v>1.8885244000000001</v>
      </c>
      <c r="K182" s="14">
        <v>0</v>
      </c>
      <c r="L182" s="14">
        <v>4.6715454999999997</v>
      </c>
      <c r="M182" s="14">
        <v>1.5595117999999999</v>
      </c>
      <c r="N182" s="14">
        <v>1.6189036000000001</v>
      </c>
      <c r="O182" s="14">
        <v>2.2528929999999998</v>
      </c>
      <c r="P182" s="14">
        <v>0.81263149999999995</v>
      </c>
      <c r="Q182" s="14">
        <v>1.9493141</v>
      </c>
      <c r="R182" s="14">
        <v>1.7953876</v>
      </c>
      <c r="S182" s="14">
        <v>3.5891657000000001</v>
      </c>
      <c r="T182" s="14">
        <v>1.4118643</v>
      </c>
      <c r="U182" s="14">
        <v>1.1377094999999999</v>
      </c>
      <c r="V182" s="14">
        <v>2.3832165999999999</v>
      </c>
      <c r="W182" s="14">
        <v>1.8615086999999999</v>
      </c>
      <c r="X182" s="14">
        <v>2.6624224000000001</v>
      </c>
      <c r="Y182" s="14">
        <v>5.6293769999999999</v>
      </c>
      <c r="Z182" s="14">
        <v>2.0422237000000001</v>
      </c>
      <c r="AA182" s="14">
        <v>1.815367</v>
      </c>
      <c r="AB182" s="14">
        <v>1.0661248999999999</v>
      </c>
      <c r="AC182" s="14">
        <v>3.4059653000000001</v>
      </c>
      <c r="AD182" s="14">
        <v>3.2140300000000002</v>
      </c>
      <c r="AE182" s="14">
        <v>1.7248775000000001</v>
      </c>
      <c r="AF182" s="14">
        <v>1.4270972</v>
      </c>
      <c r="AG182" s="14">
        <v>0</v>
      </c>
      <c r="AH182" s="14">
        <v>2.1861931999999999</v>
      </c>
      <c r="AI182" s="14">
        <v>2.3677714000000001</v>
      </c>
      <c r="AJ182" s="14">
        <v>1.2720435000000001</v>
      </c>
      <c r="AK182" s="14">
        <v>2.8106868</v>
      </c>
      <c r="AL182" s="14">
        <v>1.8095322</v>
      </c>
      <c r="AM182" s="14">
        <v>0</v>
      </c>
      <c r="AN182" s="14">
        <v>4.3668389999999997</v>
      </c>
      <c r="AO182" s="14">
        <v>1.3169394000000001</v>
      </c>
      <c r="AP182" s="14">
        <v>2.9432410999999998</v>
      </c>
      <c r="AQ182" s="14">
        <v>1.3997004</v>
      </c>
      <c r="AR182" s="14">
        <v>1.8764071</v>
      </c>
      <c r="AS182" s="14">
        <v>2.7240576999999999</v>
      </c>
      <c r="AT182" s="14">
        <v>0.89048225000000003</v>
      </c>
      <c r="AU182" s="14">
        <v>2.1565775999999999</v>
      </c>
      <c r="AV182" s="14">
        <v>1.3547735000000001</v>
      </c>
      <c r="AW182" s="14">
        <v>0.87672130000000004</v>
      </c>
      <c r="AX182" s="14">
        <v>0</v>
      </c>
      <c r="AY182" s="14">
        <v>2.1282302999999998</v>
      </c>
      <c r="AZ182" s="14">
        <v>1.6785658999999999</v>
      </c>
      <c r="BA182" s="14">
        <v>2.5330010000000001</v>
      </c>
      <c r="BB182" s="14">
        <v>2.4809847</v>
      </c>
      <c r="BC182" s="14">
        <v>1.3148603000000001</v>
      </c>
      <c r="BD182" s="14">
        <v>2.3932410000000002</v>
      </c>
      <c r="BE182" s="14">
        <v>1.5298267999999999</v>
      </c>
      <c r="BF182" s="14"/>
      <c r="BG182" s="15">
        <v>1.5228058</v>
      </c>
      <c r="BH182" s="15">
        <v>1.6900683999999999</v>
      </c>
      <c r="BI182" s="15">
        <v>0.1</v>
      </c>
      <c r="BJ182" s="15">
        <v>2.470682</v>
      </c>
      <c r="BK182" s="15">
        <v>1.2538365</v>
      </c>
      <c r="BL182" s="15">
        <v>1.6263015999999999</v>
      </c>
      <c r="BM182" s="15">
        <v>0.1</v>
      </c>
      <c r="BN182" s="15">
        <v>1.5905435999999999</v>
      </c>
      <c r="BO182" s="15">
        <v>0.92898749999999997</v>
      </c>
      <c r="BP182" s="15">
        <v>1.6427824</v>
      </c>
      <c r="BQ182" s="15">
        <v>0.50470250000000005</v>
      </c>
      <c r="BR182" s="15">
        <v>1.7258576999999999</v>
      </c>
      <c r="BS182" s="15">
        <v>1.9448205000000001</v>
      </c>
      <c r="BT182" s="15">
        <v>2.7620206</v>
      </c>
      <c r="BU182" s="15">
        <v>1.8097795999999999</v>
      </c>
      <c r="BV182" s="15">
        <v>1.6080053000000001</v>
      </c>
      <c r="BW182" s="15">
        <v>0.76433974999999998</v>
      </c>
      <c r="BX182" s="15">
        <v>2.9816945000000001</v>
      </c>
      <c r="BY182" s="15">
        <v>1.7684058</v>
      </c>
      <c r="BZ182" s="15">
        <v>1.3220901</v>
      </c>
      <c r="CA182" s="15">
        <v>1.693748</v>
      </c>
      <c r="CB182" s="15">
        <v>3.1602267999999998</v>
      </c>
      <c r="CC182" s="15">
        <v>0.1</v>
      </c>
      <c r="CD182" s="15">
        <v>4.5022250000000001</v>
      </c>
      <c r="CE182" s="15">
        <v>2.5868673000000002</v>
      </c>
      <c r="CF182" s="15">
        <v>3.7034995999999998</v>
      </c>
      <c r="CG182" s="15">
        <v>2.1541788999999998</v>
      </c>
      <c r="CH182" s="15">
        <v>1.4082113999999999</v>
      </c>
      <c r="CI182" s="15">
        <v>0.1</v>
      </c>
      <c r="CJ182" s="15">
        <v>1.1285068</v>
      </c>
      <c r="CK182" s="15">
        <v>1.9604121000000001</v>
      </c>
      <c r="CL182" s="15">
        <v>7.7317952999999999</v>
      </c>
      <c r="CM182" s="14">
        <v>1.1241113</v>
      </c>
      <c r="CN182" s="14">
        <v>1.6119777</v>
      </c>
      <c r="CO182" s="14">
        <v>0</v>
      </c>
      <c r="CP182" s="14">
        <v>0.79867244000000004</v>
      </c>
      <c r="CQ182" s="14">
        <v>2.6119034000000001</v>
      </c>
      <c r="CR182" s="14" t="s">
        <v>1363</v>
      </c>
      <c r="CS182" s="19" t="s">
        <v>2474</v>
      </c>
      <c r="CT182" s="19" t="s">
        <v>263</v>
      </c>
      <c r="CU182" s="14">
        <v>0.50622618500000005</v>
      </c>
      <c r="CV182" s="14">
        <f t="shared" si="32"/>
        <v>1.1098384311381004</v>
      </c>
      <c r="CX182" s="14">
        <f t="shared" si="32"/>
        <v>24.70682</v>
      </c>
      <c r="CZ182" s="14">
        <f t="shared" si="32"/>
        <v>1.2970603423971148</v>
      </c>
      <c r="DB182" s="14">
        <f t="shared" si="32"/>
        <v>15.905435999999998</v>
      </c>
      <c r="DD182" s="14">
        <f t="shared" si="33"/>
        <v>1.7683579165489309</v>
      </c>
      <c r="DF182" s="14">
        <f t="shared" si="34"/>
        <v>3.4195544900213486</v>
      </c>
      <c r="DH182" s="14">
        <f t="shared" si="35"/>
        <v>1.4201930718027704</v>
      </c>
      <c r="DJ182" s="14">
        <f t="shared" si="36"/>
        <v>0.88850891014574385</v>
      </c>
      <c r="DL182" s="14">
        <f t="shared" si="37"/>
        <v>3.9010067185436847</v>
      </c>
      <c r="DN182" s="14">
        <f t="shared" si="38"/>
        <v>0.74761692141023284</v>
      </c>
      <c r="DP182" s="14">
        <f t="shared" si="39"/>
        <v>1.8658187640664372</v>
      </c>
      <c r="DR182" s="14">
        <f t="shared" si="40"/>
        <v>45.02225</v>
      </c>
      <c r="DT182" s="14">
        <f t="shared" si="41"/>
        <v>1.4316542638271392</v>
      </c>
      <c r="DV182" s="14">
        <f t="shared" si="42"/>
        <v>0.65371144430019257</v>
      </c>
      <c r="DX182" s="14">
        <f t="shared" si="43"/>
        <v>11.285067999999999</v>
      </c>
      <c r="DZ182" s="14">
        <f t="shared" si="44"/>
        <v>3.9439642817956488</v>
      </c>
      <c r="EA182" s="8">
        <f t="shared" si="45"/>
        <v>7.4604287222498336</v>
      </c>
      <c r="EB182" s="38">
        <f t="shared" si="46"/>
        <v>0.13561304694834903</v>
      </c>
      <c r="EC182" s="19" t="s">
        <v>263</v>
      </c>
      <c r="ED182" s="34">
        <v>2.6119034000000001</v>
      </c>
      <c r="EE182" s="14" t="s">
        <v>1363</v>
      </c>
      <c r="EF182" s="19" t="s">
        <v>2474</v>
      </c>
    </row>
    <row r="183" spans="1:136">
      <c r="A183" s="14" t="s">
        <v>1303</v>
      </c>
      <c r="B183" s="14">
        <v>2.0466830000000001E-3</v>
      </c>
      <c r="C183" s="14">
        <v>3.4065851999999999</v>
      </c>
      <c r="D183" s="14" t="s">
        <v>1363</v>
      </c>
      <c r="E183" s="14">
        <v>1.4090695</v>
      </c>
      <c r="F183" s="14">
        <v>1.0476049000000001</v>
      </c>
      <c r="G183" s="14">
        <v>1.8263754999999999</v>
      </c>
      <c r="H183" s="14">
        <v>0</v>
      </c>
      <c r="I183" s="14">
        <v>1.3868914000000001</v>
      </c>
      <c r="J183" s="14">
        <v>0.52068979999999998</v>
      </c>
      <c r="K183" s="14">
        <v>0</v>
      </c>
      <c r="L183" s="14">
        <v>4.2933455</v>
      </c>
      <c r="M183" s="14">
        <v>1.7199076</v>
      </c>
      <c r="N183" s="14">
        <v>1.4283264</v>
      </c>
      <c r="O183" s="14">
        <v>3.3880951000000001</v>
      </c>
      <c r="P183" s="14">
        <v>0.89621070000000003</v>
      </c>
      <c r="Q183" s="14">
        <v>2.388668</v>
      </c>
      <c r="R183" s="14">
        <v>1.9800434</v>
      </c>
      <c r="S183" s="14">
        <v>3.3928384999999999</v>
      </c>
      <c r="T183" s="14">
        <v>3.1141492999999998</v>
      </c>
      <c r="U183" s="14">
        <v>0.7528338</v>
      </c>
      <c r="V183" s="14">
        <v>2.6283305000000001</v>
      </c>
      <c r="W183" s="14">
        <v>2.0529649999999999</v>
      </c>
      <c r="X183" s="14">
        <v>2.9362528000000001</v>
      </c>
      <c r="Y183" s="14">
        <v>6.2083589999999997</v>
      </c>
      <c r="Z183" s="14">
        <v>2.2522663999999999</v>
      </c>
      <c r="AA183" s="14">
        <v>2.2523371999999999</v>
      </c>
      <c r="AB183" s="14">
        <v>1.5677013</v>
      </c>
      <c r="AC183" s="14">
        <v>4.3341564999999997</v>
      </c>
      <c r="AD183" s="14">
        <v>2.5318521999999999</v>
      </c>
      <c r="AE183" s="14">
        <v>1.9022812</v>
      </c>
      <c r="AF183" s="14">
        <v>1.3989993000000001</v>
      </c>
      <c r="AG183" s="14">
        <v>0</v>
      </c>
      <c r="AH183" s="14">
        <v>1.6073622999999999</v>
      </c>
      <c r="AI183" s="14">
        <v>3.3573818000000002</v>
      </c>
      <c r="AJ183" s="14">
        <v>1.1222985999999999</v>
      </c>
      <c r="AK183" s="14">
        <v>3.0997663000000002</v>
      </c>
      <c r="AL183" s="14">
        <v>1.9956427000000001</v>
      </c>
      <c r="AM183" s="14">
        <v>0</v>
      </c>
      <c r="AN183" s="14">
        <v>5.2975655000000001</v>
      </c>
      <c r="AO183" s="14">
        <v>1.4523866000000001</v>
      </c>
      <c r="AP183" s="14">
        <v>3.2459536</v>
      </c>
      <c r="AQ183" s="14">
        <v>1.5436597000000001</v>
      </c>
      <c r="AR183" s="14">
        <v>1.8394629</v>
      </c>
      <c r="AS183" s="14">
        <v>3.3797557</v>
      </c>
      <c r="AT183" s="14">
        <v>1.178482</v>
      </c>
      <c r="AU183" s="14">
        <v>2.3783816999999998</v>
      </c>
      <c r="AV183" s="14">
        <v>2.6894016000000001</v>
      </c>
      <c r="AW183" s="14">
        <v>1.9337842000000001</v>
      </c>
      <c r="AX183" s="14">
        <v>0</v>
      </c>
      <c r="AY183" s="14">
        <v>2.0537290000000001</v>
      </c>
      <c r="AZ183" s="14">
        <v>1.6198056999999999</v>
      </c>
      <c r="BA183" s="14">
        <v>2.7935202000000001</v>
      </c>
      <c r="BB183" s="14">
        <v>2.736154</v>
      </c>
      <c r="BC183" s="14">
        <v>1.4500938999999999</v>
      </c>
      <c r="BD183" s="14">
        <v>2.639386</v>
      </c>
      <c r="BE183" s="14">
        <v>1.4059746</v>
      </c>
      <c r="BF183" s="14"/>
      <c r="BG183" s="15">
        <v>1.8660293999999999</v>
      </c>
      <c r="BH183" s="15">
        <v>1.8638920999999999</v>
      </c>
      <c r="BI183" s="15">
        <v>0.1</v>
      </c>
      <c r="BJ183" s="15">
        <v>2.7247914999999998</v>
      </c>
      <c r="BK183" s="15">
        <v>1.3827936999999999</v>
      </c>
      <c r="BL183" s="15">
        <v>1.1957112999999999</v>
      </c>
      <c r="BM183" s="15">
        <v>0.1</v>
      </c>
      <c r="BN183" s="15">
        <v>1.7541310999999999</v>
      </c>
      <c r="BO183" s="15">
        <v>1.0245339</v>
      </c>
      <c r="BP183" s="15">
        <v>1.4493942</v>
      </c>
      <c r="BQ183" s="15">
        <v>0.1</v>
      </c>
      <c r="BR183" s="15">
        <v>1.9033623</v>
      </c>
      <c r="BS183" s="15">
        <v>1.484893</v>
      </c>
      <c r="BT183" s="15">
        <v>3.0460946999999998</v>
      </c>
      <c r="BU183" s="15">
        <v>1.425654</v>
      </c>
      <c r="BV183" s="15">
        <v>1.5200473999999999</v>
      </c>
      <c r="BW183" s="15">
        <v>0.84295213000000002</v>
      </c>
      <c r="BX183" s="15">
        <v>3.2883619999999998</v>
      </c>
      <c r="BY183" s="15">
        <v>0.97514319999999999</v>
      </c>
      <c r="BZ183" s="15">
        <v>2.1871010000000002</v>
      </c>
      <c r="CA183" s="15">
        <v>1.45285</v>
      </c>
      <c r="CB183" s="15">
        <v>3.4852563999999999</v>
      </c>
      <c r="CC183" s="15">
        <v>0.1</v>
      </c>
      <c r="CD183" s="15">
        <v>4.3446192999999997</v>
      </c>
      <c r="CE183" s="15">
        <v>1.4264635000000001</v>
      </c>
      <c r="CF183" s="15">
        <v>4.0844050000000003</v>
      </c>
      <c r="CG183" s="15">
        <v>2.3757362</v>
      </c>
      <c r="CH183" s="15">
        <v>1.5530459999999999</v>
      </c>
      <c r="CI183" s="15">
        <v>0.1</v>
      </c>
      <c r="CJ183" s="15">
        <v>1.2445736999999999</v>
      </c>
      <c r="CK183" s="15">
        <v>1.6215305</v>
      </c>
      <c r="CL183" s="15">
        <v>8.5270109999999999</v>
      </c>
      <c r="CM183" s="14">
        <v>1.7356166</v>
      </c>
      <c r="CN183" s="14">
        <v>1.7777696999999999</v>
      </c>
      <c r="CO183" s="14">
        <v>0</v>
      </c>
      <c r="CP183" s="14">
        <v>1.3212238999999999</v>
      </c>
      <c r="CQ183" s="14">
        <v>3.4065851999999999</v>
      </c>
      <c r="CR183" s="14" t="s">
        <v>1363</v>
      </c>
      <c r="CS183" s="19" t="s">
        <v>2475</v>
      </c>
      <c r="CT183" s="19" t="s">
        <v>263</v>
      </c>
      <c r="CU183" s="14"/>
      <c r="CV183" s="14">
        <f t="shared" si="32"/>
        <v>0.99885462683492554</v>
      </c>
      <c r="CX183" s="14">
        <f t="shared" si="32"/>
        <v>27.247914999999995</v>
      </c>
      <c r="CZ183" s="14">
        <f t="shared" si="32"/>
        <v>0.86470693350714567</v>
      </c>
      <c r="DB183" s="14">
        <f t="shared" si="32"/>
        <v>17.541310999999997</v>
      </c>
      <c r="DD183" s="14">
        <f t="shared" si="33"/>
        <v>1.4146864247244528</v>
      </c>
      <c r="DF183" s="14">
        <f t="shared" si="34"/>
        <v>19.033622999999999</v>
      </c>
      <c r="DH183" s="14">
        <f t="shared" si="35"/>
        <v>2.0513900328171792</v>
      </c>
      <c r="DJ183" s="14">
        <f t="shared" si="36"/>
        <v>1.0662105952776761</v>
      </c>
      <c r="DL183" s="14">
        <f t="shared" si="37"/>
        <v>3.9010068104341817</v>
      </c>
      <c r="DN183" s="14">
        <f t="shared" si="38"/>
        <v>2.2428511012536418</v>
      </c>
      <c r="DP183" s="14">
        <f t="shared" si="39"/>
        <v>2.3989100044739651</v>
      </c>
      <c r="DR183" s="14">
        <f t="shared" si="40"/>
        <v>43.446192999999994</v>
      </c>
      <c r="DT183" s="14">
        <f t="shared" si="41"/>
        <v>2.8633084547904661</v>
      </c>
      <c r="DV183" s="14">
        <f t="shared" si="42"/>
        <v>0.65371146847027883</v>
      </c>
      <c r="DX183" s="14">
        <f t="shared" si="43"/>
        <v>12.445736999999998</v>
      </c>
      <c r="DZ183" s="14">
        <f t="shared" si="44"/>
        <v>5.2586189405626351</v>
      </c>
      <c r="EA183" s="8">
        <f t="shared" si="45"/>
        <v>8.9643146495716586</v>
      </c>
      <c r="EB183" s="38">
        <f t="shared" si="46"/>
        <v>1.3468757785482812E-2</v>
      </c>
      <c r="EC183" s="19" t="s">
        <v>263</v>
      </c>
      <c r="ED183" s="34">
        <v>3.4065851999999999</v>
      </c>
      <c r="EE183" s="14" t="s">
        <v>1363</v>
      </c>
      <c r="EF183" s="19" t="s">
        <v>2475</v>
      </c>
    </row>
    <row r="184" spans="1:136">
      <c r="A184" s="14" t="s">
        <v>814</v>
      </c>
      <c r="B184" s="14">
        <v>9.9617969999999997E-3</v>
      </c>
      <c r="C184" s="14">
        <v>1.58165</v>
      </c>
      <c r="D184" s="14" t="s">
        <v>1363</v>
      </c>
      <c r="E184" s="14">
        <v>0.64462536999999998</v>
      </c>
      <c r="F184" s="14">
        <v>0.95852285999999998</v>
      </c>
      <c r="G184" s="14">
        <v>2.3673510000000002</v>
      </c>
      <c r="H184" s="14">
        <v>3.7261299999999999</v>
      </c>
      <c r="I184" s="14">
        <v>1.7976911</v>
      </c>
      <c r="J184" s="14">
        <v>0.47641346000000001</v>
      </c>
      <c r="K184" s="14">
        <v>1.6842067999999999</v>
      </c>
      <c r="L184" s="14">
        <v>1.3748927</v>
      </c>
      <c r="M184" s="14">
        <v>0</v>
      </c>
      <c r="N184" s="14">
        <v>1.4702287999999999</v>
      </c>
      <c r="O184" s="14">
        <v>1.8599950000000001</v>
      </c>
      <c r="P184" s="14">
        <v>0.61500173999999996</v>
      </c>
      <c r="Q184" s="14">
        <v>1.0927750000000001</v>
      </c>
      <c r="R184" s="14">
        <v>1.6103753999999999</v>
      </c>
      <c r="S184" s="14">
        <v>0.51738863999999996</v>
      </c>
      <c r="T184" s="14">
        <v>0.71233517000000002</v>
      </c>
      <c r="U184" s="14">
        <v>0.57401440000000004</v>
      </c>
      <c r="V184" s="14">
        <v>1.0688146000000001</v>
      </c>
      <c r="W184" s="14">
        <v>0.93919660000000005</v>
      </c>
      <c r="X184" s="14">
        <v>2.6865714000000001</v>
      </c>
      <c r="Y184" s="14">
        <v>1.7041310999999999</v>
      </c>
      <c r="Z184" s="14">
        <v>0.41214942999999998</v>
      </c>
      <c r="AA184" s="14">
        <v>1.8318329</v>
      </c>
      <c r="AB184" s="14">
        <v>1.7929918</v>
      </c>
      <c r="AC184" s="14">
        <v>1.8506161000000001</v>
      </c>
      <c r="AD184" s="14">
        <v>0.46331172999999998</v>
      </c>
      <c r="AE184" s="14">
        <v>2.6107838000000001</v>
      </c>
      <c r="AF184" s="14">
        <v>1.2800368</v>
      </c>
      <c r="AG184" s="14">
        <v>0</v>
      </c>
      <c r="AH184" s="14">
        <v>2.2060227000000001</v>
      </c>
      <c r="AI184" s="14">
        <v>0.68264219999999998</v>
      </c>
      <c r="AJ184" s="14">
        <v>0.77014875000000005</v>
      </c>
      <c r="AK184" s="14">
        <v>1.8907871000000001</v>
      </c>
      <c r="AL184" s="14">
        <v>0.45648628000000002</v>
      </c>
      <c r="AM184" s="14">
        <v>0</v>
      </c>
      <c r="AN184" s="14">
        <v>2.2032237000000001</v>
      </c>
      <c r="AO184" s="14">
        <v>1.9933265</v>
      </c>
      <c r="AP184" s="14">
        <v>0.74248429999999999</v>
      </c>
      <c r="AQ184" s="14">
        <v>0.84743769999999996</v>
      </c>
      <c r="AR184" s="14">
        <v>1.9986170000000001</v>
      </c>
      <c r="AS184" s="14">
        <v>0.85898929999999996</v>
      </c>
      <c r="AT184" s="14">
        <v>0.53913549999999999</v>
      </c>
      <c r="AU184" s="14">
        <v>1.1968761999999999</v>
      </c>
      <c r="AV184" s="14">
        <v>1.7771802000000001</v>
      </c>
      <c r="AW184" s="14">
        <v>0.44233670000000003</v>
      </c>
      <c r="AX184" s="14">
        <v>0</v>
      </c>
      <c r="AY184" s="14">
        <v>0.53688353</v>
      </c>
      <c r="AZ184" s="14">
        <v>0.95275739999999998</v>
      </c>
      <c r="BA184" s="14">
        <v>0.63899399999999995</v>
      </c>
      <c r="BB184" s="14">
        <v>1.8080746000000001</v>
      </c>
      <c r="BC184" s="14">
        <v>0.66339325999999998</v>
      </c>
      <c r="BD184" s="14">
        <v>0</v>
      </c>
      <c r="BE184" s="14">
        <v>1.5437027000000001</v>
      </c>
      <c r="BF184" s="14"/>
      <c r="BG184" s="15">
        <v>1.3658828000000001</v>
      </c>
      <c r="BH184" s="15">
        <v>1.3856356999999999</v>
      </c>
      <c r="BI184" s="15">
        <v>0.1</v>
      </c>
      <c r="BJ184" s="15">
        <v>0.7123119</v>
      </c>
      <c r="BK184" s="15">
        <v>0.42173640000000001</v>
      </c>
      <c r="BL184" s="15">
        <v>1.6410526000000001</v>
      </c>
      <c r="BM184" s="15">
        <v>0.63298463999999999</v>
      </c>
      <c r="BN184" s="15">
        <v>0.80248516999999997</v>
      </c>
      <c r="BO184" s="15">
        <v>0.93741370000000002</v>
      </c>
      <c r="BP184" s="15">
        <v>0.66307320000000003</v>
      </c>
      <c r="BQ184" s="15">
        <v>0.50928030000000002</v>
      </c>
      <c r="BR184" s="15">
        <v>1.7415117</v>
      </c>
      <c r="BS184" s="15">
        <v>1.4341059</v>
      </c>
      <c r="BT184" s="15">
        <v>0.61934953999999998</v>
      </c>
      <c r="BU184" s="15">
        <v>0.52176999999999996</v>
      </c>
      <c r="BV184" s="15">
        <v>0.69539580000000001</v>
      </c>
      <c r="BW184" s="15">
        <v>0.38563627</v>
      </c>
      <c r="BX184" s="15">
        <v>1.2034956999999999</v>
      </c>
      <c r="BY184" s="15">
        <v>0.44611144000000003</v>
      </c>
      <c r="BZ184" s="15">
        <v>2.3346434</v>
      </c>
      <c r="CA184" s="15">
        <v>0.94950599999999996</v>
      </c>
      <c r="CB184" s="15">
        <v>1.0629637000000001</v>
      </c>
      <c r="CC184" s="15">
        <v>0.82187770000000004</v>
      </c>
      <c r="CD184" s="15">
        <v>3.4072960000000001</v>
      </c>
      <c r="CE184" s="15">
        <v>0.97887415</v>
      </c>
      <c r="CF184" s="15">
        <v>2.8028184999999999</v>
      </c>
      <c r="CG184" s="15">
        <v>0.86948709999999996</v>
      </c>
      <c r="CH184" s="15">
        <v>1.5630827</v>
      </c>
      <c r="CI184" s="15">
        <v>1.0417656</v>
      </c>
      <c r="CJ184" s="15">
        <v>1.1387427000000001</v>
      </c>
      <c r="CK184" s="15">
        <v>0.9890968</v>
      </c>
      <c r="CL184" s="15">
        <v>1.1145607</v>
      </c>
      <c r="CM184" s="14">
        <v>1.247738</v>
      </c>
      <c r="CN184" s="14">
        <v>2.2772383999999999</v>
      </c>
      <c r="CO184" s="14">
        <v>1.6344639999999999</v>
      </c>
      <c r="CP184" s="14">
        <v>2.6192288000000001</v>
      </c>
      <c r="CQ184" s="14">
        <v>1.58165</v>
      </c>
      <c r="CR184" s="14" t="s">
        <v>1363</v>
      </c>
      <c r="CS184" s="14" t="s">
        <v>815</v>
      </c>
      <c r="CT184" s="14" t="s">
        <v>816</v>
      </c>
      <c r="CU184" s="14"/>
      <c r="CV184" s="14">
        <f t="shared" si="32"/>
        <v>1.0144616360935212</v>
      </c>
      <c r="CX184" s="14">
        <f t="shared" si="32"/>
        <v>7.123119</v>
      </c>
      <c r="CZ184" s="14">
        <f t="shared" si="32"/>
        <v>3.8911808418718423</v>
      </c>
      <c r="DB184" s="14">
        <f t="shared" si="32"/>
        <v>1.2677798469169805</v>
      </c>
      <c r="DD184" s="14">
        <f t="shared" si="33"/>
        <v>0.70734319329875384</v>
      </c>
      <c r="DF184" s="14">
        <f t="shared" si="34"/>
        <v>3.4195544182643625</v>
      </c>
      <c r="DH184" s="14">
        <f t="shared" si="35"/>
        <v>0.43187155146631778</v>
      </c>
      <c r="DJ184" s="14">
        <f t="shared" si="36"/>
        <v>1.3327630948502216</v>
      </c>
      <c r="DL184" s="14">
        <f t="shared" si="37"/>
        <v>3.1208052603558269</v>
      </c>
      <c r="DN184" s="14">
        <f t="shared" si="38"/>
        <v>5.2333188317250956</v>
      </c>
      <c r="DP184" s="14">
        <f t="shared" si="39"/>
        <v>1.119491293367288</v>
      </c>
      <c r="DR184" s="14">
        <f t="shared" si="40"/>
        <v>4.1457457721507716</v>
      </c>
      <c r="DT184" s="14">
        <f t="shared" si="41"/>
        <v>2.863308322116791</v>
      </c>
      <c r="DV184" s="14">
        <f t="shared" si="42"/>
        <v>1.7977066019725882</v>
      </c>
      <c r="DX184" s="14">
        <f t="shared" si="43"/>
        <v>1.093089174762538</v>
      </c>
      <c r="DZ184" s="14">
        <f t="shared" si="44"/>
        <v>1.1268469375292691</v>
      </c>
      <c r="EA184" s="8">
        <f t="shared" si="45"/>
        <v>2.4805241110463863</v>
      </c>
      <c r="EB184" s="38">
        <f t="shared" si="46"/>
        <v>-3.6610247553103464E-2</v>
      </c>
      <c r="EC184" s="14" t="s">
        <v>816</v>
      </c>
      <c r="ED184" s="34">
        <v>1.58165</v>
      </c>
      <c r="EE184" s="14" t="s">
        <v>1363</v>
      </c>
      <c r="EF184" s="14" t="s">
        <v>815</v>
      </c>
    </row>
    <row r="185" spans="1:136" s="5" customFormat="1">
      <c r="A185" s="20" t="s">
        <v>718</v>
      </c>
      <c r="B185" s="20">
        <v>3.0397800000000002E-3</v>
      </c>
      <c r="C185" s="20">
        <v>2.4133490000000002</v>
      </c>
      <c r="D185" s="20" t="s">
        <v>1363</v>
      </c>
      <c r="E185" s="20">
        <v>1.3659089</v>
      </c>
      <c r="F185" s="20">
        <v>0</v>
      </c>
      <c r="G185" s="20">
        <v>0.88521620000000001</v>
      </c>
      <c r="H185" s="20">
        <v>0</v>
      </c>
      <c r="I185" s="20">
        <v>1.6805125000000001</v>
      </c>
      <c r="J185" s="20">
        <v>1.5142222999999999</v>
      </c>
      <c r="K185" s="20">
        <v>0</v>
      </c>
      <c r="L185" s="20">
        <v>1.2485512000000001</v>
      </c>
      <c r="M185" s="20">
        <v>0</v>
      </c>
      <c r="N185" s="20">
        <v>1.0384319</v>
      </c>
      <c r="O185" s="20">
        <v>1.3137262000000001</v>
      </c>
      <c r="P185" s="20">
        <v>0.65156939999999997</v>
      </c>
      <c r="Q185" s="20">
        <v>0.69465049999999995</v>
      </c>
      <c r="R185" s="20">
        <v>2.2392924000000001</v>
      </c>
      <c r="S185" s="20">
        <v>0</v>
      </c>
      <c r="T185" s="20">
        <v>1.1320353999999999</v>
      </c>
      <c r="U185" s="20">
        <v>0.36488700000000002</v>
      </c>
      <c r="V185" s="20">
        <v>2.1231859000000002</v>
      </c>
      <c r="W185" s="20">
        <v>2.2388414999999999</v>
      </c>
      <c r="X185" s="20">
        <v>0</v>
      </c>
      <c r="Y185" s="20">
        <v>0</v>
      </c>
      <c r="Z185" s="20">
        <v>1.3099669</v>
      </c>
      <c r="AA185" s="20">
        <v>4.0028024000000002</v>
      </c>
      <c r="AB185" s="20">
        <v>3.4192836</v>
      </c>
      <c r="AC185" s="20">
        <v>3.361119</v>
      </c>
      <c r="AD185" s="20">
        <v>2.9451602000000001</v>
      </c>
      <c r="AE185" s="20">
        <v>1.3830098</v>
      </c>
      <c r="AF185" s="20">
        <v>3.0513309999999998</v>
      </c>
      <c r="AG185" s="20">
        <v>3.3825664999999998</v>
      </c>
      <c r="AH185" s="20">
        <v>1.1685958000000001</v>
      </c>
      <c r="AI185" s="20">
        <v>0</v>
      </c>
      <c r="AJ185" s="20">
        <v>2.4478241999999999</v>
      </c>
      <c r="AK185" s="20">
        <v>1.5024092</v>
      </c>
      <c r="AL185" s="20">
        <v>0</v>
      </c>
      <c r="AM185" s="20">
        <v>0</v>
      </c>
      <c r="AN185" s="20">
        <v>3.5013391999999999</v>
      </c>
      <c r="AO185" s="20">
        <v>0</v>
      </c>
      <c r="AP185" s="20">
        <v>0</v>
      </c>
      <c r="AQ185" s="20">
        <v>2.6934776</v>
      </c>
      <c r="AR185" s="20">
        <v>0.33433479999999999</v>
      </c>
      <c r="AS185" s="20">
        <v>0</v>
      </c>
      <c r="AT185" s="20">
        <v>0</v>
      </c>
      <c r="AU185" s="20">
        <v>0.69165915</v>
      </c>
      <c r="AV185" s="20">
        <v>1.3035118999999999</v>
      </c>
      <c r="AW185" s="20">
        <v>1.4059135</v>
      </c>
      <c r="AX185" s="20">
        <v>2.652806</v>
      </c>
      <c r="AY185" s="20">
        <v>2.1330236999999999</v>
      </c>
      <c r="AZ185" s="20">
        <v>3.0282235000000002</v>
      </c>
      <c r="BA185" s="20">
        <v>1.0154822999999999</v>
      </c>
      <c r="BB185" s="20">
        <v>2.6523439999999998</v>
      </c>
      <c r="BC185" s="20">
        <v>0</v>
      </c>
      <c r="BD185" s="20">
        <v>3.8378098</v>
      </c>
      <c r="BE185" s="20">
        <v>0.81774519999999995</v>
      </c>
      <c r="BF185" s="20"/>
      <c r="BG185" s="19">
        <v>1.8993154000000001</v>
      </c>
      <c r="BH185" s="19">
        <v>2.3714249999999999</v>
      </c>
      <c r="BI185" s="19">
        <v>0.1</v>
      </c>
      <c r="BJ185" s="19">
        <v>0.1</v>
      </c>
      <c r="BK185" s="19">
        <v>0.1</v>
      </c>
      <c r="BL185" s="19">
        <v>1.7386287</v>
      </c>
      <c r="BM185" s="19">
        <v>0.1</v>
      </c>
      <c r="BN185" s="19">
        <v>1.7004010000000001</v>
      </c>
      <c r="BO185" s="19">
        <v>2.2345915000000001</v>
      </c>
      <c r="BP185" s="19">
        <v>3.1612463000000002</v>
      </c>
      <c r="BQ185" s="19">
        <v>1.2140142</v>
      </c>
      <c r="BR185" s="19">
        <v>0.1</v>
      </c>
      <c r="BS185" s="19">
        <v>1.1995081999999999</v>
      </c>
      <c r="BT185" s="19">
        <v>1.9685272</v>
      </c>
      <c r="BU185" s="19">
        <v>0.1</v>
      </c>
      <c r="BV185" s="19">
        <v>1.1051154999999999</v>
      </c>
      <c r="BW185" s="19">
        <v>1.225698</v>
      </c>
      <c r="BX185" s="19">
        <v>0.1</v>
      </c>
      <c r="BY185" s="19">
        <v>1.4179109000000001</v>
      </c>
      <c r="BZ185" s="19">
        <v>3.7101899999999999</v>
      </c>
      <c r="CA185" s="19">
        <v>1.2071556999999999</v>
      </c>
      <c r="CB185" s="19">
        <v>3.378501</v>
      </c>
      <c r="CC185" s="19">
        <v>0.1</v>
      </c>
      <c r="CD185" s="19">
        <v>3.6098921000000002</v>
      </c>
      <c r="CE185" s="19">
        <v>0.1</v>
      </c>
      <c r="CF185" s="19">
        <v>2.9694726</v>
      </c>
      <c r="CG185" s="19">
        <v>1.3817796</v>
      </c>
      <c r="CH185" s="19">
        <v>4.5164255999999998</v>
      </c>
      <c r="CI185" s="19">
        <v>0.82778130000000005</v>
      </c>
      <c r="CJ185" s="19">
        <v>2.7145161999999998</v>
      </c>
      <c r="CK185" s="19">
        <v>0.1</v>
      </c>
      <c r="CL185" s="19">
        <v>0.1</v>
      </c>
      <c r="CM185" s="20">
        <v>1.8026289</v>
      </c>
      <c r="CN185" s="20">
        <v>1.0339893</v>
      </c>
      <c r="CO185" s="20">
        <v>0</v>
      </c>
      <c r="CP185" s="20">
        <v>0.64037699999999997</v>
      </c>
      <c r="CQ185" s="20">
        <v>2.4133490000000002</v>
      </c>
      <c r="CR185" s="20" t="s">
        <v>1363</v>
      </c>
      <c r="CS185" s="20" t="s">
        <v>719</v>
      </c>
      <c r="CT185" s="21" t="s">
        <v>720</v>
      </c>
      <c r="CU185" s="20"/>
      <c r="CV185" s="14">
        <f t="shared" si="32"/>
        <v>1.2485682999253309</v>
      </c>
      <c r="CX185" s="14">
        <f t="shared" si="32"/>
        <v>1</v>
      </c>
      <c r="CZ185" s="14">
        <f t="shared" si="32"/>
        <v>17.386286999999999</v>
      </c>
      <c r="DB185" s="14">
        <f t="shared" si="32"/>
        <v>17.004010000000001</v>
      </c>
      <c r="DD185" s="14">
        <f t="shared" si="33"/>
        <v>1.4146864426898609</v>
      </c>
      <c r="DF185" s="14">
        <f t="shared" si="34"/>
        <v>8.2371359412435216E-2</v>
      </c>
      <c r="DH185" s="14">
        <f t="shared" si="35"/>
        <v>1.6411119157001179</v>
      </c>
      <c r="DJ185" s="14">
        <f t="shared" si="36"/>
        <v>11.051154999999998</v>
      </c>
      <c r="DL185" s="14">
        <f t="shared" si="37"/>
        <v>8.1586165597072047E-2</v>
      </c>
      <c r="DN185" s="14">
        <f t="shared" si="38"/>
        <v>2.6166594812128179</v>
      </c>
      <c r="DP185" s="14">
        <f t="shared" si="39"/>
        <v>2.7987284490310573</v>
      </c>
      <c r="DR185" s="14">
        <f t="shared" si="40"/>
        <v>36.098920999999997</v>
      </c>
      <c r="DT185" s="14">
        <f t="shared" si="41"/>
        <v>29.694725999999999</v>
      </c>
      <c r="DV185" s="14">
        <f t="shared" si="42"/>
        <v>3.2685571562932321</v>
      </c>
      <c r="DX185" s="14">
        <f t="shared" si="43"/>
        <v>3.2792673620435733</v>
      </c>
      <c r="DZ185" s="14">
        <f t="shared" si="44"/>
        <v>1</v>
      </c>
      <c r="EA185" s="8">
        <f t="shared" si="45"/>
        <v>8.1041647269940924</v>
      </c>
      <c r="EB185" s="38">
        <f t="shared" si="46"/>
        <v>0.58514500579172557</v>
      </c>
      <c r="EC185" s="21" t="s">
        <v>720</v>
      </c>
      <c r="ED185" s="36">
        <v>2.4133490000000002</v>
      </c>
      <c r="EE185" s="20" t="s">
        <v>1363</v>
      </c>
      <c r="EF185" s="20" t="s">
        <v>719</v>
      </c>
    </row>
    <row r="186" spans="1:136">
      <c r="A186" s="14" t="s">
        <v>855</v>
      </c>
      <c r="B186" s="14">
        <v>2.934075E-3</v>
      </c>
      <c r="C186" s="14">
        <v>15.997809999999999</v>
      </c>
      <c r="D186" s="14" t="s">
        <v>1364</v>
      </c>
      <c r="E186" s="14">
        <v>14.985291</v>
      </c>
      <c r="F186" s="14">
        <v>10.813476</v>
      </c>
      <c r="G186" s="14">
        <v>13.710558000000001</v>
      </c>
      <c r="H186" s="14">
        <v>11.464349</v>
      </c>
      <c r="I186" s="14">
        <v>7.8085209999999998</v>
      </c>
      <c r="J186" s="14">
        <v>4.8860080000000004</v>
      </c>
      <c r="K186" s="14">
        <v>4.9351177000000002</v>
      </c>
      <c r="L186" s="14">
        <v>12.892016999999999</v>
      </c>
      <c r="M186" s="14">
        <v>17.753048</v>
      </c>
      <c r="N186" s="14">
        <v>16.753768999999998</v>
      </c>
      <c r="O186" s="14">
        <v>9.7498339999999999</v>
      </c>
      <c r="P186" s="14">
        <v>6.7278330000000004</v>
      </c>
      <c r="Q186" s="14">
        <v>8.9658374999999992</v>
      </c>
      <c r="R186" s="14">
        <v>9.9094270000000009</v>
      </c>
      <c r="S186" s="14">
        <v>10.612482999999999</v>
      </c>
      <c r="T186" s="14">
        <v>11.688923000000001</v>
      </c>
      <c r="U186" s="14">
        <v>24.489858999999999</v>
      </c>
      <c r="V186" s="14">
        <v>13.701955999999999</v>
      </c>
      <c r="W186" s="14">
        <v>17.338004999999999</v>
      </c>
      <c r="X186" s="14">
        <v>27.552976999999998</v>
      </c>
      <c r="Y186" s="14">
        <v>8.1560509999999997</v>
      </c>
      <c r="Z186" s="14">
        <v>10.144628000000001</v>
      </c>
      <c r="AA186" s="14">
        <v>7.5147750000000002</v>
      </c>
      <c r="AB186" s="14">
        <v>2.2066306999999998</v>
      </c>
      <c r="AC186" s="14">
        <v>18.979574</v>
      </c>
      <c r="AD186" s="14">
        <v>17.105899999999998</v>
      </c>
      <c r="AE186" s="14">
        <v>8.9252380000000002</v>
      </c>
      <c r="AF186" s="14">
        <v>11.158647</v>
      </c>
      <c r="AG186" s="14">
        <v>13.097611000000001</v>
      </c>
      <c r="AH186" s="14">
        <v>9.0498239999999992</v>
      </c>
      <c r="AI186" s="14">
        <v>21.70326</v>
      </c>
      <c r="AJ186" s="14">
        <v>10.531337000000001</v>
      </c>
      <c r="AK186" s="14">
        <v>10.665359</v>
      </c>
      <c r="AL186" s="14">
        <v>28.089829999999999</v>
      </c>
      <c r="AM186" s="14">
        <v>0</v>
      </c>
      <c r="AN186" s="14">
        <v>7.2306730000000003</v>
      </c>
      <c r="AO186" s="14">
        <v>13.628791</v>
      </c>
      <c r="AP186" s="14">
        <v>16.752517999999998</v>
      </c>
      <c r="AQ186" s="14">
        <v>33.605829999999997</v>
      </c>
      <c r="AR186" s="14">
        <v>12.082705000000001</v>
      </c>
      <c r="AS186" s="14">
        <v>19.02881</v>
      </c>
      <c r="AT186" s="14">
        <v>22.485711999999999</v>
      </c>
      <c r="AU186" s="14">
        <v>11.159036</v>
      </c>
      <c r="AV186" s="14">
        <v>17.946024000000001</v>
      </c>
      <c r="AW186" s="14">
        <v>5.4438275999999997</v>
      </c>
      <c r="AX186" s="14">
        <v>13.695883</v>
      </c>
      <c r="AY186" s="14">
        <v>16.518532</v>
      </c>
      <c r="AZ186" s="14">
        <v>16.068365</v>
      </c>
      <c r="BA186" s="14">
        <v>14.417488000000001</v>
      </c>
      <c r="BB186" s="14">
        <v>9.69956</v>
      </c>
      <c r="BC186" s="14">
        <v>21.091277999999999</v>
      </c>
      <c r="BD186" s="14">
        <v>14.860355999999999</v>
      </c>
      <c r="BE186" s="14">
        <v>11.08235</v>
      </c>
      <c r="BF186" s="14"/>
      <c r="BG186" s="15">
        <v>21.712769999999999</v>
      </c>
      <c r="BH186" s="15">
        <v>17.052986000000001</v>
      </c>
      <c r="BI186" s="15">
        <v>9.4805209999999995</v>
      </c>
      <c r="BJ186" s="15">
        <v>8.0358719999999995</v>
      </c>
      <c r="BK186" s="15">
        <v>14.70585</v>
      </c>
      <c r="BL186" s="15">
        <v>11.220221</v>
      </c>
      <c r="BM186" s="15">
        <v>11.68519</v>
      </c>
      <c r="BN186" s="15">
        <v>6.5841107000000001</v>
      </c>
      <c r="BO186" s="15">
        <v>18.266487000000001</v>
      </c>
      <c r="BP186" s="15">
        <v>14.960781000000001</v>
      </c>
      <c r="BQ186" s="15">
        <v>11.490786</v>
      </c>
      <c r="BR186" s="15">
        <v>12.502435</v>
      </c>
      <c r="BS186" s="15">
        <v>6.5024499999999996</v>
      </c>
      <c r="BT186" s="15">
        <v>12.703867000000001</v>
      </c>
      <c r="BU186" s="15">
        <v>23.545173999999999</v>
      </c>
      <c r="BV186" s="15">
        <v>9.5091339999999995</v>
      </c>
      <c r="BW186" s="15">
        <v>22.939081000000002</v>
      </c>
      <c r="BX186" s="15">
        <v>14.811394</v>
      </c>
      <c r="BY186" s="15">
        <v>22.876179</v>
      </c>
      <c r="BZ186" s="15">
        <v>17.102620000000002</v>
      </c>
      <c r="CA186" s="15">
        <v>10.127475</v>
      </c>
      <c r="CB186" s="15">
        <v>6.5409345999999999</v>
      </c>
      <c r="CC186" s="15">
        <v>15.172243999999999</v>
      </c>
      <c r="CD186" s="15">
        <v>11.648198000000001</v>
      </c>
      <c r="CE186" s="15">
        <v>9.3698739999999994</v>
      </c>
      <c r="CF186" s="15">
        <v>1.9163456999999999</v>
      </c>
      <c r="CG186" s="15">
        <v>15.159407</v>
      </c>
      <c r="CH186" s="15">
        <v>9.9098780000000009</v>
      </c>
      <c r="CI186" s="15">
        <v>11.75257</v>
      </c>
      <c r="CJ186" s="15">
        <v>12.846606</v>
      </c>
      <c r="CK186" s="15">
        <v>29.417580000000001</v>
      </c>
      <c r="CL186" s="15">
        <v>22.861453999999998</v>
      </c>
      <c r="CM186" s="14">
        <v>9.3065960000000008</v>
      </c>
      <c r="CN186" s="14">
        <v>16.682095</v>
      </c>
      <c r="CO186" s="14">
        <v>5.0288276999999999</v>
      </c>
      <c r="CP186" s="14">
        <v>14.051062999999999</v>
      </c>
      <c r="CQ186" s="14">
        <v>15.997809999999999</v>
      </c>
      <c r="CR186" s="14" t="s">
        <v>1364</v>
      </c>
      <c r="CS186" s="14" t="s">
        <v>856</v>
      </c>
      <c r="CT186" s="14" t="s">
        <v>857</v>
      </c>
      <c r="CU186" s="14"/>
      <c r="CV186" s="14">
        <f t="shared" si="32"/>
        <v>0.78538970384709095</v>
      </c>
      <c r="CX186" s="14">
        <f t="shared" si="32"/>
        <v>0.84761923949116302</v>
      </c>
      <c r="CZ186" s="14">
        <f t="shared" si="32"/>
        <v>0.76297670654875449</v>
      </c>
      <c r="DB186" s="14">
        <f t="shared" si="32"/>
        <v>0.56345773581773162</v>
      </c>
      <c r="DD186" s="14">
        <f t="shared" si="33"/>
        <v>0.81902891344132012</v>
      </c>
      <c r="DF186" s="14">
        <f t="shared" si="34"/>
        <v>1.0880400174539844</v>
      </c>
      <c r="DH186" s="14">
        <f t="shared" si="35"/>
        <v>1.9537046805434877</v>
      </c>
      <c r="DJ186" s="14">
        <f t="shared" si="36"/>
        <v>0.40386764608322706</v>
      </c>
      <c r="DL186" s="14">
        <f t="shared" si="37"/>
        <v>0.6456838440912257</v>
      </c>
      <c r="DN186" s="14">
        <f t="shared" si="38"/>
        <v>0.74761698621085282</v>
      </c>
      <c r="DP186" s="14">
        <f t="shared" si="39"/>
        <v>0.64586035512306861</v>
      </c>
      <c r="DR186" s="14">
        <f t="shared" si="40"/>
        <v>0.76773073251392487</v>
      </c>
      <c r="DT186" s="14">
        <f t="shared" si="41"/>
        <v>0.20452203519492365</v>
      </c>
      <c r="DV186" s="14">
        <f t="shared" si="42"/>
        <v>0.65371145454436319</v>
      </c>
      <c r="DX186" s="14">
        <f t="shared" si="43"/>
        <v>1.0930890860467115</v>
      </c>
      <c r="DZ186" s="14">
        <f t="shared" si="44"/>
        <v>0.77713578071343725</v>
      </c>
      <c r="EA186" s="8">
        <f t="shared" si="45"/>
        <v>0.79746468235407919</v>
      </c>
      <c r="EB186" s="38">
        <f t="shared" si="46"/>
        <v>-0.39528446834032066</v>
      </c>
      <c r="EC186" s="14" t="s">
        <v>857</v>
      </c>
      <c r="ED186" s="34">
        <v>15.997809999999999</v>
      </c>
      <c r="EE186" s="14" t="s">
        <v>1364</v>
      </c>
      <c r="EF186" s="14" t="s">
        <v>856</v>
      </c>
    </row>
    <row r="187" spans="1:136">
      <c r="A187" s="14" t="s">
        <v>83</v>
      </c>
      <c r="B187" s="14">
        <v>8.8258499999999997E-3</v>
      </c>
      <c r="C187" s="14">
        <v>2.8754431999999999</v>
      </c>
      <c r="D187" s="14" t="s">
        <v>1363</v>
      </c>
      <c r="E187" s="14">
        <v>2.4581043999999999</v>
      </c>
      <c r="F187" s="14">
        <v>4.3860809999999999</v>
      </c>
      <c r="G187" s="14">
        <v>4.301221</v>
      </c>
      <c r="H187" s="14">
        <v>7.4595094</v>
      </c>
      <c r="I187" s="14">
        <v>5.4436836</v>
      </c>
      <c r="J187" s="14">
        <v>4.0875162999999999</v>
      </c>
      <c r="K187" s="14">
        <v>3.5781201999999999</v>
      </c>
      <c r="L187" s="14">
        <v>6.9654097999999998</v>
      </c>
      <c r="M187" s="14">
        <v>0.90010730000000005</v>
      </c>
      <c r="N187" s="14">
        <v>3.9244240000000001</v>
      </c>
      <c r="O187" s="14">
        <v>3.9009235000000002</v>
      </c>
      <c r="P187" s="14">
        <v>5.1593140000000002</v>
      </c>
      <c r="Q187" s="14">
        <v>3.6252916000000002</v>
      </c>
      <c r="R187" s="14">
        <v>4.9509645000000004</v>
      </c>
      <c r="S187" s="14">
        <v>5.9187649999999996</v>
      </c>
      <c r="T187" s="14">
        <v>2.037223</v>
      </c>
      <c r="U187" s="14">
        <v>4.3339204999999996</v>
      </c>
      <c r="V187" s="14">
        <v>5.5021079999999998</v>
      </c>
      <c r="W187" s="14">
        <v>4.0290436999999999</v>
      </c>
      <c r="X187" s="14">
        <v>6.1467080000000003</v>
      </c>
      <c r="Y187" s="14">
        <v>6.8231554000000001</v>
      </c>
      <c r="Z187" s="14">
        <v>2.8289168</v>
      </c>
      <c r="AA187" s="14">
        <v>4.0601472999999997</v>
      </c>
      <c r="AB187" s="14">
        <v>3.6920280000000001</v>
      </c>
      <c r="AC187" s="14">
        <v>5.5950537000000002</v>
      </c>
      <c r="AD187" s="14">
        <v>1.0600284</v>
      </c>
      <c r="AE187" s="14">
        <v>4.9777589999999998</v>
      </c>
      <c r="AF187" s="14">
        <v>6.6809700000000003</v>
      </c>
      <c r="AG187" s="14">
        <v>4.2611119999999998</v>
      </c>
      <c r="AH187" s="14">
        <v>4.6266389999999999</v>
      </c>
      <c r="AI187" s="14">
        <v>4.2950682999999996</v>
      </c>
      <c r="AJ187" s="14">
        <v>3.5241047999999999</v>
      </c>
      <c r="AK187" s="14">
        <v>6.4890046000000003</v>
      </c>
      <c r="AL187" s="14">
        <v>3.3943395999999999</v>
      </c>
      <c r="AM187" s="14">
        <v>0</v>
      </c>
      <c r="AN187" s="14">
        <v>3.0245031999999998</v>
      </c>
      <c r="AO187" s="14">
        <v>3.4204552000000001</v>
      </c>
      <c r="AP187" s="14">
        <v>6.7950309999999998</v>
      </c>
      <c r="AQ187" s="14">
        <v>4.2009169999999996</v>
      </c>
      <c r="AR187" s="14">
        <v>5.4150530000000003</v>
      </c>
      <c r="AS187" s="14">
        <v>5.1098166000000003</v>
      </c>
      <c r="AT187" s="14">
        <v>3.2893558000000001</v>
      </c>
      <c r="AU187" s="14">
        <v>5.9124074000000002</v>
      </c>
      <c r="AV187" s="14">
        <v>5.6299539999999997</v>
      </c>
      <c r="AW187" s="14">
        <v>4.5541749999999999</v>
      </c>
      <c r="AX187" s="14">
        <v>3.8192149999999998</v>
      </c>
      <c r="AY187" s="14">
        <v>6.1417804</v>
      </c>
      <c r="AZ187" s="14">
        <v>5.6918297000000004</v>
      </c>
      <c r="BA187" s="14">
        <v>2.9239568999999999</v>
      </c>
      <c r="BB187" s="14">
        <v>4.2958683999999998</v>
      </c>
      <c r="BC187" s="14">
        <v>4.9328580000000004</v>
      </c>
      <c r="BD187" s="14">
        <v>4.1439385</v>
      </c>
      <c r="BE187" s="14">
        <v>2.6489216999999998</v>
      </c>
      <c r="BF187" s="14"/>
      <c r="BG187" s="15">
        <v>5.8594774999999997</v>
      </c>
      <c r="BH187" s="15">
        <v>5.9746984999999997</v>
      </c>
      <c r="BI187" s="15">
        <v>5.2874502999999997</v>
      </c>
      <c r="BJ187" s="15">
        <v>3.4631661999999999</v>
      </c>
      <c r="BK187" s="15">
        <v>4.1008529999999999</v>
      </c>
      <c r="BL187" s="15">
        <v>7.1963670000000004</v>
      </c>
      <c r="BM187" s="15">
        <v>2.8964588999999998</v>
      </c>
      <c r="BN187" s="15">
        <v>4.131081</v>
      </c>
      <c r="BO187" s="15">
        <v>5.8980465000000004</v>
      </c>
      <c r="BP187" s="15">
        <v>7.9646179999999998</v>
      </c>
      <c r="BQ187" s="15">
        <v>3.4956049999999999</v>
      </c>
      <c r="BR187" s="15">
        <v>6.4747643000000004</v>
      </c>
      <c r="BS187" s="15">
        <v>3.0221070999999999</v>
      </c>
      <c r="BT187" s="15">
        <v>4.9596159999999996</v>
      </c>
      <c r="BU187" s="15">
        <v>5.0735530000000004</v>
      </c>
      <c r="BV187" s="15">
        <v>5.0382376000000004</v>
      </c>
      <c r="BW187" s="15">
        <v>2.6469355000000001</v>
      </c>
      <c r="BX187" s="15">
        <v>2.7535232999999999</v>
      </c>
      <c r="BY187" s="15">
        <v>5.6137132999999997</v>
      </c>
      <c r="BZ187" s="15">
        <v>5.5322870000000002</v>
      </c>
      <c r="CA187" s="15">
        <v>2.8241336000000001</v>
      </c>
      <c r="CB187" s="15">
        <v>4.2559909999999999</v>
      </c>
      <c r="CC187" s="15">
        <v>2.3505063000000002</v>
      </c>
      <c r="CD187" s="15">
        <v>6.1715809999999998</v>
      </c>
      <c r="CE187" s="15">
        <v>2.2396029999999998</v>
      </c>
      <c r="CF187" s="15">
        <v>9.0846219999999995</v>
      </c>
      <c r="CG187" s="15">
        <v>4.2273310000000004</v>
      </c>
      <c r="CH187" s="15">
        <v>4.8766850000000002</v>
      </c>
      <c r="CI187" s="15">
        <v>2.0855579999999998</v>
      </c>
      <c r="CJ187" s="15">
        <v>2.2797008000000001</v>
      </c>
      <c r="CK187" s="15">
        <v>1.9801179</v>
      </c>
      <c r="CL187" s="15">
        <v>3.8250682</v>
      </c>
      <c r="CM187" s="14">
        <v>3.8928365999999999</v>
      </c>
      <c r="CN187" s="14">
        <v>5.9544907</v>
      </c>
      <c r="CO187" s="14">
        <v>3.2721079999999998</v>
      </c>
      <c r="CP187" s="14">
        <v>4.3792315000000004</v>
      </c>
      <c r="CQ187" s="14">
        <v>2.8754431999999999</v>
      </c>
      <c r="CR187" s="14" t="s">
        <v>1363</v>
      </c>
      <c r="CS187" s="14" t="s">
        <v>84</v>
      </c>
      <c r="CT187" s="14" t="s">
        <v>85</v>
      </c>
      <c r="CU187" s="14"/>
      <c r="CV187" s="14">
        <f t="shared" si="32"/>
        <v>1.0196640400103933</v>
      </c>
      <c r="CX187" s="14">
        <f t="shared" si="32"/>
        <v>0.65497848745736675</v>
      </c>
      <c r="CZ187" s="14">
        <f t="shared" si="32"/>
        <v>1.7548463697674608</v>
      </c>
      <c r="DB187" s="14">
        <f t="shared" si="32"/>
        <v>1.426252242004884</v>
      </c>
      <c r="DD187" s="14">
        <f t="shared" si="33"/>
        <v>1.3503823681281588</v>
      </c>
      <c r="DF187" s="14">
        <f t="shared" si="34"/>
        <v>1.8522585646833669</v>
      </c>
      <c r="DH187" s="14">
        <f t="shared" si="35"/>
        <v>1.6411119248553434</v>
      </c>
      <c r="DJ187" s="14">
        <f t="shared" si="36"/>
        <v>0.99303931584039828</v>
      </c>
      <c r="DL187" s="14">
        <f t="shared" si="37"/>
        <v>1.0402683782812236</v>
      </c>
      <c r="DN187" s="14">
        <f t="shared" si="38"/>
        <v>0.98549510891480696</v>
      </c>
      <c r="DP187" s="14">
        <f t="shared" si="39"/>
        <v>1.5070076713084677</v>
      </c>
      <c r="DR187" s="14">
        <f t="shared" si="40"/>
        <v>2.625638995309223</v>
      </c>
      <c r="DT187" s="14">
        <f t="shared" si="41"/>
        <v>4.0563537376936898</v>
      </c>
      <c r="DV187" s="14">
        <f t="shared" si="42"/>
        <v>1.1536085061709149</v>
      </c>
      <c r="DX187" s="14">
        <f t="shared" si="43"/>
        <v>1.0930891396930702</v>
      </c>
      <c r="DZ187" s="14">
        <f t="shared" si="44"/>
        <v>1.9317376000691677</v>
      </c>
      <c r="EA187" s="8">
        <f t="shared" si="45"/>
        <v>1.5678582781367463</v>
      </c>
      <c r="EB187" s="38">
        <f t="shared" si="46"/>
        <v>0.34596475572441582</v>
      </c>
      <c r="EC187" s="14" t="s">
        <v>85</v>
      </c>
      <c r="ED187" s="34">
        <v>2.8754431999999999</v>
      </c>
      <c r="EE187" s="14" t="s">
        <v>1363</v>
      </c>
      <c r="EF187" s="14" t="s">
        <v>84</v>
      </c>
    </row>
    <row r="188" spans="1:136">
      <c r="A188" s="14" t="s">
        <v>562</v>
      </c>
      <c r="B188" s="14">
        <v>2.9850889999999998E-3</v>
      </c>
      <c r="C188" s="14">
        <v>29.471019999999999</v>
      </c>
      <c r="D188" s="14" t="s">
        <v>1363</v>
      </c>
      <c r="E188" s="14">
        <v>5.329205</v>
      </c>
      <c r="F188" s="14">
        <v>8.9147680000000005</v>
      </c>
      <c r="G188" s="14">
        <v>10.792948000000001</v>
      </c>
      <c r="H188" s="14">
        <v>11.551658</v>
      </c>
      <c r="I188" s="14">
        <v>9.5071530000000006</v>
      </c>
      <c r="J188" s="14">
        <v>8.8617930000000005</v>
      </c>
      <c r="K188" s="14">
        <v>8.2049579999999995</v>
      </c>
      <c r="L188" s="14">
        <v>13.396143</v>
      </c>
      <c r="M188" s="14">
        <v>2.4393066999999999</v>
      </c>
      <c r="N188" s="14">
        <v>6.0772899999999996</v>
      </c>
      <c r="O188" s="14">
        <v>7.3680649999999996</v>
      </c>
      <c r="P188" s="14">
        <v>11.439681</v>
      </c>
      <c r="Q188" s="14">
        <v>8.4694859999999998</v>
      </c>
      <c r="R188" s="14">
        <v>9.3608379999999993</v>
      </c>
      <c r="S188" s="14">
        <v>14.435962</v>
      </c>
      <c r="T188" s="14">
        <v>5.5209106999999999</v>
      </c>
      <c r="U188" s="14">
        <v>8.1859090000000005</v>
      </c>
      <c r="V188" s="14">
        <v>11.183107</v>
      </c>
      <c r="W188" s="14">
        <v>6.5512676000000001</v>
      </c>
      <c r="X188" s="14">
        <v>16.657686000000002</v>
      </c>
      <c r="Y188" s="14">
        <v>13.207765</v>
      </c>
      <c r="Z188" s="14">
        <v>3.1943393000000002</v>
      </c>
      <c r="AA188" s="14">
        <v>10.648132</v>
      </c>
      <c r="AB188" s="14">
        <v>6.6703070000000002</v>
      </c>
      <c r="AC188" s="14">
        <v>11.47447</v>
      </c>
      <c r="AD188" s="14">
        <v>2.8726957</v>
      </c>
      <c r="AE188" s="14">
        <v>6.7449073999999998</v>
      </c>
      <c r="AF188" s="14">
        <v>13.641166</v>
      </c>
      <c r="AG188" s="14">
        <v>6.5986795000000003</v>
      </c>
      <c r="AH188" s="14">
        <v>10.258587</v>
      </c>
      <c r="AI188" s="14">
        <v>11.639709999999999</v>
      </c>
      <c r="AJ188" s="14">
        <v>7.9586553999999996</v>
      </c>
      <c r="AK188" s="14">
        <v>10.990823000000001</v>
      </c>
      <c r="AL188" s="14">
        <v>2.8303753999999999</v>
      </c>
      <c r="AM188" s="14">
        <v>0</v>
      </c>
      <c r="AN188" s="14">
        <v>6.1473427000000003</v>
      </c>
      <c r="AO188" s="14">
        <v>6.1796626999999997</v>
      </c>
      <c r="AP188" s="14">
        <v>9.2073269999999994</v>
      </c>
      <c r="AQ188" s="14">
        <v>7.0058819999999997</v>
      </c>
      <c r="AR188" s="14">
        <v>14.34878</v>
      </c>
      <c r="AS188" s="14">
        <v>12.249881999999999</v>
      </c>
      <c r="AT188" s="14">
        <v>6.6856590000000002</v>
      </c>
      <c r="AU188" s="14">
        <v>11.637560000000001</v>
      </c>
      <c r="AV188" s="14">
        <v>10.595329</v>
      </c>
      <c r="AW188" s="14">
        <v>9.5992510000000006</v>
      </c>
      <c r="AX188" s="14">
        <v>10.35014</v>
      </c>
      <c r="AY188" s="14">
        <v>10.402708000000001</v>
      </c>
      <c r="AZ188" s="14">
        <v>9.5175280000000004</v>
      </c>
      <c r="BA188" s="14">
        <v>5.9429812000000002</v>
      </c>
      <c r="BB188" s="14">
        <v>10.348337000000001</v>
      </c>
      <c r="BC188" s="14">
        <v>11.825654999999999</v>
      </c>
      <c r="BD188" s="14">
        <v>14.973528999999999</v>
      </c>
      <c r="BE188" s="14">
        <v>2.7916873</v>
      </c>
      <c r="BF188" s="14"/>
      <c r="BG188" s="15">
        <v>13.232739</v>
      </c>
      <c r="BH188" s="15">
        <v>13.878462000000001</v>
      </c>
      <c r="BI188" s="15">
        <v>7.1645417</v>
      </c>
      <c r="BJ188" s="15">
        <v>8.2810954999999993</v>
      </c>
      <c r="BK188" s="15">
        <v>10.459656000000001</v>
      </c>
      <c r="BL188" s="15">
        <v>15.262653999999999</v>
      </c>
      <c r="BM188" s="15">
        <v>5.8870906999999999</v>
      </c>
      <c r="BN188" s="15">
        <v>7.8781756999999999</v>
      </c>
      <c r="BO188" s="15">
        <v>11.624589</v>
      </c>
      <c r="BP188" s="15">
        <v>17.986879999999999</v>
      </c>
      <c r="BQ188" s="15">
        <v>5.1312899999999999</v>
      </c>
      <c r="BR188" s="15">
        <v>16.196978000000001</v>
      </c>
      <c r="BS188" s="15">
        <v>7.0199685000000001</v>
      </c>
      <c r="BT188" s="15">
        <v>11.520555</v>
      </c>
      <c r="BU188" s="15">
        <v>9.3010769999999994</v>
      </c>
      <c r="BV188" s="15">
        <v>9.7013230000000004</v>
      </c>
      <c r="BW188" s="15">
        <v>5.9777009999999997</v>
      </c>
      <c r="BX188" s="15">
        <v>7.4620967</v>
      </c>
      <c r="BY188" s="15">
        <v>9.6811670000000003</v>
      </c>
      <c r="BZ188" s="15">
        <v>10.339721000000001</v>
      </c>
      <c r="CA188" s="15">
        <v>6.1816344000000001</v>
      </c>
      <c r="CB188" s="15">
        <v>12.357654</v>
      </c>
      <c r="CC188" s="15">
        <v>6.3699130000000004</v>
      </c>
      <c r="CD188" s="15">
        <v>11.443484</v>
      </c>
      <c r="CE188" s="15">
        <v>2.0231214</v>
      </c>
      <c r="CF188" s="15">
        <v>24.619485999999998</v>
      </c>
      <c r="CG188" s="15">
        <v>6.7389073000000002</v>
      </c>
      <c r="CH188" s="15">
        <v>10.132192</v>
      </c>
      <c r="CI188" s="15">
        <v>3.2296564999999999</v>
      </c>
      <c r="CJ188" s="15">
        <v>5.2954534999999998</v>
      </c>
      <c r="CK188" s="15">
        <v>4.5995606999999996</v>
      </c>
      <c r="CL188" s="15">
        <v>10.366002</v>
      </c>
      <c r="CM188" s="14">
        <v>10.549656000000001</v>
      </c>
      <c r="CN188" s="14">
        <v>11.094032</v>
      </c>
      <c r="CO188" s="14">
        <v>5.067126</v>
      </c>
      <c r="CP188" s="14">
        <v>10.618553</v>
      </c>
      <c r="CQ188" s="14">
        <v>29.471019999999999</v>
      </c>
      <c r="CR188" s="14" t="s">
        <v>1363</v>
      </c>
      <c r="CS188" s="14" t="s">
        <v>563</v>
      </c>
      <c r="CT188" s="14" t="s">
        <v>85</v>
      </c>
      <c r="CU188" s="14"/>
      <c r="CV188" s="14">
        <f t="shared" si="32"/>
        <v>1.0487973804969628</v>
      </c>
      <c r="CX188" s="14">
        <f t="shared" si="32"/>
        <v>1.1558444136070838</v>
      </c>
      <c r="CZ188" s="14">
        <f t="shared" si="32"/>
        <v>1.459192730621351</v>
      </c>
      <c r="DB188" s="14">
        <f t="shared" si="32"/>
        <v>1.3382120475908414</v>
      </c>
      <c r="DD188" s="14">
        <f t="shared" si="33"/>
        <v>1.5473131996322622</v>
      </c>
      <c r="DF188" s="14">
        <f t="shared" si="34"/>
        <v>3.1565119102603831</v>
      </c>
      <c r="DH188" s="14">
        <f t="shared" si="35"/>
        <v>1.6411120648190942</v>
      </c>
      <c r="DJ188" s="14">
        <f t="shared" si="36"/>
        <v>1.0430322208922689</v>
      </c>
      <c r="DL188" s="14">
        <f t="shared" si="37"/>
        <v>1.2483221726881288</v>
      </c>
      <c r="DN188" s="14">
        <f t="shared" si="38"/>
        <v>1.0680242371606647</v>
      </c>
      <c r="DP188" s="14">
        <f t="shared" si="39"/>
        <v>1.9990916965260839</v>
      </c>
      <c r="DR188" s="14">
        <f t="shared" si="40"/>
        <v>1.7964898421689588</v>
      </c>
      <c r="DT188" s="14">
        <f t="shared" si="41"/>
        <v>12.169060146365908</v>
      </c>
      <c r="DV188" s="14">
        <f t="shared" si="42"/>
        <v>1.5035363374118531</v>
      </c>
      <c r="DX188" s="14">
        <f t="shared" si="43"/>
        <v>1.6396336576351076</v>
      </c>
      <c r="DZ188" s="14">
        <f t="shared" si="44"/>
        <v>2.2536939234218609</v>
      </c>
      <c r="EA188" s="8">
        <f t="shared" si="45"/>
        <v>2.2542417488311761</v>
      </c>
      <c r="EB188" s="38">
        <f t="shared" si="46"/>
        <v>0.17900421300125308</v>
      </c>
      <c r="EC188" s="14" t="s">
        <v>85</v>
      </c>
      <c r="ED188" s="34">
        <v>29.471019999999999</v>
      </c>
      <c r="EE188" s="14" t="s">
        <v>1363</v>
      </c>
      <c r="EF188" s="14" t="s">
        <v>563</v>
      </c>
    </row>
    <row r="189" spans="1:136">
      <c r="A189" s="14" t="s">
        <v>592</v>
      </c>
      <c r="B189" s="14">
        <v>4.7573199999999998E-3</v>
      </c>
      <c r="C189" s="14">
        <v>2.4037489999999999</v>
      </c>
      <c r="D189" s="14" t="s">
        <v>1363</v>
      </c>
      <c r="E189" s="14">
        <v>0.99878710000000004</v>
      </c>
      <c r="F189" s="14">
        <v>1.1138566000000001</v>
      </c>
      <c r="G189" s="14">
        <v>2.5891700000000002</v>
      </c>
      <c r="H189" s="14">
        <v>2.1649847000000002</v>
      </c>
      <c r="I189" s="14">
        <v>2.4576663999999999</v>
      </c>
      <c r="J189" s="14">
        <v>0</v>
      </c>
      <c r="K189" s="14">
        <v>1.1183666000000001</v>
      </c>
      <c r="L189" s="14">
        <v>2.9671596999999998</v>
      </c>
      <c r="M189" s="14">
        <v>3.6573532000000002</v>
      </c>
      <c r="N189" s="14">
        <v>0.75932765000000002</v>
      </c>
      <c r="O189" s="14">
        <v>3.3622046000000001</v>
      </c>
      <c r="P189" s="14">
        <v>6.1937723</v>
      </c>
      <c r="Q189" s="14">
        <v>2.031784</v>
      </c>
      <c r="R189" s="14">
        <v>2.8070179999999998</v>
      </c>
      <c r="S189" s="14">
        <v>4.8098739999999998</v>
      </c>
      <c r="T189" s="14">
        <v>0</v>
      </c>
      <c r="U189" s="14">
        <v>1.6008876999999999</v>
      </c>
      <c r="V189" s="14">
        <v>4.9680869999999997</v>
      </c>
      <c r="W189" s="14">
        <v>2.1827966999999999</v>
      </c>
      <c r="X189" s="14">
        <v>18.731667999999999</v>
      </c>
      <c r="Y189" s="14">
        <v>1.3201965</v>
      </c>
      <c r="Z189" s="14">
        <v>2.3947021999999998</v>
      </c>
      <c r="AA189" s="14">
        <v>3.9912958000000001</v>
      </c>
      <c r="AB189" s="14">
        <v>1.6668445000000001</v>
      </c>
      <c r="AC189" s="14">
        <v>2.4577353</v>
      </c>
      <c r="AD189" s="14">
        <v>0</v>
      </c>
      <c r="AE189" s="14">
        <v>4.0451670000000002</v>
      </c>
      <c r="AF189" s="14">
        <v>2.7890130000000002</v>
      </c>
      <c r="AG189" s="14">
        <v>9.8936729999999997</v>
      </c>
      <c r="AH189" s="14">
        <v>0.85450685000000004</v>
      </c>
      <c r="AI189" s="14">
        <v>0</v>
      </c>
      <c r="AJ189" s="14">
        <v>0.89495550000000001</v>
      </c>
      <c r="AK189" s="14">
        <v>1.0985997000000001</v>
      </c>
      <c r="AL189" s="14">
        <v>3.1827738000000001</v>
      </c>
      <c r="AM189" s="14">
        <v>0</v>
      </c>
      <c r="AN189" s="14">
        <v>0</v>
      </c>
      <c r="AO189" s="14">
        <v>0</v>
      </c>
      <c r="AP189" s="14">
        <v>0</v>
      </c>
      <c r="AQ189" s="14">
        <v>1.6412823999999999</v>
      </c>
      <c r="AR189" s="14">
        <v>1.4668444</v>
      </c>
      <c r="AS189" s="14">
        <v>0.79855449999999994</v>
      </c>
      <c r="AT189" s="14">
        <v>0.41767019999999999</v>
      </c>
      <c r="AU189" s="14">
        <v>2.0230345999999999</v>
      </c>
      <c r="AV189" s="14">
        <v>3.1772027</v>
      </c>
      <c r="AW189" s="14">
        <v>2.056079</v>
      </c>
      <c r="AX189" s="14">
        <v>0</v>
      </c>
      <c r="AY189" s="14">
        <v>2.8074975000000002</v>
      </c>
      <c r="AZ189" s="14">
        <v>0.98413943999999998</v>
      </c>
      <c r="BA189" s="14">
        <v>1.4850928000000001</v>
      </c>
      <c r="BB189" s="14">
        <v>0.64648700000000003</v>
      </c>
      <c r="BC189" s="14">
        <v>0.38544982999999999</v>
      </c>
      <c r="BD189" s="14">
        <v>0</v>
      </c>
      <c r="BE189" s="14">
        <v>0.89693400000000001</v>
      </c>
      <c r="BF189" s="14"/>
      <c r="BG189" s="15">
        <v>2.3808470000000002</v>
      </c>
      <c r="BH189" s="15">
        <v>1.9817667000000001</v>
      </c>
      <c r="BI189" s="15">
        <v>0.1</v>
      </c>
      <c r="BJ189" s="15">
        <v>0.82774585000000001</v>
      </c>
      <c r="BK189" s="15">
        <v>0.98016210000000004</v>
      </c>
      <c r="BL189" s="15">
        <v>3.8139880000000002</v>
      </c>
      <c r="BM189" s="15">
        <v>0.1</v>
      </c>
      <c r="BN189" s="15">
        <v>1.2433761000000001</v>
      </c>
      <c r="BO189" s="15">
        <v>0.1</v>
      </c>
      <c r="BP189" s="15">
        <v>3.0821109999999998</v>
      </c>
      <c r="BQ189" s="15">
        <v>0.88771789999999995</v>
      </c>
      <c r="BR189" s="15">
        <v>2.0237330999999998</v>
      </c>
      <c r="BS189" s="15">
        <v>1.4033770000000001</v>
      </c>
      <c r="BT189" s="15">
        <v>2.1591553999999999</v>
      </c>
      <c r="BU189" s="15">
        <v>2.1221394999999998</v>
      </c>
      <c r="BV189" s="15">
        <v>0.80808849999999999</v>
      </c>
      <c r="BW189" s="15">
        <v>0.1</v>
      </c>
      <c r="BX189" s="15">
        <v>1.3985285999999999</v>
      </c>
      <c r="BY189" s="15">
        <v>1.0368123</v>
      </c>
      <c r="BZ189" s="15">
        <v>2.5192000000000001</v>
      </c>
      <c r="CA189" s="15">
        <v>0.88270276999999997</v>
      </c>
      <c r="CB189" s="15">
        <v>3.0880565999999998</v>
      </c>
      <c r="CC189" s="15">
        <v>1.9101347</v>
      </c>
      <c r="CD189" s="15">
        <v>5.2792890000000003</v>
      </c>
      <c r="CE189" s="15">
        <v>1.5166744999999999</v>
      </c>
      <c r="CF189" s="15">
        <v>4.3427069999999999</v>
      </c>
      <c r="CG189" s="15">
        <v>2.0207844000000001</v>
      </c>
      <c r="CH189" s="15">
        <v>1.3210099</v>
      </c>
      <c r="CI189" s="15">
        <v>0.1</v>
      </c>
      <c r="CJ189" s="15">
        <v>2.6465640000000001</v>
      </c>
      <c r="CK189" s="15">
        <v>1.1493852</v>
      </c>
      <c r="CL189" s="15">
        <v>0.1</v>
      </c>
      <c r="CM189" s="14">
        <v>0</v>
      </c>
      <c r="CN189" s="14">
        <v>2.2682373999999998</v>
      </c>
      <c r="CO189" s="14">
        <v>1.8993376</v>
      </c>
      <c r="CP189" s="14">
        <v>0.93651969999999995</v>
      </c>
      <c r="CQ189" s="14">
        <v>2.4037489999999999</v>
      </c>
      <c r="CR189" s="14" t="s">
        <v>1363</v>
      </c>
      <c r="CS189" s="14" t="s">
        <v>593</v>
      </c>
      <c r="CT189" s="14" t="s">
        <v>594</v>
      </c>
      <c r="CU189" s="14"/>
      <c r="CV189" s="14">
        <f t="shared" si="32"/>
        <v>0.83237885508812615</v>
      </c>
      <c r="CX189" s="14">
        <f t="shared" si="32"/>
        <v>8.2774584999999998</v>
      </c>
      <c r="CZ189" s="14">
        <f t="shared" si="32"/>
        <v>3.8911808567174755</v>
      </c>
      <c r="DB189" s="14">
        <f t="shared" si="32"/>
        <v>12.433761000000001</v>
      </c>
      <c r="DD189" s="14">
        <f t="shared" si="33"/>
        <v>30.821109999999997</v>
      </c>
      <c r="DF189" s="14">
        <f t="shared" si="34"/>
        <v>2.2797029326546192</v>
      </c>
      <c r="DH189" s="14">
        <f t="shared" si="35"/>
        <v>1.5385426724251572</v>
      </c>
      <c r="DJ189" s="14">
        <f t="shared" si="36"/>
        <v>0.38078952868084309</v>
      </c>
      <c r="DL189" s="14">
        <f t="shared" si="37"/>
        <v>13.985285999999999</v>
      </c>
      <c r="DN189" s="14">
        <f t="shared" si="38"/>
        <v>2.4297551253973357</v>
      </c>
      <c r="DP189" s="14">
        <f t="shared" si="39"/>
        <v>3.4984104558774636</v>
      </c>
      <c r="DR189" s="14">
        <f t="shared" si="40"/>
        <v>2.7638307392667127</v>
      </c>
      <c r="DT189" s="14">
        <f t="shared" si="41"/>
        <v>2.8633085081868259</v>
      </c>
      <c r="DV189" s="14">
        <f t="shared" si="42"/>
        <v>0.6537114498706541</v>
      </c>
      <c r="DX189" s="14">
        <f t="shared" si="43"/>
        <v>26.46564</v>
      </c>
      <c r="DZ189" s="14">
        <f t="shared" si="44"/>
        <v>8.7003034317824871E-2</v>
      </c>
      <c r="EA189" s="8">
        <f t="shared" si="45"/>
        <v>7.0751168536551905</v>
      </c>
      <c r="EB189" s="38">
        <f t="shared" si="46"/>
        <v>5.5954024681998518E-2</v>
      </c>
      <c r="EC189" s="14" t="s">
        <v>594</v>
      </c>
      <c r="ED189" s="34">
        <v>2.4037489999999999</v>
      </c>
      <c r="EE189" s="14" t="s">
        <v>1363</v>
      </c>
      <c r="EF189" s="14" t="s">
        <v>593</v>
      </c>
    </row>
    <row r="190" spans="1:136">
      <c r="A190" s="14" t="s">
        <v>353</v>
      </c>
      <c r="B190" s="14">
        <v>2.3159740000000002E-3</v>
      </c>
      <c r="C190" s="14">
        <v>1.6465037</v>
      </c>
      <c r="D190" s="14" t="s">
        <v>1363</v>
      </c>
      <c r="E190" s="14">
        <v>0.87639235999999998</v>
      </c>
      <c r="F190" s="14">
        <v>0.97736089999999998</v>
      </c>
      <c r="G190" s="14">
        <v>1.1359421999999999</v>
      </c>
      <c r="H190" s="14">
        <v>0</v>
      </c>
      <c r="I190" s="14">
        <v>1.9408462</v>
      </c>
      <c r="J190" s="14">
        <v>0.97155296999999996</v>
      </c>
      <c r="K190" s="14">
        <v>0.49065910000000001</v>
      </c>
      <c r="L190" s="14">
        <v>0</v>
      </c>
      <c r="M190" s="14">
        <v>1.6045845000000001</v>
      </c>
      <c r="N190" s="14">
        <v>0.66627709999999996</v>
      </c>
      <c r="O190" s="14">
        <v>1.6858221</v>
      </c>
      <c r="P190" s="14">
        <v>0.83611800000000003</v>
      </c>
      <c r="Q190" s="14">
        <v>0.66855089999999995</v>
      </c>
      <c r="R190" s="14">
        <v>0</v>
      </c>
      <c r="S190" s="14">
        <v>2.1102278000000001</v>
      </c>
      <c r="T190" s="14">
        <v>1.4526695999999999</v>
      </c>
      <c r="U190" s="14">
        <v>0</v>
      </c>
      <c r="V190" s="14">
        <v>1.0898203</v>
      </c>
      <c r="W190" s="14">
        <v>1.9153095</v>
      </c>
      <c r="X190" s="14">
        <v>0</v>
      </c>
      <c r="Y190" s="14">
        <v>0.57920760000000004</v>
      </c>
      <c r="Z190" s="14">
        <v>0.840499</v>
      </c>
      <c r="AA190" s="14">
        <v>1.634355</v>
      </c>
      <c r="AB190" s="14">
        <v>1.8282297000000001</v>
      </c>
      <c r="AC190" s="14">
        <v>1.8869866</v>
      </c>
      <c r="AD190" s="14">
        <v>0</v>
      </c>
      <c r="AE190" s="14">
        <v>0</v>
      </c>
      <c r="AF190" s="14">
        <v>2.9366856000000001</v>
      </c>
      <c r="AG190" s="14">
        <v>0</v>
      </c>
      <c r="AH190" s="14">
        <v>2.2493780000000001</v>
      </c>
      <c r="AI190" s="14">
        <v>1.3921167000000001</v>
      </c>
      <c r="AJ190" s="14">
        <v>0.52352310000000002</v>
      </c>
      <c r="AK190" s="14">
        <v>0.24099338000000001</v>
      </c>
      <c r="AL190" s="14">
        <v>1.8618307000000001</v>
      </c>
      <c r="AM190" s="14">
        <v>0</v>
      </c>
      <c r="AN190" s="14">
        <v>0.89860963999999999</v>
      </c>
      <c r="AO190" s="14">
        <v>0</v>
      </c>
      <c r="AP190" s="14">
        <v>0.75707643999999996</v>
      </c>
      <c r="AQ190" s="14">
        <v>0</v>
      </c>
      <c r="AR190" s="14">
        <v>1.2870923000000001</v>
      </c>
      <c r="AS190" s="14">
        <v>0.35034847000000002</v>
      </c>
      <c r="AT190" s="14">
        <v>0.73297495000000001</v>
      </c>
      <c r="AU190" s="14">
        <v>0.88756259999999998</v>
      </c>
      <c r="AV190" s="14">
        <v>1.1151431000000001</v>
      </c>
      <c r="AW190" s="14">
        <v>0</v>
      </c>
      <c r="AX190" s="14">
        <v>0</v>
      </c>
      <c r="AY190" s="14">
        <v>0.82115245000000003</v>
      </c>
      <c r="AZ190" s="14">
        <v>1.7270794</v>
      </c>
      <c r="BA190" s="14">
        <v>0.65155225999999999</v>
      </c>
      <c r="BB190" s="14">
        <v>0.56726430000000005</v>
      </c>
      <c r="BC190" s="14">
        <v>0.67643105999999997</v>
      </c>
      <c r="BD190" s="14">
        <v>2.4624096999999998</v>
      </c>
      <c r="BE190" s="14">
        <v>2.0987217</v>
      </c>
      <c r="BF190" s="14"/>
      <c r="BG190" s="15">
        <v>0.95749960000000001</v>
      </c>
      <c r="BH190" s="15">
        <v>0.65209289999999998</v>
      </c>
      <c r="BI190" s="15">
        <v>0.1</v>
      </c>
      <c r="BJ190" s="15">
        <v>0.72631109999999999</v>
      </c>
      <c r="BK190" s="15">
        <v>0.1</v>
      </c>
      <c r="BL190" s="15">
        <v>2.2310726999999999</v>
      </c>
      <c r="BM190" s="15">
        <v>0.1</v>
      </c>
      <c r="BN190" s="15">
        <v>0.1</v>
      </c>
      <c r="BO190" s="15">
        <v>0.47791842000000001</v>
      </c>
      <c r="BP190" s="15">
        <v>1.6902617</v>
      </c>
      <c r="BQ190" s="15">
        <v>0.51928929999999995</v>
      </c>
      <c r="BR190" s="15">
        <v>1.775738</v>
      </c>
      <c r="BS190" s="15">
        <v>0.76962660000000005</v>
      </c>
      <c r="BT190" s="15">
        <v>0.63152169999999996</v>
      </c>
      <c r="BU190" s="15">
        <v>0.79803663000000002</v>
      </c>
      <c r="BV190" s="15">
        <v>0.47270839999999997</v>
      </c>
      <c r="BW190" s="15">
        <v>0.78643054000000001</v>
      </c>
      <c r="BX190" s="15">
        <v>1.2271483000000001</v>
      </c>
      <c r="BY190" s="15">
        <v>0.1</v>
      </c>
      <c r="BZ190" s="15">
        <v>1.7003760000000001</v>
      </c>
      <c r="CA190" s="15">
        <v>1.1618001</v>
      </c>
      <c r="CB190" s="15">
        <v>2.7096357000000002</v>
      </c>
      <c r="CC190" s="15">
        <v>0.1</v>
      </c>
      <c r="CD190" s="15">
        <v>1.1580868</v>
      </c>
      <c r="CE190" s="15">
        <v>0.66540809999999995</v>
      </c>
      <c r="CF190" s="15">
        <v>1.9052686999999999</v>
      </c>
      <c r="CG190" s="15">
        <v>0.44328763999999998</v>
      </c>
      <c r="CH190" s="15">
        <v>0.57956445000000001</v>
      </c>
      <c r="CI190" s="15">
        <v>0.53111980000000003</v>
      </c>
      <c r="CJ190" s="15">
        <v>1.1611225999999999</v>
      </c>
      <c r="CK190" s="15">
        <v>0.1</v>
      </c>
      <c r="CL190" s="15">
        <v>0.1</v>
      </c>
      <c r="CM190" s="14">
        <v>1.38792</v>
      </c>
      <c r="CN190" s="14">
        <v>2.6537066</v>
      </c>
      <c r="CO190" s="14">
        <v>0.83329326000000004</v>
      </c>
      <c r="CP190" s="14">
        <v>1.6435108</v>
      </c>
      <c r="CQ190" s="14">
        <v>1.6465037</v>
      </c>
      <c r="CR190" s="14" t="s">
        <v>1363</v>
      </c>
      <c r="CS190" s="14" t="s">
        <v>354</v>
      </c>
      <c r="CT190" s="14" t="s">
        <v>355</v>
      </c>
      <c r="CU190" s="14"/>
      <c r="CV190" s="14">
        <f t="shared" si="32"/>
        <v>0.68103725578579877</v>
      </c>
      <c r="CX190" s="14">
        <f t="shared" si="32"/>
        <v>7.2631109999999994</v>
      </c>
      <c r="CZ190" s="14">
        <f t="shared" si="32"/>
        <v>22.310726999999996</v>
      </c>
      <c r="DB190" s="14">
        <f t="shared" si="32"/>
        <v>1</v>
      </c>
      <c r="DD190" s="14">
        <f t="shared" si="33"/>
        <v>3.5367159524841081</v>
      </c>
      <c r="DF190" s="14">
        <f t="shared" si="34"/>
        <v>3.4195543794181784</v>
      </c>
      <c r="DH190" s="14">
        <f t="shared" si="35"/>
        <v>0.82055596830982702</v>
      </c>
      <c r="DJ190" s="14">
        <f t="shared" si="36"/>
        <v>0.592339226333508</v>
      </c>
      <c r="DL190" s="14">
        <f t="shared" si="37"/>
        <v>1.5604026517078038</v>
      </c>
      <c r="DN190" s="14">
        <f t="shared" si="38"/>
        <v>17.00376</v>
      </c>
      <c r="DP190" s="14">
        <f t="shared" si="39"/>
        <v>2.3322735985304188</v>
      </c>
      <c r="DR190" s="14">
        <f t="shared" si="40"/>
        <v>11.580867999999999</v>
      </c>
      <c r="DT190" s="14">
        <f t="shared" si="41"/>
        <v>2.8633085470405306</v>
      </c>
      <c r="DV190" s="14">
        <f t="shared" si="42"/>
        <v>1.3074229861225095</v>
      </c>
      <c r="DX190" s="14">
        <f t="shared" si="43"/>
        <v>2.1861783349067383</v>
      </c>
      <c r="DZ190" s="14">
        <f t="shared" si="44"/>
        <v>1</v>
      </c>
      <c r="EA190" s="8">
        <f t="shared" si="45"/>
        <v>4.9661409312899636</v>
      </c>
      <c r="EB190" s="38">
        <f t="shared" si="46"/>
        <v>0.42579241845778049</v>
      </c>
      <c r="EC190" s="14" t="s">
        <v>355</v>
      </c>
      <c r="ED190" s="34">
        <v>1.6465037</v>
      </c>
      <c r="EE190" s="14" t="s">
        <v>1363</v>
      </c>
      <c r="EF190" s="14" t="s">
        <v>354</v>
      </c>
    </row>
    <row r="191" spans="1:136">
      <c r="A191" s="14" t="s">
        <v>759</v>
      </c>
      <c r="B191" s="14">
        <v>5.2819599999999996E-3</v>
      </c>
      <c r="C191" s="14">
        <v>31.632705999999999</v>
      </c>
      <c r="D191" s="14" t="s">
        <v>1363</v>
      </c>
      <c r="E191" s="14">
        <v>15.136361000000001</v>
      </c>
      <c r="F191" s="14">
        <v>9.8467889999999993</v>
      </c>
      <c r="G191" s="14">
        <v>17.575444999999998</v>
      </c>
      <c r="H191" s="14">
        <v>16.404892</v>
      </c>
      <c r="I191" s="14">
        <v>19.243406</v>
      </c>
      <c r="J191" s="14">
        <v>20.275713</v>
      </c>
      <c r="K191" s="14">
        <v>5.6495189999999997</v>
      </c>
      <c r="L191" s="14">
        <v>10.953388</v>
      </c>
      <c r="M191" s="14">
        <v>11.547134</v>
      </c>
      <c r="N191" s="14">
        <v>21.576402999999999</v>
      </c>
      <c r="O191" s="14">
        <v>20.017384</v>
      </c>
      <c r="P191" s="14">
        <v>8.4237839999999995</v>
      </c>
      <c r="Q191" s="14">
        <v>18.923736999999999</v>
      </c>
      <c r="R191" s="14">
        <v>19.497333999999999</v>
      </c>
      <c r="S191" s="14">
        <v>19.741692</v>
      </c>
      <c r="T191" s="14">
        <v>9.4085129999999992</v>
      </c>
      <c r="U191" s="14">
        <v>21.228408999999999</v>
      </c>
      <c r="V191" s="14">
        <v>16.077570000000001</v>
      </c>
      <c r="W191" s="14">
        <v>11.715735</v>
      </c>
      <c r="X191" s="14">
        <v>31.541509999999999</v>
      </c>
      <c r="Y191" s="14">
        <v>29.177219999999998</v>
      </c>
      <c r="Z191" s="14">
        <v>15.726141999999999</v>
      </c>
      <c r="AA191" s="14">
        <v>20.498391999999999</v>
      </c>
      <c r="AB191" s="14">
        <v>18.419186</v>
      </c>
      <c r="AC191" s="14">
        <v>23.278964999999999</v>
      </c>
      <c r="AD191" s="14">
        <v>25.157596999999999</v>
      </c>
      <c r="AE191" s="14">
        <v>14.048711000000001</v>
      </c>
      <c r="AF191" s="14">
        <v>18.315601000000001</v>
      </c>
      <c r="AG191" s="14">
        <v>23.427510000000002</v>
      </c>
      <c r="AH191" s="14">
        <v>18.345592</v>
      </c>
      <c r="AI191" s="14">
        <v>7.5136079999999996</v>
      </c>
      <c r="AJ191" s="14">
        <v>16.200035</v>
      </c>
      <c r="AK191" s="14">
        <v>17.342703</v>
      </c>
      <c r="AL191" s="14">
        <v>26.126814</v>
      </c>
      <c r="AM191" s="14">
        <v>8.1766220000000001</v>
      </c>
      <c r="AN191" s="14">
        <v>17.460089</v>
      </c>
      <c r="AO191" s="14">
        <v>3.9004192</v>
      </c>
      <c r="AP191" s="14">
        <v>9.8067229999999999</v>
      </c>
      <c r="AQ191" s="14">
        <v>15.753035000000001</v>
      </c>
      <c r="AR191" s="14">
        <v>17.598472999999998</v>
      </c>
      <c r="AS191" s="14">
        <v>6.0509434000000004</v>
      </c>
      <c r="AT191" s="14">
        <v>14.505526</v>
      </c>
      <c r="AU191" s="14">
        <v>9.9001629999999992</v>
      </c>
      <c r="AV191" s="14">
        <v>17.654886000000001</v>
      </c>
      <c r="AW191" s="14">
        <v>6.4915304000000003</v>
      </c>
      <c r="AX191" s="14">
        <v>14.698575999999999</v>
      </c>
      <c r="AY191" s="14">
        <v>13.788347999999999</v>
      </c>
      <c r="AZ191" s="14">
        <v>15.846527999999999</v>
      </c>
      <c r="BA191" s="14">
        <v>18.286284999999999</v>
      </c>
      <c r="BB191" s="14">
        <v>26.126249999999999</v>
      </c>
      <c r="BC191" s="14">
        <v>3.4074792999999999</v>
      </c>
      <c r="BD191" s="14">
        <v>0</v>
      </c>
      <c r="BE191" s="14">
        <v>13.970381</v>
      </c>
      <c r="BF191" s="14"/>
      <c r="BG191" s="15">
        <v>16.286617</v>
      </c>
      <c r="BH191" s="15">
        <v>22.524871999999998</v>
      </c>
      <c r="BI191" s="15">
        <v>10.174602500000001</v>
      </c>
      <c r="BJ191" s="15">
        <v>15.680344</v>
      </c>
      <c r="BK191" s="15">
        <v>18.567629</v>
      </c>
      <c r="BL191" s="15">
        <v>14.450001</v>
      </c>
      <c r="BM191" s="15">
        <v>4.6446958</v>
      </c>
      <c r="BN191" s="15">
        <v>12.954594</v>
      </c>
      <c r="BO191" s="15">
        <v>16.508462999999999</v>
      </c>
      <c r="BP191" s="15">
        <v>9.7309579999999993</v>
      </c>
      <c r="BQ191" s="15">
        <v>14.200532000000001</v>
      </c>
      <c r="BR191" s="15">
        <v>15.334576</v>
      </c>
      <c r="BS191" s="15">
        <v>16.393944000000001</v>
      </c>
      <c r="BT191" s="15">
        <v>23.177689000000001</v>
      </c>
      <c r="BU191" s="15">
        <v>4.9772166999999996</v>
      </c>
      <c r="BV191" s="15">
        <v>12.246371999999999</v>
      </c>
      <c r="BW191" s="15">
        <v>19.807974000000002</v>
      </c>
      <c r="BX191" s="15">
        <v>18.545048000000001</v>
      </c>
      <c r="BY191" s="15">
        <v>10.475082</v>
      </c>
      <c r="BZ191" s="15">
        <v>13.704862</v>
      </c>
      <c r="CA191" s="15">
        <v>11.147610999999999</v>
      </c>
      <c r="CB191" s="15">
        <v>24.959306999999999</v>
      </c>
      <c r="CC191" s="15">
        <v>3.6184500000000002</v>
      </c>
      <c r="CD191" s="15">
        <v>21.668361999999998</v>
      </c>
      <c r="CE191" s="15">
        <v>14.365506999999999</v>
      </c>
      <c r="CF191" s="15">
        <v>17.824247</v>
      </c>
      <c r="CG191" s="15">
        <v>15.312232</v>
      </c>
      <c r="CH191" s="15">
        <v>20.436637999999999</v>
      </c>
      <c r="CI191" s="15">
        <v>7.6442370000000004</v>
      </c>
      <c r="CJ191" s="15">
        <v>15.876080999999999</v>
      </c>
      <c r="CK191" s="15">
        <v>11.612425</v>
      </c>
      <c r="CL191" s="15">
        <v>16.356781000000002</v>
      </c>
      <c r="CM191" s="14">
        <v>10.986738000000001</v>
      </c>
      <c r="CN191" s="14">
        <v>14.800155</v>
      </c>
      <c r="CO191" s="14">
        <v>5.9966606999999996</v>
      </c>
      <c r="CP191" s="14">
        <v>9.4618090000000006</v>
      </c>
      <c r="CQ191" s="14">
        <v>31.632705999999999</v>
      </c>
      <c r="CR191" s="14" t="s">
        <v>1363</v>
      </c>
      <c r="CS191" s="14" t="s">
        <v>760</v>
      </c>
      <c r="CT191" s="14" t="s">
        <v>761</v>
      </c>
      <c r="CU191" s="14"/>
      <c r="CV191" s="14">
        <f t="shared" si="32"/>
        <v>1.3830295143552525</v>
      </c>
      <c r="CX191" s="14">
        <f t="shared" si="32"/>
        <v>1.5411259555348722</v>
      </c>
      <c r="CZ191" s="14">
        <f t="shared" si="32"/>
        <v>0.77823619806276834</v>
      </c>
      <c r="DB191" s="14">
        <f t="shared" si="32"/>
        <v>2.7891157048433612</v>
      </c>
      <c r="DD191" s="14">
        <f t="shared" si="33"/>
        <v>0.58945269465727967</v>
      </c>
      <c r="DF191" s="14">
        <f t="shared" si="34"/>
        <v>1.0798592616107621</v>
      </c>
      <c r="DH191" s="14">
        <f t="shared" si="35"/>
        <v>1.4137957894695747</v>
      </c>
      <c r="DJ191" s="14">
        <f t="shared" si="36"/>
        <v>2.460485998128231</v>
      </c>
      <c r="DL191" s="14">
        <f t="shared" si="37"/>
        <v>0.93624153585823566</v>
      </c>
      <c r="DN191" s="14">
        <f t="shared" si="38"/>
        <v>1.3083298059146458</v>
      </c>
      <c r="DP191" s="14">
        <f t="shared" si="39"/>
        <v>2.2389825945666746</v>
      </c>
      <c r="DR191" s="14">
        <f t="shared" si="40"/>
        <v>5.9882994099683557</v>
      </c>
      <c r="DT191" s="14">
        <f t="shared" si="41"/>
        <v>1.2407669983384506</v>
      </c>
      <c r="DV191" s="14">
        <f t="shared" si="42"/>
        <v>1.334660942963769</v>
      </c>
      <c r="DX191" s="14">
        <f t="shared" si="43"/>
        <v>2.0768692807405107</v>
      </c>
      <c r="DZ191" s="14">
        <f t="shared" si="44"/>
        <v>1.4085585913364351</v>
      </c>
      <c r="EA191" s="8">
        <f t="shared" si="45"/>
        <v>1.7854881422718236</v>
      </c>
      <c r="EB191" s="38">
        <f t="shared" si="46"/>
        <v>0.21709191623237215</v>
      </c>
      <c r="EC191" s="14" t="s">
        <v>761</v>
      </c>
      <c r="ED191" s="34">
        <v>31.632705999999999</v>
      </c>
      <c r="EE191" s="14" t="s">
        <v>1363</v>
      </c>
      <c r="EF191" s="14" t="s">
        <v>760</v>
      </c>
    </row>
    <row r="192" spans="1:136">
      <c r="A192" s="19" t="s">
        <v>109</v>
      </c>
      <c r="B192" s="19">
        <v>3.5796320000000001E-3</v>
      </c>
      <c r="C192" s="19">
        <v>1.7424318999999999</v>
      </c>
      <c r="D192" s="19" t="s">
        <v>1363</v>
      </c>
      <c r="E192" s="19">
        <v>2.3663091999999999</v>
      </c>
      <c r="F192" s="19">
        <v>2.0391731000000002</v>
      </c>
      <c r="G192" s="19">
        <v>2.0912101000000001</v>
      </c>
      <c r="H192" s="19">
        <v>1.8651797999999999</v>
      </c>
      <c r="I192" s="19">
        <v>1.8526647999999999</v>
      </c>
      <c r="J192" s="19">
        <v>2.1462938999999999</v>
      </c>
      <c r="K192" s="19">
        <v>0.96349627000000004</v>
      </c>
      <c r="L192" s="19">
        <v>1.3764533999999999</v>
      </c>
      <c r="M192" s="19">
        <v>1.1815825</v>
      </c>
      <c r="N192" s="19">
        <v>1.6354417999999999</v>
      </c>
      <c r="O192" s="19">
        <v>1.7069308000000001</v>
      </c>
      <c r="P192" s="19">
        <v>1.5392494999999999</v>
      </c>
      <c r="Q192" s="19">
        <v>2.0786292999999998</v>
      </c>
      <c r="R192" s="19">
        <v>2.1160169</v>
      </c>
      <c r="S192" s="19">
        <v>1.5539278000000001</v>
      </c>
      <c r="T192" s="19">
        <v>1.7828592999999999</v>
      </c>
      <c r="U192" s="19">
        <v>1.3791983000000001</v>
      </c>
      <c r="V192" s="19">
        <v>2.3406858000000001</v>
      </c>
      <c r="W192" s="19">
        <v>1.4103939999999999</v>
      </c>
      <c r="X192" s="19">
        <v>1.3448104000000001</v>
      </c>
      <c r="Y192" s="19">
        <v>1.5638932999999999</v>
      </c>
      <c r="Z192" s="19">
        <v>1.2378517</v>
      </c>
      <c r="AA192" s="19">
        <v>2.4643195000000002</v>
      </c>
      <c r="AB192" s="19">
        <v>0.80776210000000004</v>
      </c>
      <c r="AC192" s="19">
        <v>2.1173905999999998</v>
      </c>
      <c r="AD192" s="19">
        <v>0.23191881</v>
      </c>
      <c r="AE192" s="19">
        <v>1.3068736999999999</v>
      </c>
      <c r="AF192" s="19">
        <v>1.6819553</v>
      </c>
      <c r="AG192" s="19">
        <v>0</v>
      </c>
      <c r="AH192" s="19">
        <v>0.73617560000000004</v>
      </c>
      <c r="AI192" s="19">
        <v>2.0502511999999999</v>
      </c>
      <c r="AJ192" s="19">
        <v>1.6062978999999999</v>
      </c>
      <c r="AK192" s="19">
        <v>2.3661666000000001</v>
      </c>
      <c r="AL192" s="19">
        <v>2.1707711000000001</v>
      </c>
      <c r="AM192" s="19">
        <v>2.7889613999999998</v>
      </c>
      <c r="AN192" s="19">
        <v>1.5440072</v>
      </c>
      <c r="AO192" s="19">
        <v>2.3281871999999999</v>
      </c>
      <c r="AP192" s="19">
        <v>0.74332699999999996</v>
      </c>
      <c r="AQ192" s="19">
        <v>1.2018994000000001</v>
      </c>
      <c r="AR192" s="19">
        <v>1.9482307000000001</v>
      </c>
      <c r="AS192" s="19">
        <v>0.34398573999999998</v>
      </c>
      <c r="AT192" s="19">
        <v>1.889116</v>
      </c>
      <c r="AU192" s="19">
        <v>1.9062824</v>
      </c>
      <c r="AV192" s="19">
        <v>1.9160588000000001</v>
      </c>
      <c r="AW192" s="19">
        <v>0.88567759999999995</v>
      </c>
      <c r="AX192" s="19">
        <v>1.6711775</v>
      </c>
      <c r="AY192" s="19">
        <v>1.3437322</v>
      </c>
      <c r="AZ192" s="19">
        <v>2.5435702999999998</v>
      </c>
      <c r="BA192" s="19">
        <v>2.3989474999999998</v>
      </c>
      <c r="BB192" s="19">
        <v>1.8101269</v>
      </c>
      <c r="BC192" s="19">
        <v>2.2414936999999999</v>
      </c>
      <c r="BD192" s="19">
        <v>2.1154782999999999</v>
      </c>
      <c r="BE192" s="19">
        <v>2.0606065</v>
      </c>
      <c r="BF192" s="19"/>
      <c r="BG192" s="19">
        <v>1.3247008</v>
      </c>
      <c r="BH192" s="19">
        <v>2.2942295000000001</v>
      </c>
      <c r="BI192" s="19">
        <v>0.1</v>
      </c>
      <c r="BJ192" s="19">
        <v>2.9416218000000001</v>
      </c>
      <c r="BK192" s="19">
        <v>1.3721989999999999</v>
      </c>
      <c r="BL192" s="19">
        <v>1.3690962</v>
      </c>
      <c r="BM192" s="19">
        <v>1.5842577</v>
      </c>
      <c r="BN192" s="19">
        <v>2.2093390999999998</v>
      </c>
      <c r="BO192" s="19">
        <v>1.2904068</v>
      </c>
      <c r="BP192" s="19">
        <v>2.4063685000000001</v>
      </c>
      <c r="BQ192" s="19">
        <v>1.911969</v>
      </c>
      <c r="BR192" s="19">
        <v>3.486977</v>
      </c>
      <c r="BS192" s="19">
        <v>1.9269056</v>
      </c>
      <c r="BT192" s="19">
        <v>2.1701839999999999</v>
      </c>
      <c r="BU192" s="19">
        <v>1.0447245000000001</v>
      </c>
      <c r="BV192" s="19">
        <v>1.5664165999999999</v>
      </c>
      <c r="BW192" s="19">
        <v>1.351259</v>
      </c>
      <c r="BX192" s="19">
        <v>1.2048618</v>
      </c>
      <c r="BY192" s="19">
        <v>1.5631622999999999</v>
      </c>
      <c r="BZ192" s="19">
        <v>1.9199195</v>
      </c>
      <c r="CA192" s="19">
        <v>1.283288</v>
      </c>
      <c r="CB192" s="19">
        <v>1.1971915</v>
      </c>
      <c r="CC192" s="19">
        <v>1.2342158999999999</v>
      </c>
      <c r="CD192" s="19">
        <v>2.5583727000000001</v>
      </c>
      <c r="CE192" s="19">
        <v>1.9599705000000001</v>
      </c>
      <c r="CF192" s="19">
        <v>1.1691666999999999</v>
      </c>
      <c r="CG192" s="19">
        <v>1.1969018</v>
      </c>
      <c r="CH192" s="19">
        <v>1.9205061000000001</v>
      </c>
      <c r="CI192" s="19">
        <v>0.26073702999999998</v>
      </c>
      <c r="CJ192" s="19">
        <v>2.2800704999999999</v>
      </c>
      <c r="CK192" s="19">
        <v>1.3615519</v>
      </c>
      <c r="CL192" s="19">
        <v>2.7895644000000002</v>
      </c>
      <c r="CM192" s="19">
        <v>3.5203438</v>
      </c>
      <c r="CN192" s="19">
        <v>1.6284451</v>
      </c>
      <c r="CO192" s="19">
        <v>0.81815963999999997</v>
      </c>
      <c r="CP192" s="19">
        <v>1.7145166000000001</v>
      </c>
      <c r="CQ192" s="19">
        <v>1.7424318999999999</v>
      </c>
      <c r="CR192" s="19" t="s">
        <v>1363</v>
      </c>
      <c r="CS192" s="19" t="s">
        <v>110</v>
      </c>
      <c r="CT192" s="19" t="s">
        <v>111</v>
      </c>
      <c r="CU192" s="19"/>
      <c r="CV192" s="14">
        <f t="shared" si="32"/>
        <v>1.7318850415127705</v>
      </c>
      <c r="CX192" s="14">
        <f t="shared" si="32"/>
        <v>29.416218000000001</v>
      </c>
      <c r="CZ192" s="14">
        <f t="shared" si="32"/>
        <v>0.99773881193616965</v>
      </c>
      <c r="DB192" s="14">
        <f t="shared" si="32"/>
        <v>1.3945579055730641</v>
      </c>
      <c r="DD192" s="14">
        <f t="shared" si="33"/>
        <v>1.8648138710986335</v>
      </c>
      <c r="DF192" s="14">
        <f t="shared" si="34"/>
        <v>1.8237623099537701</v>
      </c>
      <c r="DH192" s="14">
        <f t="shared" si="35"/>
        <v>1.1262534085738294</v>
      </c>
      <c r="DJ192" s="14">
        <f t="shared" si="36"/>
        <v>1.4993585390215314</v>
      </c>
      <c r="DL192" s="14">
        <f t="shared" si="37"/>
        <v>0.8916586679533679</v>
      </c>
      <c r="DN192" s="14">
        <f t="shared" si="38"/>
        <v>1.2282278685968822</v>
      </c>
      <c r="DP192" s="14">
        <f t="shared" si="39"/>
        <v>0.93290944822985955</v>
      </c>
      <c r="DR192" s="14">
        <f t="shared" si="40"/>
        <v>2.0728729065960017</v>
      </c>
      <c r="DT192" s="14">
        <f t="shared" si="41"/>
        <v>0.59652260072281693</v>
      </c>
      <c r="DV192" s="14">
        <f t="shared" si="42"/>
        <v>1.6045644680290396</v>
      </c>
      <c r="DX192" s="14">
        <f t="shared" si="43"/>
        <v>8.7447130160223114</v>
      </c>
      <c r="DZ192" s="14">
        <f t="shared" si="44"/>
        <v>2.0488123882754672</v>
      </c>
      <c r="EA192" s="8">
        <f t="shared" si="45"/>
        <v>3.6234293282559693</v>
      </c>
      <c r="EB192" s="38">
        <f t="shared" si="46"/>
        <v>-0.38559606646437083</v>
      </c>
      <c r="EC192" s="33" t="s">
        <v>111</v>
      </c>
      <c r="ED192" s="37">
        <v>1.7424318999999999</v>
      </c>
      <c r="EE192" s="19" t="s">
        <v>1363</v>
      </c>
      <c r="EF192" s="19" t="s">
        <v>110</v>
      </c>
    </row>
    <row r="193" spans="1:136">
      <c r="A193" s="19" t="s">
        <v>112</v>
      </c>
      <c r="B193" s="19">
        <v>1.4015950000000001E-3</v>
      </c>
      <c r="C193" s="19">
        <v>2.6295351999999999</v>
      </c>
      <c r="D193" s="19" t="s">
        <v>1363</v>
      </c>
      <c r="E193" s="19">
        <v>3.1182425</v>
      </c>
      <c r="F193" s="19">
        <v>3.2842989999999999</v>
      </c>
      <c r="G193" s="19">
        <v>3.7049210000000001</v>
      </c>
      <c r="H193" s="19">
        <v>6.0081290000000003</v>
      </c>
      <c r="I193" s="19">
        <v>3.5806897000000002</v>
      </c>
      <c r="J193" s="19">
        <v>4.0329660000000001</v>
      </c>
      <c r="K193" s="19">
        <v>1.7457864999999999</v>
      </c>
      <c r="L193" s="19">
        <v>2.5336232000000001</v>
      </c>
      <c r="M193" s="19">
        <v>0</v>
      </c>
      <c r="N193" s="19">
        <v>3.4242623000000001</v>
      </c>
      <c r="O193" s="19">
        <v>3.5822756</v>
      </c>
      <c r="P193" s="19">
        <v>2.4791202999999999</v>
      </c>
      <c r="Q193" s="19">
        <v>3.9645557</v>
      </c>
      <c r="R193" s="19">
        <v>3.4892082000000002</v>
      </c>
      <c r="S193" s="19">
        <v>1.6685075</v>
      </c>
      <c r="T193" s="19">
        <v>2.8714789999999999</v>
      </c>
      <c r="U193" s="19">
        <v>2.8692327</v>
      </c>
      <c r="V193" s="19">
        <v>3.3390689999999998</v>
      </c>
      <c r="W193" s="19">
        <v>2.2715852000000001</v>
      </c>
      <c r="X193" s="19">
        <v>4.331912</v>
      </c>
      <c r="Y193" s="19">
        <v>2.7477946000000002</v>
      </c>
      <c r="Z193" s="19">
        <v>2.3259694999999998</v>
      </c>
      <c r="AA193" s="19">
        <v>4.0613440000000001</v>
      </c>
      <c r="AB193" s="19">
        <v>2.3128609999999998</v>
      </c>
      <c r="AC193" s="19">
        <v>3.1971340000000001</v>
      </c>
      <c r="AD193" s="19">
        <v>1.4941169000000001</v>
      </c>
      <c r="AE193" s="19">
        <v>2.1048550000000001</v>
      </c>
      <c r="AF193" s="19">
        <v>3.7409484000000002</v>
      </c>
      <c r="AG193" s="19">
        <v>1.7160185999999999</v>
      </c>
      <c r="AH193" s="19">
        <v>1.4821085000000001</v>
      </c>
      <c r="AI193" s="19">
        <v>4.1276770000000003</v>
      </c>
      <c r="AJ193" s="19">
        <v>3.0010460000000001</v>
      </c>
      <c r="AK193" s="19">
        <v>4.3825989999999999</v>
      </c>
      <c r="AL193" s="19">
        <v>3.6802641999999999</v>
      </c>
      <c r="AM193" s="19">
        <v>4.4919105000000004</v>
      </c>
      <c r="AN193" s="19">
        <v>3.9078018999999999</v>
      </c>
      <c r="AO193" s="19">
        <v>3.7497861000000001</v>
      </c>
      <c r="AP193" s="19">
        <v>1.7958075</v>
      </c>
      <c r="AQ193" s="19">
        <v>1.4803047</v>
      </c>
      <c r="AR193" s="19">
        <v>2.7137961000000002</v>
      </c>
      <c r="AS193" s="19">
        <v>1.2465552</v>
      </c>
      <c r="AT193" s="19">
        <v>2.5355139000000002</v>
      </c>
      <c r="AU193" s="19">
        <v>2.5439335999999999</v>
      </c>
      <c r="AV193" s="19">
        <v>3.0860107000000001</v>
      </c>
      <c r="AW193" s="19">
        <v>1.4264752999999999</v>
      </c>
      <c r="AX193" s="19">
        <v>2.6916039999999999</v>
      </c>
      <c r="AY193" s="19">
        <v>1.5149537</v>
      </c>
      <c r="AZ193" s="19">
        <v>4.8648110000000004</v>
      </c>
      <c r="BA193" s="19">
        <v>4.1213360000000003</v>
      </c>
      <c r="BB193" s="19">
        <v>3.4760494</v>
      </c>
      <c r="BC193" s="19">
        <v>3.6101570000000001</v>
      </c>
      <c r="BD193" s="19">
        <v>3.4071962999999998</v>
      </c>
      <c r="BE193" s="19">
        <v>3.1113935000000001</v>
      </c>
      <c r="BF193" s="19"/>
      <c r="BG193" s="19">
        <v>2.271217</v>
      </c>
      <c r="BH193" s="19">
        <v>3.7810260000000002</v>
      </c>
      <c r="BI193" s="19">
        <v>0.1</v>
      </c>
      <c r="BJ193" s="19">
        <v>5.0249243000000003</v>
      </c>
      <c r="BK193" s="19">
        <v>3.0600946000000002</v>
      </c>
      <c r="BL193" s="19">
        <v>2.4255779</v>
      </c>
      <c r="BM193" s="19">
        <v>2.5516106999999999</v>
      </c>
      <c r="BN193" s="19">
        <v>3.9896862999999998</v>
      </c>
      <c r="BO193" s="19">
        <v>1.5115152999999999</v>
      </c>
      <c r="BP193" s="19">
        <v>4.1429954000000002</v>
      </c>
      <c r="BQ193" s="19">
        <v>4.3111930000000003</v>
      </c>
      <c r="BR193" s="19">
        <v>6.6691623</v>
      </c>
      <c r="BS193" s="19">
        <v>3.2251856000000001</v>
      </c>
      <c r="BT193" s="19">
        <v>3.7449699999999999</v>
      </c>
      <c r="BU193" s="19">
        <v>1.7878014</v>
      </c>
      <c r="BV193" s="19">
        <v>2.2425562999999999</v>
      </c>
      <c r="BW193" s="19">
        <v>1.5545301</v>
      </c>
      <c r="BX193" s="19">
        <v>3.3959700000000002</v>
      </c>
      <c r="BY193" s="19">
        <v>2.5176343999999999</v>
      </c>
      <c r="BZ193" s="19">
        <v>3.4955628000000001</v>
      </c>
      <c r="CA193" s="19">
        <v>2.9854759999999998</v>
      </c>
      <c r="CB193" s="19">
        <v>2.5709339999999998</v>
      </c>
      <c r="CC193" s="19">
        <v>1.9878321999999999</v>
      </c>
      <c r="CD193" s="19">
        <v>3.4337694999999999</v>
      </c>
      <c r="CE193" s="19">
        <v>3.4197962</v>
      </c>
      <c r="CF193" s="19">
        <v>3.3895146999999999</v>
      </c>
      <c r="CG193" s="19">
        <v>3.1544737999999999</v>
      </c>
      <c r="CH193" s="19">
        <v>3.4368596</v>
      </c>
      <c r="CI193" s="19">
        <v>1.2598317000000001</v>
      </c>
      <c r="CJ193" s="19">
        <v>3.6722890000000001</v>
      </c>
      <c r="CK193" s="19">
        <v>1.9935635</v>
      </c>
      <c r="CL193" s="19">
        <v>4.4928819999999998</v>
      </c>
      <c r="CM193" s="19">
        <v>5.7613269999999996</v>
      </c>
      <c r="CN193" s="19">
        <v>2.3605010000000002</v>
      </c>
      <c r="CO193" s="19">
        <v>1.3177307</v>
      </c>
      <c r="CP193" s="19">
        <v>3.2487132999999999</v>
      </c>
      <c r="CQ193" s="19">
        <v>2.6295351999999999</v>
      </c>
      <c r="CR193" s="19" t="s">
        <v>1363</v>
      </c>
      <c r="CS193" s="19" t="s">
        <v>113</v>
      </c>
      <c r="CT193" s="19" t="s">
        <v>111</v>
      </c>
      <c r="CU193" s="19"/>
      <c r="CV193" s="14">
        <f t="shared" si="32"/>
        <v>1.6647577047899871</v>
      </c>
      <c r="CX193" s="14">
        <f t="shared" si="32"/>
        <v>50.249243</v>
      </c>
      <c r="CZ193" s="14">
        <f t="shared" si="32"/>
        <v>0.7926480116006871</v>
      </c>
      <c r="DB193" s="14">
        <f t="shared" si="32"/>
        <v>1.5635952224216649</v>
      </c>
      <c r="DD193" s="14">
        <f t="shared" si="33"/>
        <v>2.7409549873560661</v>
      </c>
      <c r="DF193" s="14">
        <f t="shared" si="34"/>
        <v>1.546941252688061</v>
      </c>
      <c r="DH193" s="14">
        <f t="shared" si="35"/>
        <v>1.1611641823031826</v>
      </c>
      <c r="DJ193" s="14">
        <f t="shared" si="36"/>
        <v>1.2543654457368698</v>
      </c>
      <c r="DL193" s="14">
        <f t="shared" si="37"/>
        <v>2.1845636826202335</v>
      </c>
      <c r="DN193" s="14">
        <f t="shared" si="38"/>
        <v>1.3884314577207875</v>
      </c>
      <c r="DP193" s="14">
        <f t="shared" si="39"/>
        <v>0.86114710016091234</v>
      </c>
      <c r="DR193" s="14">
        <f t="shared" si="40"/>
        <v>1.7273940426158707</v>
      </c>
      <c r="DT193" s="14">
        <f t="shared" si="41"/>
        <v>0.9911452325726311</v>
      </c>
      <c r="DV193" s="14">
        <f t="shared" si="42"/>
        <v>1.0895191457922395</v>
      </c>
      <c r="DX193" s="14">
        <f t="shared" si="43"/>
        <v>2.9149044273135845</v>
      </c>
      <c r="DZ193" s="14">
        <f t="shared" si="44"/>
        <v>2.2536939505563778</v>
      </c>
      <c r="EA193" s="8">
        <f t="shared" si="45"/>
        <v>4.6490293028905736</v>
      </c>
      <c r="EB193" s="38">
        <f t="shared" si="46"/>
        <v>-0.37317535794224693</v>
      </c>
      <c r="EC193" s="33" t="s">
        <v>111</v>
      </c>
      <c r="ED193" s="37">
        <v>2.6295351999999999</v>
      </c>
      <c r="EE193" s="19" t="s">
        <v>1363</v>
      </c>
      <c r="EF193" s="19" t="s">
        <v>113</v>
      </c>
    </row>
    <row r="194" spans="1:136">
      <c r="A194" s="19" t="s">
        <v>858</v>
      </c>
      <c r="B194" s="19">
        <v>5.2213140000000003E-3</v>
      </c>
      <c r="C194" s="19">
        <v>2.4915934000000002</v>
      </c>
      <c r="D194" s="19" t="s">
        <v>1363</v>
      </c>
      <c r="E194" s="19">
        <v>3.5965812000000001</v>
      </c>
      <c r="F194" s="19">
        <v>3.7881106999999998</v>
      </c>
      <c r="G194" s="19">
        <v>4.1437635000000004</v>
      </c>
      <c r="H194" s="19">
        <v>6.9297766999999997</v>
      </c>
      <c r="I194" s="19">
        <v>3.5399725000000002</v>
      </c>
      <c r="J194" s="19">
        <v>4.2086119999999996</v>
      </c>
      <c r="K194" s="19">
        <v>2.2373227999999998</v>
      </c>
      <c r="L194" s="19">
        <v>2.9222812999999999</v>
      </c>
      <c r="M194" s="19">
        <v>0</v>
      </c>
      <c r="N194" s="19">
        <v>3.6457334000000001</v>
      </c>
      <c r="O194" s="19">
        <v>4.1317972999999997</v>
      </c>
      <c r="P194" s="19">
        <v>1.9062783999999999</v>
      </c>
      <c r="Q194" s="19">
        <v>4.3694873000000003</v>
      </c>
      <c r="R194" s="19">
        <v>3.4629013999999998</v>
      </c>
      <c r="S194" s="19">
        <v>1.6838995000000001</v>
      </c>
      <c r="T194" s="19">
        <v>3.3119643000000001</v>
      </c>
      <c r="U194" s="19">
        <v>3.3093731000000002</v>
      </c>
      <c r="V194" s="19">
        <v>3.8512824000000001</v>
      </c>
      <c r="W194" s="19">
        <v>1.5283605</v>
      </c>
      <c r="X194" s="19">
        <v>4.9964279999999999</v>
      </c>
      <c r="Y194" s="19">
        <v>2.641089</v>
      </c>
      <c r="Z194" s="19">
        <v>2.4911468000000001</v>
      </c>
      <c r="AA194" s="19">
        <v>4.8972800000000003</v>
      </c>
      <c r="AB194" s="19">
        <v>2.5009258000000001</v>
      </c>
      <c r="AC194" s="19">
        <v>3.1958980000000001</v>
      </c>
      <c r="AD194" s="19">
        <v>2.1541429999999999</v>
      </c>
      <c r="AE194" s="19">
        <v>2.4277399000000002</v>
      </c>
      <c r="AF194" s="19">
        <v>4.0172369999999997</v>
      </c>
      <c r="AG194" s="19">
        <v>1.9792559999999999</v>
      </c>
      <c r="AH194" s="19">
        <v>2.0513569999999999</v>
      </c>
      <c r="AI194" s="19">
        <v>4.6021675999999996</v>
      </c>
      <c r="AJ194" s="19">
        <v>3.4614066999999999</v>
      </c>
      <c r="AK194" s="19">
        <v>4.8351126000000004</v>
      </c>
      <c r="AL194" s="19">
        <v>3.8203353999999998</v>
      </c>
      <c r="AM194" s="19">
        <v>5.1809697000000003</v>
      </c>
      <c r="AN194" s="19">
        <v>4.302384</v>
      </c>
      <c r="AO194" s="19">
        <v>3.0892881999999999</v>
      </c>
      <c r="AP194" s="19">
        <v>2.0712845</v>
      </c>
      <c r="AQ194" s="19">
        <v>1.313372</v>
      </c>
      <c r="AR194" s="19">
        <v>3.1300929000000002</v>
      </c>
      <c r="AS194" s="19">
        <v>1.4377769</v>
      </c>
      <c r="AT194" s="19">
        <v>2.7573496999999998</v>
      </c>
      <c r="AU194" s="19">
        <v>2.6306381000000001</v>
      </c>
      <c r="AV194" s="19">
        <v>3.3051617000000002</v>
      </c>
      <c r="AW194" s="19">
        <v>1.6452967000000001</v>
      </c>
      <c r="AX194" s="19">
        <v>2.7164342000000001</v>
      </c>
      <c r="AY194" s="19">
        <v>1.4977267000000001</v>
      </c>
      <c r="AZ194" s="19">
        <v>4.8235539999999997</v>
      </c>
      <c r="BA194" s="19">
        <v>4.3079042000000003</v>
      </c>
      <c r="BB194" s="19">
        <v>4.1386075</v>
      </c>
      <c r="BC194" s="19">
        <v>4.009735</v>
      </c>
      <c r="BD194" s="19">
        <v>3.9298606</v>
      </c>
      <c r="BE194" s="19">
        <v>3.7083042000000002</v>
      </c>
      <c r="BF194" s="19"/>
      <c r="BG194" s="19">
        <v>2.4608572</v>
      </c>
      <c r="BH194" s="19">
        <v>4.2619214000000003</v>
      </c>
      <c r="BI194" s="19">
        <v>0.1</v>
      </c>
      <c r="BJ194" s="19">
        <v>5.1333770000000003</v>
      </c>
      <c r="BK194" s="19">
        <v>3.7255976</v>
      </c>
      <c r="BL194" s="19">
        <v>2.288996</v>
      </c>
      <c r="BM194" s="19">
        <v>2.3544225999999999</v>
      </c>
      <c r="BN194" s="19">
        <v>3.8554819999999999</v>
      </c>
      <c r="BO194" s="19">
        <v>1.7433818999999999</v>
      </c>
      <c r="BP194" s="19">
        <v>4.7785310000000001</v>
      </c>
      <c r="BQ194" s="19">
        <v>4.8541369999999997</v>
      </c>
      <c r="BR194" s="19">
        <v>5.2630925</v>
      </c>
      <c r="BS194" s="19">
        <v>3.3689928</v>
      </c>
      <c r="BT194" s="19">
        <v>3.7435223999999998</v>
      </c>
      <c r="BU194" s="19">
        <v>1.9407532000000001</v>
      </c>
      <c r="BV194" s="19">
        <v>2.6943380000000001</v>
      </c>
      <c r="BW194" s="19">
        <v>1.0757971</v>
      </c>
      <c r="BX194" s="19">
        <v>3.9169122999999999</v>
      </c>
      <c r="BY194" s="19">
        <v>2.9038398000000001</v>
      </c>
      <c r="BZ194" s="19">
        <v>4.0317825999999997</v>
      </c>
      <c r="CA194" s="19">
        <v>3.5317419000000001</v>
      </c>
      <c r="CB194" s="19">
        <v>2.9653157999999999</v>
      </c>
      <c r="CC194" s="19">
        <v>2.2927659</v>
      </c>
      <c r="CD194" s="19">
        <v>3.6964762000000002</v>
      </c>
      <c r="CE194" s="19">
        <v>3.3375634999999999</v>
      </c>
      <c r="CF194" s="19">
        <v>3.4750814000000001</v>
      </c>
      <c r="CG194" s="19">
        <v>3.6383705000000002</v>
      </c>
      <c r="CH194" s="19">
        <v>3.5676668</v>
      </c>
      <c r="CI194" s="19">
        <v>1.4530901000000001</v>
      </c>
      <c r="CJ194" s="19">
        <v>4.2356185999999996</v>
      </c>
      <c r="CK194" s="19">
        <v>2.2993765000000002</v>
      </c>
      <c r="CL194" s="19">
        <v>4.1456723000000002</v>
      </c>
      <c r="CM194" s="19">
        <v>6.4341593000000001</v>
      </c>
      <c r="CN194" s="19">
        <v>2.2688353000000001</v>
      </c>
      <c r="CO194" s="19">
        <v>1.5198706</v>
      </c>
      <c r="CP194" s="19">
        <v>3.9344193999999999</v>
      </c>
      <c r="CQ194" s="19">
        <v>2.4915934000000002</v>
      </c>
      <c r="CR194" s="19" t="s">
        <v>1363</v>
      </c>
      <c r="CS194" s="19" t="s">
        <v>859</v>
      </c>
      <c r="CT194" s="19" t="s">
        <v>111</v>
      </c>
      <c r="CU194" s="19"/>
      <c r="CV194" s="14">
        <f t="shared" si="32"/>
        <v>1.731884889541742</v>
      </c>
      <c r="CX194" s="14">
        <f t="shared" si="32"/>
        <v>51.333770000000001</v>
      </c>
      <c r="CZ194" s="14">
        <f t="shared" si="32"/>
        <v>0.61439700304724265</v>
      </c>
      <c r="DB194" s="14">
        <f t="shared" si="32"/>
        <v>1.6375488410619232</v>
      </c>
      <c r="DD194" s="14">
        <f t="shared" si="33"/>
        <v>2.7409548074349059</v>
      </c>
      <c r="DF194" s="14">
        <f t="shared" si="34"/>
        <v>1.0842488582419492</v>
      </c>
      <c r="DH194" s="14">
        <f t="shared" si="35"/>
        <v>1.111169605349112</v>
      </c>
      <c r="DJ194" s="14">
        <f t="shared" si="36"/>
        <v>1.3882950186556435</v>
      </c>
      <c r="DL194" s="14">
        <f t="shared" si="37"/>
        <v>3.6409396344347833</v>
      </c>
      <c r="DN194" s="14">
        <f t="shared" si="38"/>
        <v>1.3884314830315363</v>
      </c>
      <c r="DP194" s="14">
        <f t="shared" si="39"/>
        <v>0.83961848967502406</v>
      </c>
      <c r="DR194" s="14">
        <f t="shared" si="40"/>
        <v>1.612234463187018</v>
      </c>
      <c r="DT194" s="14">
        <f t="shared" si="41"/>
        <v>1.0412030812297655</v>
      </c>
      <c r="DV194" s="14">
        <f t="shared" si="42"/>
        <v>0.98056720721542789</v>
      </c>
      <c r="DX194" s="14">
        <f t="shared" si="43"/>
        <v>2.9149043132287527</v>
      </c>
      <c r="DZ194" s="14">
        <f t="shared" si="44"/>
        <v>1.8029549749682141</v>
      </c>
      <c r="EA194" s="8">
        <f t="shared" si="45"/>
        <v>4.7414451668939401</v>
      </c>
      <c r="EB194" s="38">
        <f t="shared" si="46"/>
        <v>-0.377438454638724</v>
      </c>
      <c r="EC194" s="33" t="s">
        <v>111</v>
      </c>
      <c r="ED194" s="37">
        <v>2.4915934000000002</v>
      </c>
      <c r="EE194" s="19" t="s">
        <v>1363</v>
      </c>
      <c r="EF194" s="19" t="s">
        <v>859</v>
      </c>
    </row>
    <row r="195" spans="1:136">
      <c r="A195" s="19" t="s">
        <v>1062</v>
      </c>
      <c r="B195" s="19">
        <v>2.951689E-3</v>
      </c>
      <c r="C195" s="19">
        <v>4.5090060000000003</v>
      </c>
      <c r="D195" s="19" t="s">
        <v>1363</v>
      </c>
      <c r="E195" s="19">
        <v>2.5961623</v>
      </c>
      <c r="F195" s="19">
        <v>1.9301761</v>
      </c>
      <c r="G195" s="19">
        <v>7.2909074</v>
      </c>
      <c r="H195" s="19">
        <v>0</v>
      </c>
      <c r="I195" s="19">
        <v>6.3882494000000003</v>
      </c>
      <c r="J195" s="19">
        <v>7.6748250000000002</v>
      </c>
      <c r="K195" s="19">
        <v>3.8759828000000001</v>
      </c>
      <c r="L195" s="19">
        <v>6.3282733000000002</v>
      </c>
      <c r="M195" s="19">
        <v>3.1688710000000002</v>
      </c>
      <c r="N195" s="19">
        <v>7.894927</v>
      </c>
      <c r="O195" s="19">
        <v>2.9131429999999998</v>
      </c>
      <c r="P195" s="19">
        <v>2.4768561999999998</v>
      </c>
      <c r="Q195" s="19">
        <v>5.7213507000000003</v>
      </c>
      <c r="R195" s="19">
        <v>6.4856214999999997</v>
      </c>
      <c r="S195" s="19">
        <v>5.2093239999999996</v>
      </c>
      <c r="T195" s="19">
        <v>0</v>
      </c>
      <c r="U195" s="19">
        <v>2.7741408000000001</v>
      </c>
      <c r="V195" s="19">
        <v>2.1522706</v>
      </c>
      <c r="W195" s="19">
        <v>0</v>
      </c>
      <c r="X195" s="19">
        <v>10.819889999999999</v>
      </c>
      <c r="Y195" s="19">
        <v>2.2877375999999998</v>
      </c>
      <c r="Z195" s="19">
        <v>10.789282</v>
      </c>
      <c r="AA195" s="19">
        <v>6.9164240000000001</v>
      </c>
      <c r="AB195" s="19">
        <v>8.6653079999999996</v>
      </c>
      <c r="AC195" s="19">
        <v>6.3884280000000002</v>
      </c>
      <c r="AD195" s="19">
        <v>4.6648509999999996</v>
      </c>
      <c r="AE195" s="19">
        <v>7.0097756000000002</v>
      </c>
      <c r="AF195" s="19">
        <v>1.6110051999999999</v>
      </c>
      <c r="AG195" s="19">
        <v>12.858385999999999</v>
      </c>
      <c r="AH195" s="19">
        <v>8.8845299999999998</v>
      </c>
      <c r="AI195" s="19">
        <v>4.123907</v>
      </c>
      <c r="AJ195" s="19">
        <v>3.1016949999999999</v>
      </c>
      <c r="AK195" s="19">
        <v>4.7593439999999996</v>
      </c>
      <c r="AL195" s="19">
        <v>4.5961290000000004</v>
      </c>
      <c r="AM195" s="19">
        <v>0</v>
      </c>
      <c r="AN195" s="19">
        <v>1.7746514</v>
      </c>
      <c r="AO195" s="19">
        <v>2.6759727</v>
      </c>
      <c r="AP195" s="19">
        <v>0</v>
      </c>
      <c r="AQ195" s="19">
        <v>5.6882799999999998</v>
      </c>
      <c r="AR195" s="19">
        <v>7.2019380000000002</v>
      </c>
      <c r="AS195" s="19">
        <v>6.9189825000000003</v>
      </c>
      <c r="AT195" s="19">
        <v>6.5139383999999998</v>
      </c>
      <c r="AU195" s="19">
        <v>5.2585043999999996</v>
      </c>
      <c r="AV195" s="19">
        <v>9.9102610000000002</v>
      </c>
      <c r="AW195" s="19">
        <v>0</v>
      </c>
      <c r="AX195" s="19">
        <v>0</v>
      </c>
      <c r="AY195" s="19">
        <v>3.7839255000000001</v>
      </c>
      <c r="AZ195" s="19">
        <v>6.8215690000000002</v>
      </c>
      <c r="BA195" s="19">
        <v>5.1469655000000003</v>
      </c>
      <c r="BB195" s="19">
        <v>5.0412702999999999</v>
      </c>
      <c r="BC195" s="19">
        <v>6.6793703999999998</v>
      </c>
      <c r="BD195" s="19">
        <v>4.862978</v>
      </c>
      <c r="BE195" s="19">
        <v>4.6628280000000002</v>
      </c>
      <c r="BF195" s="19"/>
      <c r="BG195" s="19">
        <v>6.8761907000000004</v>
      </c>
      <c r="BH195" s="19">
        <v>8.5853929999999998</v>
      </c>
      <c r="BI195" s="19">
        <v>0.1</v>
      </c>
      <c r="BJ195" s="19">
        <v>2.868763</v>
      </c>
      <c r="BK195" s="19">
        <v>5.0955000000000004</v>
      </c>
      <c r="BL195" s="19">
        <v>3.3045855</v>
      </c>
      <c r="BM195" s="19">
        <v>6.3732014000000001</v>
      </c>
      <c r="BN195" s="19">
        <v>7.5411615000000003</v>
      </c>
      <c r="BO195" s="19">
        <v>1.8876686</v>
      </c>
      <c r="BP195" s="19">
        <v>4.0056887000000003</v>
      </c>
      <c r="BQ195" s="19">
        <v>3.0766113000000002</v>
      </c>
      <c r="BR195" s="19">
        <v>3.5068798000000001</v>
      </c>
      <c r="BS195" s="19">
        <v>8.2075929999999993</v>
      </c>
      <c r="BT195" s="19">
        <v>7.4831000000000003</v>
      </c>
      <c r="BU195" s="19">
        <v>3.1520624000000002</v>
      </c>
      <c r="BV195" s="19">
        <v>4.2009530000000002</v>
      </c>
      <c r="BW195" s="19">
        <v>6.2124420000000002</v>
      </c>
      <c r="BX195" s="19">
        <v>12.117388999999999</v>
      </c>
      <c r="BY195" s="19">
        <v>3.5933359</v>
      </c>
      <c r="BZ195" s="19">
        <v>4.0296583000000004</v>
      </c>
      <c r="CA195" s="19">
        <v>2.6768265000000002</v>
      </c>
      <c r="CB195" s="19">
        <v>4.2809771999999997</v>
      </c>
      <c r="CC195" s="19">
        <v>0.1</v>
      </c>
      <c r="CD195" s="19">
        <v>4.5741779999999999</v>
      </c>
      <c r="CE195" s="19">
        <v>0.1</v>
      </c>
      <c r="CF195" s="19">
        <v>5.6440320000000002</v>
      </c>
      <c r="CG195" s="19">
        <v>6.1280975</v>
      </c>
      <c r="CH195" s="19">
        <v>5.7228680000000001</v>
      </c>
      <c r="CI195" s="19">
        <v>2.0978020000000002</v>
      </c>
      <c r="CJ195" s="19">
        <v>8.0257959999999997</v>
      </c>
      <c r="CK195" s="19">
        <v>6.9711002999999998</v>
      </c>
      <c r="CL195" s="19">
        <v>11.221947</v>
      </c>
      <c r="CM195" s="19">
        <v>7.3092895000000002</v>
      </c>
      <c r="CN195" s="19">
        <v>13.101919000000001</v>
      </c>
      <c r="CO195" s="19">
        <v>3.291318</v>
      </c>
      <c r="CP195" s="19">
        <v>0</v>
      </c>
      <c r="CQ195" s="19">
        <v>4.5090060000000003</v>
      </c>
      <c r="CR195" s="19" t="s">
        <v>1363</v>
      </c>
      <c r="CS195" s="19" t="s">
        <v>1063</v>
      </c>
      <c r="CT195" s="19" t="s">
        <v>1064</v>
      </c>
      <c r="CU195" s="19"/>
      <c r="CV195" s="14">
        <f t="shared" si="32"/>
        <v>1.2485681934330297</v>
      </c>
      <c r="CX195" s="14">
        <f t="shared" si="32"/>
        <v>28.687629999999999</v>
      </c>
      <c r="CZ195" s="14">
        <f t="shared" si="32"/>
        <v>0.64853017368266108</v>
      </c>
      <c r="DB195" s="14">
        <f t="shared" si="32"/>
        <v>1.183261131524888</v>
      </c>
      <c r="DD195" s="14">
        <f t="shared" si="33"/>
        <v>2.1220296295652745</v>
      </c>
      <c r="DF195" s="14">
        <f t="shared" si="34"/>
        <v>1.1398514332961074</v>
      </c>
      <c r="DH195" s="14">
        <f t="shared" si="35"/>
        <v>0.91172893197798688</v>
      </c>
      <c r="DJ195" s="14">
        <f t="shared" si="36"/>
        <v>1.332763272706784</v>
      </c>
      <c r="DL195" s="14">
        <f t="shared" si="37"/>
        <v>1.9505033608362057</v>
      </c>
      <c r="DN195" s="14">
        <f t="shared" si="38"/>
        <v>1.1214254420244989</v>
      </c>
      <c r="DP195" s="14">
        <f t="shared" si="39"/>
        <v>1.5992733186106756</v>
      </c>
      <c r="DR195" s="14">
        <f t="shared" si="40"/>
        <v>45.741779999999999</v>
      </c>
      <c r="DT195" s="14">
        <f t="shared" si="41"/>
        <v>56.44032</v>
      </c>
      <c r="DV195" s="14">
        <f t="shared" si="42"/>
        <v>0.93387352273686897</v>
      </c>
      <c r="DX195" s="14">
        <f t="shared" si="43"/>
        <v>3.8258119689084094</v>
      </c>
      <c r="DZ195" s="14">
        <f t="shared" si="44"/>
        <v>1.6097813138623183</v>
      </c>
      <c r="EA195" s="8">
        <f t="shared" si="45"/>
        <v>9.4060707308228562</v>
      </c>
      <c r="EB195" s="38">
        <f t="shared" si="46"/>
        <v>0.23639437935596416</v>
      </c>
      <c r="EC195" s="19" t="s">
        <v>1064</v>
      </c>
      <c r="ED195" s="37">
        <v>4.5090060000000003</v>
      </c>
      <c r="EE195" s="19" t="s">
        <v>1363</v>
      </c>
      <c r="EF195" s="19" t="s">
        <v>1063</v>
      </c>
    </row>
    <row r="196" spans="1:136">
      <c r="A196" s="14" t="s">
        <v>415</v>
      </c>
      <c r="B196" s="14">
        <v>6.5081100000000001E-3</v>
      </c>
      <c r="C196" s="14">
        <v>1.8887183999999999</v>
      </c>
      <c r="D196" s="14" t="s">
        <v>1364</v>
      </c>
      <c r="E196" s="14">
        <v>1.7837163</v>
      </c>
      <c r="F196" s="14">
        <v>0</v>
      </c>
      <c r="G196" s="14">
        <v>0.57799409999999996</v>
      </c>
      <c r="H196" s="14">
        <v>0.96660197000000003</v>
      </c>
      <c r="I196" s="14">
        <v>1.2070034000000001</v>
      </c>
      <c r="J196" s="14">
        <v>1.9773961</v>
      </c>
      <c r="K196" s="14">
        <v>0</v>
      </c>
      <c r="L196" s="14">
        <v>0.40761526999999997</v>
      </c>
      <c r="M196" s="14">
        <v>2.8575761000000002</v>
      </c>
      <c r="N196" s="14">
        <v>0.33901745</v>
      </c>
      <c r="O196" s="14">
        <v>0.42889296999999998</v>
      </c>
      <c r="P196" s="14">
        <v>0.21271825</v>
      </c>
      <c r="Q196" s="14">
        <v>2.381221</v>
      </c>
      <c r="R196" s="14">
        <v>1.6710012999999999</v>
      </c>
      <c r="S196" s="14">
        <v>0.53686679999999998</v>
      </c>
      <c r="T196" s="14">
        <v>0</v>
      </c>
      <c r="U196" s="14">
        <v>2.1442478</v>
      </c>
      <c r="V196" s="14">
        <v>0.83178929999999995</v>
      </c>
      <c r="W196" s="14">
        <v>2.1927477999999998</v>
      </c>
      <c r="X196" s="14">
        <v>0</v>
      </c>
      <c r="Y196" s="14">
        <v>0</v>
      </c>
      <c r="Z196" s="14">
        <v>0</v>
      </c>
      <c r="AA196" s="14">
        <v>2.0195956000000002</v>
      </c>
      <c r="AB196" s="14">
        <v>2.2325911999999999</v>
      </c>
      <c r="AC196" s="14">
        <v>0.6858166</v>
      </c>
      <c r="AD196" s="14">
        <v>1.9230163</v>
      </c>
      <c r="AE196" s="14">
        <v>0</v>
      </c>
      <c r="AF196" s="14">
        <v>1.9093255</v>
      </c>
      <c r="AG196" s="14">
        <v>1.1043084999999999</v>
      </c>
      <c r="AH196" s="14">
        <v>1.5260487</v>
      </c>
      <c r="AI196" s="14">
        <v>1.0625125</v>
      </c>
      <c r="AJ196" s="14">
        <v>2.3974278</v>
      </c>
      <c r="AK196" s="14">
        <v>0.4904924</v>
      </c>
      <c r="AL196" s="14">
        <v>1.4210149000000001</v>
      </c>
      <c r="AM196" s="14">
        <v>0</v>
      </c>
      <c r="AN196" s="14">
        <v>0.91446744999999996</v>
      </c>
      <c r="AO196" s="14">
        <v>0.68945646000000005</v>
      </c>
      <c r="AP196" s="14">
        <v>1.1556549</v>
      </c>
      <c r="AQ196" s="14">
        <v>1.4655686999999999</v>
      </c>
      <c r="AR196" s="14">
        <v>0.87320379999999997</v>
      </c>
      <c r="AS196" s="14">
        <v>0.53479666000000003</v>
      </c>
      <c r="AT196" s="14">
        <v>1.3985809</v>
      </c>
      <c r="AU196" s="14">
        <v>1.6935477000000001</v>
      </c>
      <c r="AV196" s="14">
        <v>1.5603803000000001</v>
      </c>
      <c r="AW196" s="14">
        <v>0.91797876</v>
      </c>
      <c r="AX196" s="14">
        <v>0</v>
      </c>
      <c r="AY196" s="14">
        <v>1.1141912</v>
      </c>
      <c r="AZ196" s="14">
        <v>0.76893126999999994</v>
      </c>
      <c r="BA196" s="14">
        <v>1.4918629999999999</v>
      </c>
      <c r="BB196" s="14">
        <v>1.0102310000000001</v>
      </c>
      <c r="BC196" s="14">
        <v>1.0325521</v>
      </c>
      <c r="BD196" s="14">
        <v>3.7587959999999998</v>
      </c>
      <c r="BE196" s="14">
        <v>1.6018186000000001</v>
      </c>
      <c r="BF196" s="14"/>
      <c r="BG196" s="15">
        <v>1.4173043000000001</v>
      </c>
      <c r="BH196" s="15">
        <v>1.1060007000000001</v>
      </c>
      <c r="BI196" s="15">
        <v>2.3980142999999998</v>
      </c>
      <c r="BJ196" s="15">
        <v>1.2934745999999999</v>
      </c>
      <c r="BK196" s="15">
        <v>1.7504541</v>
      </c>
      <c r="BL196" s="15">
        <v>1.7028334000000001</v>
      </c>
      <c r="BM196" s="15">
        <v>1.3136293000000001</v>
      </c>
      <c r="BN196" s="15">
        <v>0.83269629999999994</v>
      </c>
      <c r="BO196" s="15">
        <v>2.4317612999999998</v>
      </c>
      <c r="BP196" s="15">
        <v>1.8920988000000001</v>
      </c>
      <c r="BQ196" s="15">
        <v>1.0569065</v>
      </c>
      <c r="BR196" s="15">
        <v>0.90353729999999999</v>
      </c>
      <c r="BS196" s="15">
        <v>0.86152905000000002</v>
      </c>
      <c r="BT196" s="15">
        <v>0.96399933000000004</v>
      </c>
      <c r="BU196" s="15">
        <v>2.9777719999999999</v>
      </c>
      <c r="BV196" s="15">
        <v>0.60131290000000004</v>
      </c>
      <c r="BW196" s="15">
        <v>2.4009260000000001</v>
      </c>
      <c r="BX196" s="15">
        <v>0.62440189999999995</v>
      </c>
      <c r="BY196" s="15">
        <v>1.3887186</v>
      </c>
      <c r="BZ196" s="15">
        <v>1.0382296</v>
      </c>
      <c r="CA196" s="15">
        <v>0.88672686000000001</v>
      </c>
      <c r="CB196" s="15">
        <v>0.55149060000000005</v>
      </c>
      <c r="CC196" s="15">
        <v>5.1169140000000004</v>
      </c>
      <c r="CD196" s="15">
        <v>1.7677852999999999</v>
      </c>
      <c r="CE196" s="15">
        <v>1.0157259000000001</v>
      </c>
      <c r="CF196" s="15">
        <v>0.96944549999999996</v>
      </c>
      <c r="CG196" s="15">
        <v>4.2855486999999997</v>
      </c>
      <c r="CH196" s="15">
        <v>1.6219281000000001</v>
      </c>
      <c r="CI196" s="15">
        <v>1.6214774999999999</v>
      </c>
      <c r="CJ196" s="15">
        <v>2.363226</v>
      </c>
      <c r="CK196" s="15">
        <v>2.5658335999999999</v>
      </c>
      <c r="CL196" s="15">
        <v>0.57826029999999995</v>
      </c>
      <c r="CM196" s="14">
        <v>1.2947116999999999</v>
      </c>
      <c r="CN196" s="14">
        <v>1.0127013</v>
      </c>
      <c r="CO196" s="14">
        <v>0.84799840000000004</v>
      </c>
      <c r="CP196" s="14">
        <v>0.83625700000000003</v>
      </c>
      <c r="CQ196" s="14">
        <v>1.8887183999999999</v>
      </c>
      <c r="CR196" s="14" t="s">
        <v>1364</v>
      </c>
      <c r="CS196" s="14" t="s">
        <v>416</v>
      </c>
      <c r="CT196" s="14" t="s">
        <v>417</v>
      </c>
      <c r="CU196" s="14"/>
      <c r="CV196" s="14">
        <f t="shared" si="32"/>
        <v>0.78035514321095334</v>
      </c>
      <c r="CX196" s="14">
        <f t="shared" si="32"/>
        <v>0.53939403113651163</v>
      </c>
      <c r="CZ196" s="14">
        <f t="shared" si="32"/>
        <v>0.97279523067757101</v>
      </c>
      <c r="DB196" s="14">
        <f t="shared" si="32"/>
        <v>0.63388986527629965</v>
      </c>
      <c r="DD196" s="14">
        <f t="shared" si="33"/>
        <v>0.778077519368369</v>
      </c>
      <c r="DF196" s="14">
        <f t="shared" si="34"/>
        <v>0.85488858285950553</v>
      </c>
      <c r="DH196" s="14">
        <f t="shared" si="35"/>
        <v>1.1189400171706341</v>
      </c>
      <c r="DJ196" s="14">
        <f t="shared" si="36"/>
        <v>0.20193382837907001</v>
      </c>
      <c r="DL196" s="14">
        <f t="shared" si="37"/>
        <v>0.26006711577116493</v>
      </c>
      <c r="DN196" s="14">
        <f t="shared" si="38"/>
        <v>0.74761697582217157</v>
      </c>
      <c r="DP196" s="14">
        <f t="shared" si="39"/>
        <v>0.62193965794607831</v>
      </c>
      <c r="DR196" s="14">
        <f t="shared" si="40"/>
        <v>0.34547879835385154</v>
      </c>
      <c r="DT196" s="14">
        <f t="shared" si="41"/>
        <v>0.95443613281890305</v>
      </c>
      <c r="DV196" s="14">
        <f t="shared" si="42"/>
        <v>0.37846451260721881</v>
      </c>
      <c r="DX196" s="14">
        <f t="shared" si="43"/>
        <v>1.4574522310670361</v>
      </c>
      <c r="DZ196" s="14">
        <f t="shared" si="44"/>
        <v>0.22536936923735038</v>
      </c>
      <c r="EA196" s="8">
        <f t="shared" si="45"/>
        <v>0.67944368823141799</v>
      </c>
      <c r="EB196" s="38">
        <f t="shared" si="46"/>
        <v>0.13274349469252791</v>
      </c>
      <c r="EC196" s="14" t="s">
        <v>417</v>
      </c>
      <c r="ED196" s="34">
        <v>1.8887183999999999</v>
      </c>
      <c r="EE196" s="14" t="s">
        <v>1364</v>
      </c>
      <c r="EF196" s="14" t="s">
        <v>416</v>
      </c>
    </row>
    <row r="197" spans="1:136">
      <c r="A197" s="14" t="s">
        <v>1175</v>
      </c>
      <c r="B197" s="14">
        <v>3.362856E-3</v>
      </c>
      <c r="C197" s="14">
        <v>13.140438</v>
      </c>
      <c r="D197" s="14" t="s">
        <v>1363</v>
      </c>
      <c r="E197" s="14">
        <v>12.716170999999999</v>
      </c>
      <c r="F197" s="14">
        <v>12.5449</v>
      </c>
      <c r="G197" s="14">
        <v>21.870552</v>
      </c>
      <c r="H197" s="14">
        <v>24.383313999999999</v>
      </c>
      <c r="I197" s="14">
        <v>17.811264000000001</v>
      </c>
      <c r="J197" s="14">
        <v>15.723488</v>
      </c>
      <c r="K197" s="14">
        <v>6.0240273000000002</v>
      </c>
      <c r="L197" s="14">
        <v>11.623609999999999</v>
      </c>
      <c r="M197" s="14">
        <v>9.8500779999999999</v>
      </c>
      <c r="N197" s="14">
        <v>16.732151000000002</v>
      </c>
      <c r="O197" s="14">
        <v>12.935966000000001</v>
      </c>
      <c r="P197" s="14">
        <v>13.065018</v>
      </c>
      <c r="Q197" s="14">
        <v>16.664888000000001</v>
      </c>
      <c r="R197" s="14">
        <v>13.516245</v>
      </c>
      <c r="S197" s="14">
        <v>14.13172</v>
      </c>
      <c r="T197" s="14">
        <v>8.9175170000000001</v>
      </c>
      <c r="U197" s="14">
        <v>16.984901000000001</v>
      </c>
      <c r="V197" s="14">
        <v>9.1228499999999997</v>
      </c>
      <c r="W197" s="14">
        <v>17.101859999999999</v>
      </c>
      <c r="X197" s="14">
        <v>18.344950000000001</v>
      </c>
      <c r="Y197" s="14">
        <v>17.454699999999999</v>
      </c>
      <c r="Z197" s="14">
        <v>11.726316000000001</v>
      </c>
      <c r="AA197" s="14">
        <v>11.466092</v>
      </c>
      <c r="AB197" s="14">
        <v>9.7945930000000008</v>
      </c>
      <c r="AC197" s="14">
        <v>14.742844</v>
      </c>
      <c r="AD197" s="14">
        <v>12.127409</v>
      </c>
      <c r="AE197" s="14">
        <v>12.875375999999999</v>
      </c>
      <c r="AF197" s="14">
        <v>15.660218</v>
      </c>
      <c r="AG197" s="14">
        <v>16.956478000000001</v>
      </c>
      <c r="AH197" s="14">
        <v>21.758500999999999</v>
      </c>
      <c r="AI197" s="14">
        <v>17.480045</v>
      </c>
      <c r="AJ197" s="14">
        <v>11.978546</v>
      </c>
      <c r="AK197" s="14">
        <v>19.366539</v>
      </c>
      <c r="AL197" s="14">
        <v>10.909727999999999</v>
      </c>
      <c r="AM197" s="14">
        <v>12.681677000000001</v>
      </c>
      <c r="AN197" s="14">
        <v>18.554839999999999</v>
      </c>
      <c r="AO197" s="14">
        <v>7.5617805000000002</v>
      </c>
      <c r="AP197" s="14">
        <v>5.9149649999999996</v>
      </c>
      <c r="AQ197" s="14">
        <v>21.539131000000001</v>
      </c>
      <c r="AR197" s="14">
        <v>15.802173</v>
      </c>
      <c r="AS197" s="14">
        <v>8.2117159999999991</v>
      </c>
      <c r="AT197" s="14">
        <v>10.839753999999999</v>
      </c>
      <c r="AU197" s="14">
        <v>11.392296</v>
      </c>
      <c r="AV197" s="14">
        <v>13.068757</v>
      </c>
      <c r="AW197" s="14">
        <v>10.068154</v>
      </c>
      <c r="AX197" s="14">
        <v>7.5990057000000002</v>
      </c>
      <c r="AY197" s="14">
        <v>9.1651209999999992</v>
      </c>
      <c r="AZ197" s="14">
        <v>13.975415</v>
      </c>
      <c r="BA197" s="14">
        <v>13.453504000000001</v>
      </c>
      <c r="BB197" s="14">
        <v>11.396523</v>
      </c>
      <c r="BC197" s="14">
        <v>8.3048280000000005</v>
      </c>
      <c r="BD197" s="14">
        <v>0</v>
      </c>
      <c r="BE197" s="14">
        <v>12.590638</v>
      </c>
      <c r="BF197" s="14"/>
      <c r="BG197" s="15">
        <v>16.127549999999999</v>
      </c>
      <c r="BH197" s="15">
        <v>19.408526999999999</v>
      </c>
      <c r="BI197" s="15">
        <v>10.520320999999999</v>
      </c>
      <c r="BJ197" s="15">
        <v>12.159853</v>
      </c>
      <c r="BK197" s="15">
        <v>17.278676999999998</v>
      </c>
      <c r="BL197" s="15">
        <v>22.411486</v>
      </c>
      <c r="BM197" s="15">
        <v>5.7630185999999997</v>
      </c>
      <c r="BN197" s="15">
        <v>9.7416520000000002</v>
      </c>
      <c r="BO197" s="15">
        <v>15.469139999999999</v>
      </c>
      <c r="BP197" s="15">
        <v>17.356262000000001</v>
      </c>
      <c r="BQ197" s="15">
        <v>13.620456000000001</v>
      </c>
      <c r="BR197" s="15">
        <v>17.837574</v>
      </c>
      <c r="BS197" s="15">
        <v>15.118444999999999</v>
      </c>
      <c r="BT197" s="15">
        <v>18.678782999999999</v>
      </c>
      <c r="BU197" s="15">
        <v>9.7978310000000004</v>
      </c>
      <c r="BV197" s="15">
        <v>11.343476000000001</v>
      </c>
      <c r="BW197" s="15">
        <v>11.849731999999999</v>
      </c>
      <c r="BX197" s="15">
        <v>19.860008000000001</v>
      </c>
      <c r="BY197" s="15">
        <v>11.169479000000001</v>
      </c>
      <c r="BZ197" s="15">
        <v>14.803144</v>
      </c>
      <c r="CA197" s="15">
        <v>12.967188999999999</v>
      </c>
      <c r="CB197" s="15">
        <v>9.6777709999999999</v>
      </c>
      <c r="CC197" s="15">
        <v>7.4827985999999997</v>
      </c>
      <c r="CD197" s="15">
        <v>15.510891000000001</v>
      </c>
      <c r="CE197" s="15">
        <v>11.882899999999999</v>
      </c>
      <c r="CF197" s="15">
        <v>23.391780000000001</v>
      </c>
      <c r="CG197" s="15">
        <v>11.379621999999999</v>
      </c>
      <c r="CH197" s="15">
        <v>11.320202</v>
      </c>
      <c r="CI197" s="15">
        <v>4.7423859999999998</v>
      </c>
      <c r="CJ197" s="15">
        <v>14.90357</v>
      </c>
      <c r="CK197" s="15">
        <v>15.196356</v>
      </c>
      <c r="CL197" s="15">
        <v>11.4159775</v>
      </c>
      <c r="CM197" s="14">
        <v>16.265528</v>
      </c>
      <c r="CN197" s="14">
        <v>18.881979000000001</v>
      </c>
      <c r="CO197" s="14">
        <v>9.3006279999999997</v>
      </c>
      <c r="CP197" s="14">
        <v>17.426517</v>
      </c>
      <c r="CQ197" s="14">
        <v>13.140438</v>
      </c>
      <c r="CR197" s="14" t="s">
        <v>1363</v>
      </c>
      <c r="CS197" s="14" t="s">
        <v>1176</v>
      </c>
      <c r="CT197" s="14" t="s">
        <v>1177</v>
      </c>
      <c r="CU197" s="14"/>
      <c r="CV197" s="14">
        <f t="shared" si="32"/>
        <v>1.2034392700689194</v>
      </c>
      <c r="CX197" s="14">
        <f t="shared" si="32"/>
        <v>1.1558442941047142</v>
      </c>
      <c r="CZ197" s="14">
        <f t="shared" si="32"/>
        <v>1.297060301549708</v>
      </c>
      <c r="DB197" s="14">
        <f t="shared" si="32"/>
        <v>1.6903731665901618</v>
      </c>
      <c r="DD197" s="14">
        <f t="shared" si="33"/>
        <v>1.1219926899620793</v>
      </c>
      <c r="DF197" s="14">
        <f t="shared" si="34"/>
        <v>1.3096165062315093</v>
      </c>
      <c r="DH197" s="14">
        <f t="shared" si="35"/>
        <v>1.2354963093095883</v>
      </c>
      <c r="DJ197" s="14">
        <f t="shared" si="36"/>
        <v>1.1577537926506387</v>
      </c>
      <c r="DL197" s="14">
        <f t="shared" si="37"/>
        <v>1.6759879463940621</v>
      </c>
      <c r="DN197" s="14">
        <f t="shared" si="38"/>
        <v>1.32532090350857</v>
      </c>
      <c r="DP197" s="14">
        <f t="shared" si="39"/>
        <v>0.74632759652072633</v>
      </c>
      <c r="DR197" s="14">
        <f t="shared" si="40"/>
        <v>2.0728729756270603</v>
      </c>
      <c r="DT197" s="14">
        <f t="shared" si="41"/>
        <v>1.968524518425637</v>
      </c>
      <c r="DV197" s="14">
        <f t="shared" si="42"/>
        <v>0.9947783854331893</v>
      </c>
      <c r="DX197" s="14">
        <f t="shared" si="43"/>
        <v>3.1426311565528411</v>
      </c>
      <c r="DZ197" s="14">
        <f t="shared" si="44"/>
        <v>0.7512312491231451</v>
      </c>
      <c r="EA197" s="8">
        <f t="shared" si="45"/>
        <v>1.4280781913782845</v>
      </c>
      <c r="EB197" s="38">
        <f t="shared" si="46"/>
        <v>0.19010880523230819</v>
      </c>
      <c r="EC197" s="14" t="s">
        <v>1177</v>
      </c>
      <c r="ED197" s="34">
        <v>13.140438</v>
      </c>
      <c r="EE197" s="14" t="s">
        <v>1363</v>
      </c>
      <c r="EF197" s="14" t="s">
        <v>1176</v>
      </c>
    </row>
    <row r="198" spans="1:136">
      <c r="A198" s="14" t="s">
        <v>1178</v>
      </c>
      <c r="B198" s="14">
        <v>4.3011220000000001E-3</v>
      </c>
      <c r="C198" s="14">
        <v>10.456932999999999</v>
      </c>
      <c r="D198" s="14" t="s">
        <v>1363</v>
      </c>
      <c r="E198" s="14">
        <v>13.700231</v>
      </c>
      <c r="F198" s="14">
        <v>15.278624000000001</v>
      </c>
      <c r="G198" s="14">
        <v>28.11628</v>
      </c>
      <c r="H198" s="14">
        <v>21.447695</v>
      </c>
      <c r="I198" s="14">
        <v>21.350607</v>
      </c>
      <c r="J198" s="14">
        <v>21.09421</v>
      </c>
      <c r="K198" s="14">
        <v>10.226991</v>
      </c>
      <c r="L198" s="14">
        <v>13.218847999999999</v>
      </c>
      <c r="M198" s="14">
        <v>8.3612380000000002</v>
      </c>
      <c r="N198" s="14">
        <v>16.780684000000001</v>
      </c>
      <c r="O198" s="14">
        <v>13.176831999999999</v>
      </c>
      <c r="P198" s="14">
        <v>8.7137589999999996</v>
      </c>
      <c r="Q198" s="14">
        <v>21.289363999999999</v>
      </c>
      <c r="R198" s="14">
        <v>15.330095</v>
      </c>
      <c r="S198" s="14">
        <v>13.745084</v>
      </c>
      <c r="T198" s="14">
        <v>2.5232112</v>
      </c>
      <c r="U198" s="14">
        <v>21.145859999999999</v>
      </c>
      <c r="V198" s="14">
        <v>11.357765000000001</v>
      </c>
      <c r="W198" s="14">
        <v>22.455850000000002</v>
      </c>
      <c r="X198" s="14">
        <v>19.032578000000001</v>
      </c>
      <c r="Y198" s="14">
        <v>12.072639000000001</v>
      </c>
      <c r="Z198" s="14">
        <v>11.679223</v>
      </c>
      <c r="AA198" s="14">
        <v>9.7329910000000002</v>
      </c>
      <c r="AB198" s="14">
        <v>10.796835</v>
      </c>
      <c r="AC198" s="14">
        <v>17.324442000000001</v>
      </c>
      <c r="AD198" s="14">
        <v>5.7439494</v>
      </c>
      <c r="AE198" s="14">
        <v>10.789142999999999</v>
      </c>
      <c r="AF198" s="14">
        <v>14.169083000000001</v>
      </c>
      <c r="AG198" s="14">
        <v>26.388093999999999</v>
      </c>
      <c r="AH198" s="14">
        <v>27.349364999999999</v>
      </c>
      <c r="AI198" s="14">
        <v>18.739763</v>
      </c>
      <c r="AJ198" s="14">
        <v>15.003983</v>
      </c>
      <c r="AK198" s="14">
        <v>20.929646000000002</v>
      </c>
      <c r="AL198" s="14">
        <v>8.0847569999999997</v>
      </c>
      <c r="AM198" s="14">
        <v>19.735541999999999</v>
      </c>
      <c r="AN198" s="14">
        <v>24.192990000000002</v>
      </c>
      <c r="AO198" s="14">
        <v>9.4142650000000003</v>
      </c>
      <c r="AP198" s="14">
        <v>2.6300045999999999</v>
      </c>
      <c r="AQ198" s="14">
        <v>22.513254</v>
      </c>
      <c r="AR198" s="14">
        <v>14.904081</v>
      </c>
      <c r="AS198" s="14">
        <v>12.17074</v>
      </c>
      <c r="AT198" s="14">
        <v>17.82395</v>
      </c>
      <c r="AU198" s="14">
        <v>13.489436</v>
      </c>
      <c r="AV198" s="14">
        <v>10.653199000000001</v>
      </c>
      <c r="AW198" s="14">
        <v>17.235143999999998</v>
      </c>
      <c r="AX198" s="14">
        <v>8.8693220000000004</v>
      </c>
      <c r="AY198" s="14">
        <v>7.1314950000000001</v>
      </c>
      <c r="AZ198" s="14">
        <v>14.249271</v>
      </c>
      <c r="BA198" s="14">
        <v>13.014690999999999</v>
      </c>
      <c r="BB198" s="14">
        <v>13.301664000000001</v>
      </c>
      <c r="BC198" s="14">
        <v>9.9868659999999991</v>
      </c>
      <c r="BD198" s="14">
        <v>0</v>
      </c>
      <c r="BE198" s="14">
        <v>15.948494999999999</v>
      </c>
      <c r="BF198" s="14"/>
      <c r="BG198" s="15">
        <v>19.655135999999999</v>
      </c>
      <c r="BH198" s="15">
        <v>22.275475</v>
      </c>
      <c r="BI198" s="15">
        <v>12.278988999999999</v>
      </c>
      <c r="BJ198" s="15">
        <v>12.615644</v>
      </c>
      <c r="BK198" s="15">
        <v>17.179407000000001</v>
      </c>
      <c r="BL198" s="15">
        <v>19.376283999999998</v>
      </c>
      <c r="BM198" s="15">
        <v>7.8474839999999997</v>
      </c>
      <c r="BN198" s="15">
        <v>12.317663</v>
      </c>
      <c r="BO198" s="15">
        <v>18.262625</v>
      </c>
      <c r="BP198" s="15">
        <v>19.964093999999999</v>
      </c>
      <c r="BQ198" s="15">
        <v>13.980665</v>
      </c>
      <c r="BR198" s="15">
        <v>20.048366999999999</v>
      </c>
      <c r="BS198" s="15">
        <v>17.378416000000001</v>
      </c>
      <c r="BT198" s="15">
        <v>21.938406000000001</v>
      </c>
      <c r="BU198" s="15">
        <v>11.089183999999999</v>
      </c>
      <c r="BV198" s="15">
        <v>13.547651999999999</v>
      </c>
      <c r="BW198" s="15">
        <v>8.1959320000000009</v>
      </c>
      <c r="BX198" s="15">
        <v>19.183432</v>
      </c>
      <c r="BY198" s="15">
        <v>14.221817</v>
      </c>
      <c r="BZ198" s="15">
        <v>13.585936999999999</v>
      </c>
      <c r="CA198" s="15">
        <v>11.435255</v>
      </c>
      <c r="CB198" s="15">
        <v>12.236890000000001</v>
      </c>
      <c r="CC198" s="15">
        <v>10.189303000000001</v>
      </c>
      <c r="CD198" s="15">
        <v>14.080753</v>
      </c>
      <c r="CE198" s="15">
        <v>10.402011999999999</v>
      </c>
      <c r="CF198" s="15">
        <v>23.165464</v>
      </c>
      <c r="CG198" s="15">
        <v>13.859415</v>
      </c>
      <c r="CH198" s="15">
        <v>13.086751</v>
      </c>
      <c r="CI198" s="15">
        <v>9.2252740000000006</v>
      </c>
      <c r="CJ198" s="15">
        <v>14.117665000000001</v>
      </c>
      <c r="CK198" s="15">
        <v>21.897172999999999</v>
      </c>
      <c r="CL198" s="15">
        <v>19.739809000000001</v>
      </c>
      <c r="CM198" s="14">
        <v>19.285957</v>
      </c>
      <c r="CN198" s="14">
        <v>21.318242999999999</v>
      </c>
      <c r="CO198" s="14">
        <v>10.131708</v>
      </c>
      <c r="CP198" s="14">
        <v>18.555502000000001</v>
      </c>
      <c r="CQ198" s="14">
        <v>10.456932999999999</v>
      </c>
      <c r="CR198" s="14" t="s">
        <v>1363</v>
      </c>
      <c r="CS198" s="14" t="s">
        <v>1176</v>
      </c>
      <c r="CT198" s="14" t="s">
        <v>1177</v>
      </c>
      <c r="CU198" s="14"/>
      <c r="CV198" s="14">
        <f t="shared" si="32"/>
        <v>1.1333157399674061</v>
      </c>
      <c r="CX198" s="14">
        <f t="shared" si="32"/>
        <v>1.0274171595071875</v>
      </c>
      <c r="CZ198" s="14">
        <f t="shared" si="32"/>
        <v>1.1278785117553822</v>
      </c>
      <c r="DB198" s="14">
        <f t="shared" si="32"/>
        <v>1.5696321266790731</v>
      </c>
      <c r="DD198" s="14">
        <f t="shared" si="33"/>
        <v>1.0931667271271244</v>
      </c>
      <c r="DF198" s="14">
        <f t="shared" si="34"/>
        <v>1.4340066799397595</v>
      </c>
      <c r="DH198" s="14">
        <f t="shared" si="35"/>
        <v>1.262393879856484</v>
      </c>
      <c r="DJ198" s="14">
        <f t="shared" si="36"/>
        <v>1.221699630919642</v>
      </c>
      <c r="DL198" s="14">
        <f t="shared" si="37"/>
        <v>2.3406040948119138</v>
      </c>
      <c r="DN198" s="14">
        <f t="shared" si="38"/>
        <v>0.955288413569096</v>
      </c>
      <c r="DP198" s="14">
        <f t="shared" si="39"/>
        <v>1.0701020659355651</v>
      </c>
      <c r="DR198" s="14">
        <f t="shared" si="40"/>
        <v>1.381915230119273</v>
      </c>
      <c r="DT198" s="14">
        <f t="shared" si="41"/>
        <v>2.2270176192836542</v>
      </c>
      <c r="DV198" s="14">
        <f t="shared" si="42"/>
        <v>0.94424988356290651</v>
      </c>
      <c r="DX198" s="14">
        <f t="shared" si="43"/>
        <v>1.5303247361541781</v>
      </c>
      <c r="DZ198" s="14">
        <f t="shared" si="44"/>
        <v>0.90147751036172574</v>
      </c>
      <c r="EA198" s="8">
        <f t="shared" si="45"/>
        <v>1.3262806255968984</v>
      </c>
      <c r="EB198" s="38">
        <f t="shared" si="46"/>
        <v>8.073398293241137E-3</v>
      </c>
      <c r="EC198" s="14" t="s">
        <v>1177</v>
      </c>
      <c r="ED198" s="34">
        <v>10.456932999999999</v>
      </c>
      <c r="EE198" s="14" t="s">
        <v>1363</v>
      </c>
      <c r="EF198" s="14" t="s">
        <v>1176</v>
      </c>
    </row>
    <row r="199" spans="1:136">
      <c r="A199" s="14" t="s">
        <v>954</v>
      </c>
      <c r="B199" s="14">
        <v>2.5089959999999999E-3</v>
      </c>
      <c r="C199" s="14">
        <v>9.3921460000000003</v>
      </c>
      <c r="D199" s="14" t="s">
        <v>1363</v>
      </c>
      <c r="E199" s="14">
        <v>10.762441000000001</v>
      </c>
      <c r="F199" s="14">
        <v>7.8765574000000003</v>
      </c>
      <c r="G199" s="14">
        <v>11.988121</v>
      </c>
      <c r="H199" s="14">
        <v>8.0192794999999997</v>
      </c>
      <c r="I199" s="14">
        <v>8.6068490000000004</v>
      </c>
      <c r="J199" s="14">
        <v>10.066822999999999</v>
      </c>
      <c r="K199" s="14">
        <v>0.75318563000000005</v>
      </c>
      <c r="L199" s="14">
        <v>7.6857357000000004</v>
      </c>
      <c r="M199" s="14">
        <v>9.2366829999999993</v>
      </c>
      <c r="N199" s="14">
        <v>9.7162939999999995</v>
      </c>
      <c r="O199" s="14">
        <v>10.189538000000001</v>
      </c>
      <c r="P199" s="14">
        <v>7.7008910000000004</v>
      </c>
      <c r="Q199" s="14">
        <v>14.02553</v>
      </c>
      <c r="R199" s="14">
        <v>11.815253999999999</v>
      </c>
      <c r="S199" s="14">
        <v>13.767037</v>
      </c>
      <c r="T199" s="14">
        <v>6.1322764999999997</v>
      </c>
      <c r="U199" s="14">
        <v>10.062722000000001</v>
      </c>
      <c r="V199" s="14">
        <v>5.2278976000000004</v>
      </c>
      <c r="W199" s="14">
        <v>5.8801874999999999</v>
      </c>
      <c r="X199" s="14">
        <v>4.2050679999999998</v>
      </c>
      <c r="Y199" s="14">
        <v>9.3356750000000002</v>
      </c>
      <c r="Z199" s="14">
        <v>3.8706209999999999</v>
      </c>
      <c r="AA199" s="14">
        <v>7.7056446000000003</v>
      </c>
      <c r="AB199" s="14">
        <v>11.225687000000001</v>
      </c>
      <c r="AC199" s="14">
        <v>18.000402000000001</v>
      </c>
      <c r="AD199" s="14">
        <v>18.492182</v>
      </c>
      <c r="AE199" s="14">
        <v>10.897183999999999</v>
      </c>
      <c r="AF199" s="14">
        <v>9.5794060000000005</v>
      </c>
      <c r="AG199" s="14">
        <v>8.3288569999999993</v>
      </c>
      <c r="AH199" s="14">
        <v>12.085167999999999</v>
      </c>
      <c r="AI199" s="14">
        <v>9.6163509999999999</v>
      </c>
      <c r="AJ199" s="14">
        <v>6.2281599999999999</v>
      </c>
      <c r="AK199" s="14">
        <v>18.496829999999999</v>
      </c>
      <c r="AL199" s="14">
        <v>14.647256</v>
      </c>
      <c r="AM199" s="14">
        <v>0</v>
      </c>
      <c r="AN199" s="14">
        <v>11.380129999999999</v>
      </c>
      <c r="AO199" s="14">
        <v>8.3199710000000007</v>
      </c>
      <c r="AP199" s="14">
        <v>4.6485972000000002</v>
      </c>
      <c r="AQ199" s="14">
        <v>18.79101</v>
      </c>
      <c r="AR199" s="14">
        <v>12.513081</v>
      </c>
      <c r="AS199" s="14">
        <v>9.9493369999999999</v>
      </c>
      <c r="AT199" s="14">
        <v>12.939252</v>
      </c>
      <c r="AU199" s="14">
        <v>6.9825660000000003</v>
      </c>
      <c r="AV199" s="14">
        <v>6.2052712000000003</v>
      </c>
      <c r="AW199" s="14">
        <v>5.5388250000000001</v>
      </c>
      <c r="AX199" s="14">
        <v>13.0639515</v>
      </c>
      <c r="AY199" s="14">
        <v>6.0924605999999999</v>
      </c>
      <c r="AZ199" s="14">
        <v>9.9418159999999993</v>
      </c>
      <c r="BA199" s="14">
        <v>10.751768</v>
      </c>
      <c r="BB199" s="14">
        <v>11.102425</v>
      </c>
      <c r="BC199" s="14">
        <v>4.6725960000000004</v>
      </c>
      <c r="BD199" s="14">
        <v>5.6698785000000003</v>
      </c>
      <c r="BE199" s="14">
        <v>4.2284030000000001</v>
      </c>
      <c r="BF199" s="14"/>
      <c r="BG199" s="15">
        <v>13.896373000000001</v>
      </c>
      <c r="BH199" s="15">
        <v>16.015910000000002</v>
      </c>
      <c r="BI199" s="15">
        <v>1.8086177000000001</v>
      </c>
      <c r="BJ199" s="15">
        <v>7.2469992999999997</v>
      </c>
      <c r="BK199" s="15">
        <v>14.192347</v>
      </c>
      <c r="BL199" s="15">
        <v>9.8463150000000006</v>
      </c>
      <c r="BM199" s="15">
        <v>7.9260682999999998</v>
      </c>
      <c r="BN199" s="15">
        <v>9.0017899999999997</v>
      </c>
      <c r="BO199" s="15">
        <v>6.6026530000000001</v>
      </c>
      <c r="BP199" s="15">
        <v>14.789415</v>
      </c>
      <c r="BQ199" s="15">
        <v>7.5727770000000003</v>
      </c>
      <c r="BR199" s="15">
        <v>14.992145000000001</v>
      </c>
      <c r="BS199" s="15">
        <v>7.6791935000000002</v>
      </c>
      <c r="BT199" s="15">
        <v>13.814188</v>
      </c>
      <c r="BU199" s="15">
        <v>3.4709045999999999</v>
      </c>
      <c r="BV199" s="15">
        <v>11.428679000000001</v>
      </c>
      <c r="BW199" s="15">
        <v>6.6396509999999997</v>
      </c>
      <c r="BX199" s="15">
        <v>10.831462</v>
      </c>
      <c r="BY199" s="15">
        <v>11.172181999999999</v>
      </c>
      <c r="BZ199" s="15">
        <v>11.484705</v>
      </c>
      <c r="CA199" s="15">
        <v>9.6601920000000003</v>
      </c>
      <c r="CB199" s="15">
        <v>10.814500000000001</v>
      </c>
      <c r="CC199" s="15">
        <v>11.577755</v>
      </c>
      <c r="CD199" s="15">
        <v>11.999608</v>
      </c>
      <c r="CE199" s="15">
        <v>7.1500373000000002</v>
      </c>
      <c r="CF199" s="15">
        <v>12.429892000000001</v>
      </c>
      <c r="CG199" s="15">
        <v>9.1863200000000003</v>
      </c>
      <c r="CH199" s="15">
        <v>7.7845224999999996</v>
      </c>
      <c r="CI199" s="15">
        <v>4.0764740000000002</v>
      </c>
      <c r="CJ199" s="15">
        <v>8.911899</v>
      </c>
      <c r="CK199" s="15">
        <v>9.2889090000000003</v>
      </c>
      <c r="CL199" s="15">
        <v>12.211708</v>
      </c>
      <c r="CM199" s="14">
        <v>4.4385940000000002</v>
      </c>
      <c r="CN199" s="14">
        <v>14.002893</v>
      </c>
      <c r="CO199" s="14">
        <v>5.1165830000000003</v>
      </c>
      <c r="CP199" s="14">
        <v>6.6225319999999996</v>
      </c>
      <c r="CQ199" s="14">
        <v>9.3921460000000003</v>
      </c>
      <c r="CR199" s="14" t="s">
        <v>1363</v>
      </c>
      <c r="CS199" s="14" t="s">
        <v>955</v>
      </c>
      <c r="CT199" s="14" t="s">
        <v>956</v>
      </c>
      <c r="CU199" s="14"/>
      <c r="CV199" s="14">
        <f t="shared" si="32"/>
        <v>1.1525244752713533</v>
      </c>
      <c r="CX199" s="14">
        <f t="shared" si="32"/>
        <v>4.0069271134524449</v>
      </c>
      <c r="CZ199" s="14">
        <f t="shared" si="32"/>
        <v>0.69377637116679858</v>
      </c>
      <c r="DB199" s="14">
        <f t="shared" si="32"/>
        <v>1.1357194587889181</v>
      </c>
      <c r="DD199" s="14">
        <f t="shared" si="33"/>
        <v>2.2399200745518506</v>
      </c>
      <c r="DF199" s="14">
        <f t="shared" si="34"/>
        <v>1.9797420417899536</v>
      </c>
      <c r="DH199" s="14">
        <f t="shared" si="35"/>
        <v>1.7989113049436767</v>
      </c>
      <c r="DJ199" s="14">
        <f t="shared" si="36"/>
        <v>3.292709053426591</v>
      </c>
      <c r="DL199" s="14">
        <f t="shared" si="37"/>
        <v>1.6313300202073875</v>
      </c>
      <c r="DN199" s="14">
        <f t="shared" si="38"/>
        <v>1.0279733180143324</v>
      </c>
      <c r="DP199" s="14">
        <f t="shared" si="39"/>
        <v>1.1194912068000304</v>
      </c>
      <c r="DR199" s="14">
        <f t="shared" si="40"/>
        <v>1.0364365112234626</v>
      </c>
      <c r="DT199" s="14">
        <f t="shared" si="41"/>
        <v>1.7384373645155671</v>
      </c>
      <c r="DV199" s="14">
        <f t="shared" si="42"/>
        <v>0.8474038026108387</v>
      </c>
      <c r="DX199" s="14">
        <f t="shared" si="43"/>
        <v>2.1861783001682333</v>
      </c>
      <c r="DZ199" s="14">
        <f t="shared" si="44"/>
        <v>1.3146547134868045</v>
      </c>
      <c r="EA199" s="8">
        <f t="shared" si="45"/>
        <v>1.7001334456511401</v>
      </c>
      <c r="EB199" s="38">
        <f t="shared" si="46"/>
        <v>-0.57586662683301215</v>
      </c>
      <c r="EC199" s="33" t="s">
        <v>956</v>
      </c>
      <c r="ED199" s="34">
        <v>9.3921460000000003</v>
      </c>
      <c r="EE199" s="14" t="s">
        <v>1363</v>
      </c>
      <c r="EF199" s="14" t="s">
        <v>955</v>
      </c>
    </row>
    <row r="200" spans="1:136">
      <c r="A200" s="14" t="s">
        <v>947</v>
      </c>
      <c r="B200" s="14">
        <v>8.2127410000000008E-3</v>
      </c>
      <c r="C200" s="14">
        <v>3.1744335000000001</v>
      </c>
      <c r="D200" s="14" t="s">
        <v>1363</v>
      </c>
      <c r="E200" s="14">
        <v>11.527146999999999</v>
      </c>
      <c r="F200" s="14">
        <v>4.5371227000000003</v>
      </c>
      <c r="G200" s="14">
        <v>5.2732916000000003</v>
      </c>
      <c r="H200" s="14">
        <v>11.7583065</v>
      </c>
      <c r="I200" s="14">
        <v>10.010923999999999</v>
      </c>
      <c r="J200" s="14">
        <v>0</v>
      </c>
      <c r="K200" s="14">
        <v>0</v>
      </c>
      <c r="L200" s="14">
        <v>3.7188512999999999</v>
      </c>
      <c r="M200" s="14">
        <v>6.2073593000000002</v>
      </c>
      <c r="N200" s="14">
        <v>9.2790110000000006</v>
      </c>
      <c r="O200" s="14">
        <v>6.1955470000000004</v>
      </c>
      <c r="P200" s="14">
        <v>6.4690700000000003</v>
      </c>
      <c r="Q200" s="14">
        <v>11.379716999999999</v>
      </c>
      <c r="R200" s="14">
        <v>6.0345870000000001</v>
      </c>
      <c r="S200" s="14">
        <v>11.428827999999999</v>
      </c>
      <c r="T200" s="14">
        <v>6.7436094000000004</v>
      </c>
      <c r="U200" s="14">
        <v>9.0569000000000006</v>
      </c>
      <c r="V200" s="14">
        <v>6.3239793999999998</v>
      </c>
      <c r="W200" s="14">
        <v>6.6684637000000002</v>
      </c>
      <c r="X200" s="14">
        <v>0</v>
      </c>
      <c r="Y200" s="14">
        <v>5.3776159999999997</v>
      </c>
      <c r="Z200" s="14">
        <v>7.1532625999999997</v>
      </c>
      <c r="AA200" s="14">
        <v>7.9483193999999999</v>
      </c>
      <c r="AB200" s="14">
        <v>11.881857999999999</v>
      </c>
      <c r="AC200" s="14">
        <v>8.7598040000000008</v>
      </c>
      <c r="AD200" s="14">
        <v>9.5032779999999999</v>
      </c>
      <c r="AE200" s="14">
        <v>5.4924540000000004</v>
      </c>
      <c r="AF200" s="14">
        <v>4.7967032999999999</v>
      </c>
      <c r="AG200" s="14">
        <v>6.7167240000000001</v>
      </c>
      <c r="AH200" s="14">
        <v>15.083038999999999</v>
      </c>
      <c r="AI200" s="14">
        <v>5.9239670000000002</v>
      </c>
      <c r="AJ200" s="14">
        <v>4.4555654999999996</v>
      </c>
      <c r="AK200" s="14">
        <v>13.424927</v>
      </c>
      <c r="AL200" s="14">
        <v>12.244285</v>
      </c>
      <c r="AM200" s="14">
        <v>0</v>
      </c>
      <c r="AN200" s="14">
        <v>4.8667990000000003</v>
      </c>
      <c r="AO200" s="14">
        <v>3.1451055999999999</v>
      </c>
      <c r="AP200" s="14">
        <v>5.8575233999999998</v>
      </c>
      <c r="AQ200" s="14">
        <v>10.696816</v>
      </c>
      <c r="AR200" s="14">
        <v>11.949927000000001</v>
      </c>
      <c r="AS200" s="14">
        <v>5.4213132999999996</v>
      </c>
      <c r="AT200" s="14">
        <v>5.1039450000000004</v>
      </c>
      <c r="AU200" s="14">
        <v>7.2104534999999998</v>
      </c>
      <c r="AV200" s="14">
        <v>7.7651060000000003</v>
      </c>
      <c r="AW200" s="14">
        <v>5.5834130000000002</v>
      </c>
      <c r="AX200" s="14">
        <v>1.3169118</v>
      </c>
      <c r="AY200" s="14">
        <v>8.4710429999999999</v>
      </c>
      <c r="AZ200" s="14">
        <v>6.3471713000000003</v>
      </c>
      <c r="BA200" s="14">
        <v>3.0246477000000001</v>
      </c>
      <c r="BB200" s="14">
        <v>8.1195409999999999</v>
      </c>
      <c r="BC200" s="14">
        <v>4.1868540000000003</v>
      </c>
      <c r="BD200" s="14">
        <v>5.715522</v>
      </c>
      <c r="BE200" s="14">
        <v>4.0594687</v>
      </c>
      <c r="BF200" s="14"/>
      <c r="BG200" s="15">
        <v>5.9265629999999998</v>
      </c>
      <c r="BH200" s="15">
        <v>8.4087709999999998</v>
      </c>
      <c r="BI200" s="15">
        <v>3.6463543999999999</v>
      </c>
      <c r="BJ200" s="15">
        <v>3.3716946000000001</v>
      </c>
      <c r="BK200" s="15">
        <v>2.6616924000000002</v>
      </c>
      <c r="BL200" s="15">
        <v>7.7678447000000004</v>
      </c>
      <c r="BM200" s="15">
        <v>7.9898740000000004</v>
      </c>
      <c r="BN200" s="15">
        <v>5.4867587000000002</v>
      </c>
      <c r="BO200" s="15">
        <v>2.9581354000000002</v>
      </c>
      <c r="BP200" s="15">
        <v>4.1848340000000004</v>
      </c>
      <c r="BQ200" s="15">
        <v>6.4284115000000002</v>
      </c>
      <c r="BR200" s="15">
        <v>8.2433630000000004</v>
      </c>
      <c r="BS200" s="15">
        <v>5.4782542999999997</v>
      </c>
      <c r="BT200" s="15">
        <v>6.3519335000000003</v>
      </c>
      <c r="BU200" s="15">
        <v>5.7628044999999997</v>
      </c>
      <c r="BV200" s="15">
        <v>7.3147187000000002</v>
      </c>
      <c r="BW200" s="15">
        <v>5.4761730000000002</v>
      </c>
      <c r="BX200" s="15">
        <v>3.7977934000000002</v>
      </c>
      <c r="BY200" s="15">
        <v>5.6310596000000004</v>
      </c>
      <c r="BZ200" s="15">
        <v>7.8935170000000001</v>
      </c>
      <c r="CA200" s="15">
        <v>8.689254</v>
      </c>
      <c r="CB200" s="15">
        <v>13.417301999999999</v>
      </c>
      <c r="CC200" s="15">
        <v>0.1</v>
      </c>
      <c r="CD200" s="15">
        <v>3.5840610000000002</v>
      </c>
      <c r="CE200" s="15">
        <v>4.1186259999999999</v>
      </c>
      <c r="CF200" s="15">
        <v>8.8446730000000002</v>
      </c>
      <c r="CG200" s="15">
        <v>5.4875679999999996</v>
      </c>
      <c r="CH200" s="15">
        <v>5.8293400000000002</v>
      </c>
      <c r="CI200" s="15">
        <v>2.4655740000000002</v>
      </c>
      <c r="CJ200" s="15">
        <v>4.4918202999999997</v>
      </c>
      <c r="CK200" s="15">
        <v>3.1212287000000001</v>
      </c>
      <c r="CL200" s="15">
        <v>3.5171467999999999</v>
      </c>
      <c r="CM200" s="14">
        <v>7.1589200000000002</v>
      </c>
      <c r="CN200" s="14">
        <v>10.265904000000001</v>
      </c>
      <c r="CO200" s="14">
        <v>2.5788859999999998</v>
      </c>
      <c r="CP200" s="14">
        <v>10.172715</v>
      </c>
      <c r="CQ200" s="14">
        <v>3.1744335000000001</v>
      </c>
      <c r="CR200" s="14" t="s">
        <v>1363</v>
      </c>
      <c r="CS200" s="14" t="s">
        <v>948</v>
      </c>
      <c r="CT200" s="14" t="s">
        <v>949</v>
      </c>
      <c r="CU200" s="14"/>
      <c r="CV200" s="14">
        <f t="shared" si="32"/>
        <v>1.4188275734181852</v>
      </c>
      <c r="CX200" s="14">
        <f t="shared" si="32"/>
        <v>0.92467550603419135</v>
      </c>
      <c r="CZ200" s="14">
        <f t="shared" si="32"/>
        <v>2.9183855730286488</v>
      </c>
      <c r="DB200" s="14">
        <f t="shared" si="32"/>
        <v>0.68671404580347573</v>
      </c>
      <c r="DD200" s="14">
        <f t="shared" si="33"/>
        <v>1.4146864271324431</v>
      </c>
      <c r="DF200" s="14">
        <f t="shared" si="34"/>
        <v>1.2823328127018627</v>
      </c>
      <c r="DH200" s="14">
        <f t="shared" si="35"/>
        <v>1.1594813150605296</v>
      </c>
      <c r="DJ200" s="14">
        <f t="shared" si="36"/>
        <v>1.2692984292630438</v>
      </c>
      <c r="DL200" s="14">
        <f t="shared" si="37"/>
        <v>0.69351231233929245</v>
      </c>
      <c r="DN200" s="14">
        <f t="shared" si="38"/>
        <v>1.4017818245077711</v>
      </c>
      <c r="DP200" s="14">
        <f t="shared" si="39"/>
        <v>1.5441258823829984</v>
      </c>
      <c r="DR200" s="14">
        <f t="shared" si="40"/>
        <v>35.840609999999998</v>
      </c>
      <c r="DT200" s="14">
        <f t="shared" si="41"/>
        <v>2.1474814659063486</v>
      </c>
      <c r="DV200" s="14">
        <f t="shared" si="42"/>
        <v>1.0622811416642128</v>
      </c>
      <c r="DX200" s="14">
        <f t="shared" si="43"/>
        <v>1.8218152446448572</v>
      </c>
      <c r="DZ200" s="14">
        <f t="shared" si="44"/>
        <v>1.126846872835688</v>
      </c>
      <c r="EA200" s="8">
        <f t="shared" si="45"/>
        <v>3.5445535266702217</v>
      </c>
      <c r="EB200" s="38">
        <f t="shared" si="46"/>
        <v>0.34591396797298191</v>
      </c>
      <c r="EC200" s="14" t="s">
        <v>949</v>
      </c>
      <c r="ED200" s="34">
        <v>3.1744335000000001</v>
      </c>
      <c r="EE200" s="14" t="s">
        <v>1363</v>
      </c>
      <c r="EF200" s="14" t="s">
        <v>948</v>
      </c>
    </row>
    <row r="201" spans="1:136">
      <c r="A201" s="14" t="s">
        <v>746</v>
      </c>
      <c r="B201" s="18">
        <v>9.6000000000000002E-4</v>
      </c>
      <c r="C201" s="14">
        <v>6.2044997000000004</v>
      </c>
      <c r="D201" s="14" t="s">
        <v>1363</v>
      </c>
      <c r="E201" s="14">
        <v>5.8513849999999996</v>
      </c>
      <c r="F201" s="14">
        <v>1.4501151999999999</v>
      </c>
      <c r="G201" s="14">
        <v>1.2640522999999999</v>
      </c>
      <c r="H201" s="14">
        <v>2.818565</v>
      </c>
      <c r="I201" s="14">
        <v>3.1996036000000001</v>
      </c>
      <c r="J201" s="14">
        <v>5.7659919999999998</v>
      </c>
      <c r="K201" s="14">
        <v>1.4559865999999999</v>
      </c>
      <c r="L201" s="14">
        <v>3.5657597000000001</v>
      </c>
      <c r="M201" s="14">
        <v>5.3566421999999996</v>
      </c>
      <c r="N201" s="14">
        <v>1.9771173</v>
      </c>
      <c r="O201" s="14">
        <v>5.940499</v>
      </c>
      <c r="P201" s="14">
        <v>0</v>
      </c>
      <c r="Q201" s="14">
        <v>3.4717631</v>
      </c>
      <c r="R201" s="14">
        <v>3.8066873999999999</v>
      </c>
      <c r="S201" s="14">
        <v>4.6964335000000004</v>
      </c>
      <c r="T201" s="14">
        <v>2.6941663999999999</v>
      </c>
      <c r="U201" s="14">
        <v>5.9051609999999997</v>
      </c>
      <c r="V201" s="14">
        <v>1.8190932</v>
      </c>
      <c r="W201" s="14">
        <v>0</v>
      </c>
      <c r="X201" s="14">
        <v>0</v>
      </c>
      <c r="Y201" s="14">
        <v>1.7187463000000001</v>
      </c>
      <c r="Z201" s="14">
        <v>8.7293669999999999</v>
      </c>
      <c r="AA201" s="14">
        <v>8.3139450000000004</v>
      </c>
      <c r="AB201" s="14">
        <v>1.0850214</v>
      </c>
      <c r="AC201" s="14">
        <v>6.3993859999999998</v>
      </c>
      <c r="AD201" s="14">
        <v>4.5560309999999999</v>
      </c>
      <c r="AE201" s="14">
        <v>10.5327</v>
      </c>
      <c r="AF201" s="14">
        <v>3.8730444999999998</v>
      </c>
      <c r="AG201" s="14">
        <v>6.4402210000000002</v>
      </c>
      <c r="AH201" s="14">
        <v>4.4498844000000002</v>
      </c>
      <c r="AI201" s="14">
        <v>2.5818629999999998</v>
      </c>
      <c r="AJ201" s="14">
        <v>2.3302615000000002</v>
      </c>
      <c r="AK201" s="14">
        <v>5.7210093000000004</v>
      </c>
      <c r="AL201" s="14">
        <v>3.4530094</v>
      </c>
      <c r="AM201" s="14">
        <v>0</v>
      </c>
      <c r="AN201" s="14">
        <v>6.6663579999999998</v>
      </c>
      <c r="AO201" s="14">
        <v>4.0208440000000003</v>
      </c>
      <c r="AP201" s="14">
        <v>8.9862249999999992</v>
      </c>
      <c r="AQ201" s="14">
        <v>2.9914694000000002</v>
      </c>
      <c r="AR201" s="14">
        <v>4.4558859999999996</v>
      </c>
      <c r="AS201" s="14">
        <v>4.6783237</v>
      </c>
      <c r="AT201" s="14">
        <v>3.8063151999999998</v>
      </c>
      <c r="AU201" s="14">
        <v>5.5967444999999998</v>
      </c>
      <c r="AV201" s="14">
        <v>1.6545433000000001</v>
      </c>
      <c r="AW201" s="14">
        <v>0</v>
      </c>
      <c r="AX201" s="14">
        <v>5.0507970000000002</v>
      </c>
      <c r="AY201" s="14">
        <v>5.6856239999999998</v>
      </c>
      <c r="AZ201" s="14">
        <v>3.2030951999999999</v>
      </c>
      <c r="BA201" s="14">
        <v>3.3834895999999999</v>
      </c>
      <c r="BB201" s="14">
        <v>4.4186779999999999</v>
      </c>
      <c r="BC201" s="14">
        <v>4.0144963000000002</v>
      </c>
      <c r="BD201" s="14">
        <v>3.6534895999999999</v>
      </c>
      <c r="BE201" s="14">
        <v>1.1677065</v>
      </c>
      <c r="BF201" s="14"/>
      <c r="BG201" s="15">
        <v>4.3910904000000004</v>
      </c>
      <c r="BH201" s="15">
        <v>7.7401074999999997</v>
      </c>
      <c r="BI201" s="15">
        <v>0.1</v>
      </c>
      <c r="BJ201" s="15">
        <v>5.3881569999999996</v>
      </c>
      <c r="BK201" s="15">
        <v>2.5521199999999999</v>
      </c>
      <c r="BL201" s="15">
        <v>4.1378170000000001</v>
      </c>
      <c r="BM201" s="15">
        <v>2.8728600000000002</v>
      </c>
      <c r="BN201" s="15">
        <v>2.4281025000000001</v>
      </c>
      <c r="BO201" s="15">
        <v>1.4181798999999999</v>
      </c>
      <c r="BP201" s="15">
        <v>4.5141296000000004</v>
      </c>
      <c r="BQ201" s="15">
        <v>1.5409442</v>
      </c>
      <c r="BR201" s="15">
        <v>7.9040140000000001</v>
      </c>
      <c r="BS201" s="15">
        <v>5.2527347000000004</v>
      </c>
      <c r="BT201" s="15">
        <v>2.8109758</v>
      </c>
      <c r="BU201" s="15">
        <v>2.7627853999999998</v>
      </c>
      <c r="BV201" s="15">
        <v>4.5588389999999999</v>
      </c>
      <c r="BW201" s="15">
        <v>2.3336617999999998</v>
      </c>
      <c r="BX201" s="15">
        <v>1.8207259</v>
      </c>
      <c r="BY201" s="15">
        <v>3.3745308000000001</v>
      </c>
      <c r="BZ201" s="15">
        <v>9.0822830000000003</v>
      </c>
      <c r="CA201" s="15">
        <v>4.3094215</v>
      </c>
      <c r="CB201" s="15">
        <v>4.8243600000000004</v>
      </c>
      <c r="CC201" s="15">
        <v>2.4867792</v>
      </c>
      <c r="CD201" s="15">
        <v>3.4365182000000001</v>
      </c>
      <c r="CE201" s="15">
        <v>0.1</v>
      </c>
      <c r="CF201" s="15">
        <v>5.6537129999999998</v>
      </c>
      <c r="CG201" s="15">
        <v>2.6308324000000001</v>
      </c>
      <c r="CH201" s="15">
        <v>6.8792210000000003</v>
      </c>
      <c r="CI201" s="15">
        <v>0.1</v>
      </c>
      <c r="CJ201" s="15">
        <v>3.8762175999999999</v>
      </c>
      <c r="CK201" s="15">
        <v>3.7409235999999999</v>
      </c>
      <c r="CL201" s="15">
        <v>6.7447169999999996</v>
      </c>
      <c r="CM201" s="14">
        <v>2.4024744</v>
      </c>
      <c r="CN201" s="14">
        <v>4.9216470000000001</v>
      </c>
      <c r="CO201" s="14">
        <v>0</v>
      </c>
      <c r="CP201" s="14">
        <v>4.8769703</v>
      </c>
      <c r="CQ201" s="14">
        <v>6.2044997000000004</v>
      </c>
      <c r="CR201" s="14" t="s">
        <v>1363</v>
      </c>
      <c r="CS201" s="14" t="s">
        <v>747</v>
      </c>
      <c r="CT201" s="14" t="s">
        <v>748</v>
      </c>
      <c r="CU201" s="14"/>
      <c r="CV201" s="14">
        <f t="shared" si="32"/>
        <v>1.762684617014489</v>
      </c>
      <c r="CX201" s="14">
        <f t="shared" si="32"/>
        <v>53.881569999999996</v>
      </c>
      <c r="CZ201" s="14">
        <f t="shared" si="32"/>
        <v>1.6213254078961805</v>
      </c>
      <c r="DB201" s="14">
        <f t="shared" si="32"/>
        <v>0.84518650404126894</v>
      </c>
      <c r="DD201" s="14">
        <f t="shared" si="33"/>
        <v>3.1830444078357059</v>
      </c>
      <c r="DF201" s="14">
        <f t="shared" si="34"/>
        <v>5.1293317434855847</v>
      </c>
      <c r="DH201" s="14">
        <f t="shared" si="35"/>
        <v>0.53514520731458226</v>
      </c>
      <c r="DJ201" s="14">
        <f t="shared" si="36"/>
        <v>1.6500879872899286</v>
      </c>
      <c r="DL201" s="14">
        <f t="shared" si="37"/>
        <v>0.7802012699526556</v>
      </c>
      <c r="DN201" s="14">
        <f t="shared" si="38"/>
        <v>2.6914209821406874</v>
      </c>
      <c r="DP201" s="14">
        <f t="shared" si="39"/>
        <v>1.1194913284764556</v>
      </c>
      <c r="DR201" s="14">
        <f t="shared" si="40"/>
        <v>1.3819152902678291</v>
      </c>
      <c r="DT201" s="14">
        <f t="shared" si="41"/>
        <v>56.537129999999998</v>
      </c>
      <c r="DV201" s="14">
        <f t="shared" si="42"/>
        <v>2.6148457803697416</v>
      </c>
      <c r="DX201" s="14">
        <f t="shared" si="43"/>
        <v>38.762175999999997</v>
      </c>
      <c r="DZ201" s="14">
        <f t="shared" si="44"/>
        <v>1.8029550242619228</v>
      </c>
      <c r="EA201" s="8">
        <f t="shared" si="45"/>
        <v>10.893656971896688</v>
      </c>
      <c r="EB201" s="38">
        <f t="shared" si="46"/>
        <v>-0.12847294011005822</v>
      </c>
      <c r="EC201" s="14" t="s">
        <v>748</v>
      </c>
      <c r="ED201" s="34">
        <v>6.2044997000000004</v>
      </c>
      <c r="EE201" s="14" t="s">
        <v>1363</v>
      </c>
      <c r="EF201" s="14" t="s">
        <v>747</v>
      </c>
    </row>
    <row r="202" spans="1:136">
      <c r="A202" s="14" t="s">
        <v>158</v>
      </c>
      <c r="B202" s="14">
        <v>6.9593320000000004E-3</v>
      </c>
      <c r="C202" s="14">
        <v>1.9592993999999999</v>
      </c>
      <c r="D202" s="14" t="s">
        <v>1363</v>
      </c>
      <c r="E202" s="14">
        <v>2.8715130000000002</v>
      </c>
      <c r="F202" s="14">
        <v>1.8299072999999999</v>
      </c>
      <c r="G202" s="14">
        <v>2.7914488</v>
      </c>
      <c r="H202" s="14">
        <v>2.2229752999999999</v>
      </c>
      <c r="I202" s="14">
        <v>1.3122183000000001</v>
      </c>
      <c r="J202" s="14">
        <v>3.8654456000000001</v>
      </c>
      <c r="K202" s="14">
        <v>1.3779874000000001</v>
      </c>
      <c r="L202" s="14">
        <v>1.8748537000000001</v>
      </c>
      <c r="M202" s="14">
        <v>0.75106360000000005</v>
      </c>
      <c r="N202" s="14">
        <v>1.2474668</v>
      </c>
      <c r="O202" s="14">
        <v>1.4795415000000001</v>
      </c>
      <c r="P202" s="14">
        <v>0</v>
      </c>
      <c r="Q202" s="14">
        <v>1.6689655000000001</v>
      </c>
      <c r="R202" s="14">
        <v>2.2096912999999998</v>
      </c>
      <c r="S202" s="14">
        <v>2.9632258</v>
      </c>
      <c r="T202" s="14">
        <v>2.7198253000000001</v>
      </c>
      <c r="U202" s="14">
        <v>1.9725223000000001</v>
      </c>
      <c r="V202" s="14">
        <v>3.3157546999999998</v>
      </c>
      <c r="W202" s="14">
        <v>1.7930117000000001</v>
      </c>
      <c r="X202" s="14">
        <v>5.1289090000000002</v>
      </c>
      <c r="Y202" s="14">
        <v>2.4400059999999999</v>
      </c>
      <c r="Z202" s="14">
        <v>1.7703692</v>
      </c>
      <c r="AA202" s="14">
        <v>2.7321371999999999</v>
      </c>
      <c r="AB202" s="14">
        <v>1.3691937000000001</v>
      </c>
      <c r="AC202" s="14">
        <v>2.2712107000000001</v>
      </c>
      <c r="AD202" s="14">
        <v>1.7690085</v>
      </c>
      <c r="AE202" s="14">
        <v>1.2460560000000001</v>
      </c>
      <c r="AF202" s="14">
        <v>2.3673408</v>
      </c>
      <c r="AG202" s="14">
        <v>3.0476046000000001</v>
      </c>
      <c r="AH202" s="14">
        <v>0</v>
      </c>
      <c r="AI202" s="14">
        <v>3.9096782000000001</v>
      </c>
      <c r="AJ202" s="14">
        <v>2.8180443999999998</v>
      </c>
      <c r="AK202" s="14">
        <v>1.3536315999999999</v>
      </c>
      <c r="AL202" s="14">
        <v>0.43573689999999998</v>
      </c>
      <c r="AM202" s="14">
        <v>0</v>
      </c>
      <c r="AN202" s="14">
        <v>2.5236926</v>
      </c>
      <c r="AO202" s="14">
        <v>1.9027208</v>
      </c>
      <c r="AP202" s="14">
        <v>1.41747</v>
      </c>
      <c r="AQ202" s="14">
        <v>0.80891776000000004</v>
      </c>
      <c r="AR202" s="14">
        <v>2.0583844</v>
      </c>
      <c r="AS202" s="14">
        <v>2.6238220000000001</v>
      </c>
      <c r="AT202" s="14">
        <v>0.77194399999999996</v>
      </c>
      <c r="AU202" s="14">
        <v>0.4154446</v>
      </c>
      <c r="AV202" s="14">
        <v>2.8708296</v>
      </c>
      <c r="AW202" s="14">
        <v>1.688922</v>
      </c>
      <c r="AX202" s="14">
        <v>1.5934062</v>
      </c>
      <c r="AY202" s="14">
        <v>1.5374391000000001</v>
      </c>
      <c r="AZ202" s="14">
        <v>3.385176</v>
      </c>
      <c r="BA202" s="14">
        <v>1.2198975999999999</v>
      </c>
      <c r="BB202" s="14">
        <v>1.8586501</v>
      </c>
      <c r="BC202" s="14">
        <v>2.5329560999999998</v>
      </c>
      <c r="BD202" s="14">
        <v>3.457767</v>
      </c>
      <c r="BE202" s="14">
        <v>1.4735343000000001</v>
      </c>
      <c r="BF202" s="14"/>
      <c r="BG202" s="15">
        <v>1.6297463999999999</v>
      </c>
      <c r="BH202" s="15">
        <v>2.5435622000000002</v>
      </c>
      <c r="BI202" s="15">
        <v>0.1</v>
      </c>
      <c r="BJ202" s="15">
        <v>1.6998352000000001</v>
      </c>
      <c r="BK202" s="15">
        <v>0.80513310000000005</v>
      </c>
      <c r="BL202" s="15">
        <v>1.0443062000000001</v>
      </c>
      <c r="BM202" s="15">
        <v>1.2084252</v>
      </c>
      <c r="BN202" s="15">
        <v>2.0426896000000001</v>
      </c>
      <c r="BO202" s="15">
        <v>2.2370100000000002</v>
      </c>
      <c r="BP202" s="15">
        <v>3.3229008000000002</v>
      </c>
      <c r="BQ202" s="15">
        <v>1.9445249</v>
      </c>
      <c r="BR202" s="15">
        <v>1.6623521000000001</v>
      </c>
      <c r="BS202" s="15">
        <v>2.8098866999999998</v>
      </c>
      <c r="BT202" s="15">
        <v>2.8081871999999999</v>
      </c>
      <c r="BU202" s="15">
        <v>1.1206197</v>
      </c>
      <c r="BV202" s="15">
        <v>1.7700986000000001</v>
      </c>
      <c r="BW202" s="15">
        <v>1.4724294</v>
      </c>
      <c r="BX202" s="15">
        <v>2.8719785</v>
      </c>
      <c r="BY202" s="15">
        <v>1.4904177000000001</v>
      </c>
      <c r="BZ202" s="15">
        <v>0.47754067</v>
      </c>
      <c r="CA202" s="15">
        <v>1.5407892000000001</v>
      </c>
      <c r="CB202" s="15">
        <v>2.5366179999999998</v>
      </c>
      <c r="CC202" s="15">
        <v>0.78451959999999998</v>
      </c>
      <c r="CD202" s="15">
        <v>4.3365590000000003</v>
      </c>
      <c r="CE202" s="15">
        <v>1.8687598000000001</v>
      </c>
      <c r="CF202" s="15">
        <v>3.5672237999999998</v>
      </c>
      <c r="CG202" s="15">
        <v>2.0749122999999998</v>
      </c>
      <c r="CH202" s="15">
        <v>2.8484275000000001</v>
      </c>
      <c r="CI202" s="15">
        <v>0.99441259999999998</v>
      </c>
      <c r="CJ202" s="15">
        <v>0.54349080000000005</v>
      </c>
      <c r="CK202" s="15">
        <v>1.8882756999999999</v>
      </c>
      <c r="CL202" s="15">
        <v>5.3194942000000003</v>
      </c>
      <c r="CM202" s="14">
        <v>2.9234192000000001</v>
      </c>
      <c r="CN202" s="14">
        <v>2.4842597999999998</v>
      </c>
      <c r="CO202" s="14">
        <v>3.9004257</v>
      </c>
      <c r="CP202" s="14">
        <v>2.8848151999999998</v>
      </c>
      <c r="CQ202" s="14">
        <v>1.9592993999999999</v>
      </c>
      <c r="CR202" s="14" t="s">
        <v>1363</v>
      </c>
      <c r="CS202" s="14" t="s">
        <v>159</v>
      </c>
      <c r="CT202" s="14" t="s">
        <v>160</v>
      </c>
      <c r="CU202" s="14"/>
      <c r="CV202" s="14">
        <f t="shared" si="32"/>
        <v>1.5607104270946697</v>
      </c>
      <c r="CX202" s="14">
        <f t="shared" si="32"/>
        <v>16.998352000000001</v>
      </c>
      <c r="CZ202" s="14">
        <f t="shared" si="32"/>
        <v>1.2970603245600014</v>
      </c>
      <c r="DB202" s="14">
        <f t="shared" si="32"/>
        <v>1.6903732229351061</v>
      </c>
      <c r="DD202" s="14">
        <f t="shared" si="33"/>
        <v>1.4854206284281251</v>
      </c>
      <c r="DF202" s="14">
        <f t="shared" si="34"/>
        <v>0.85488856429660531</v>
      </c>
      <c r="DH202" s="14">
        <f t="shared" si="35"/>
        <v>0.99939517134267375</v>
      </c>
      <c r="DJ202" s="14">
        <f t="shared" si="36"/>
        <v>1.5795711961872525</v>
      </c>
      <c r="DL202" s="14">
        <f t="shared" si="37"/>
        <v>1.9505033653905579</v>
      </c>
      <c r="DN202" s="14">
        <f t="shared" si="38"/>
        <v>0.32040727240423944</v>
      </c>
      <c r="DP202" s="14">
        <f t="shared" si="39"/>
        <v>1.6463108645880953</v>
      </c>
      <c r="DR202" s="14">
        <f t="shared" si="40"/>
        <v>5.5276617690622389</v>
      </c>
      <c r="DT202" s="14">
        <f t="shared" si="41"/>
        <v>1.9088722905961482</v>
      </c>
      <c r="DV202" s="14">
        <f t="shared" si="42"/>
        <v>1.3727941658064298</v>
      </c>
      <c r="DX202" s="14">
        <f t="shared" si="43"/>
        <v>0.54654456309181931</v>
      </c>
      <c r="DZ202" s="14">
        <f t="shared" si="44"/>
        <v>2.8171173309067106</v>
      </c>
      <c r="EA202" s="8">
        <f t="shared" si="45"/>
        <v>2.659748947293167</v>
      </c>
      <c r="EB202" s="38">
        <f t="shared" si="46"/>
        <v>-0.27734503321805543</v>
      </c>
      <c r="EC202" s="14" t="s">
        <v>160</v>
      </c>
      <c r="ED202" s="34">
        <v>1.9592993999999999</v>
      </c>
      <c r="EE202" s="14" t="s">
        <v>1363</v>
      </c>
      <c r="EF202" s="14" t="s">
        <v>159</v>
      </c>
    </row>
    <row r="203" spans="1:136">
      <c r="A203" s="14" t="s">
        <v>787</v>
      </c>
      <c r="B203" s="14">
        <v>6.9801009999999998E-3</v>
      </c>
      <c r="C203" s="14">
        <v>12.584740999999999</v>
      </c>
      <c r="D203" s="14" t="s">
        <v>1363</v>
      </c>
      <c r="E203" s="14">
        <v>3.5161383000000002</v>
      </c>
      <c r="F203" s="14">
        <v>9.410952</v>
      </c>
      <c r="G203" s="14">
        <v>23.698831999999999</v>
      </c>
      <c r="H203" s="14">
        <v>10.670280999999999</v>
      </c>
      <c r="I203" s="14">
        <v>11.074546</v>
      </c>
      <c r="J203" s="14">
        <v>6.2366853000000004</v>
      </c>
      <c r="K203" s="14">
        <v>6.2993709999999998</v>
      </c>
      <c r="L203" s="14">
        <v>13.498946999999999</v>
      </c>
      <c r="M203" s="14">
        <v>9.0127629999999996</v>
      </c>
      <c r="N203" s="14">
        <v>4.8116580000000004</v>
      </c>
      <c r="O203" s="14">
        <v>11.15997</v>
      </c>
      <c r="P203" s="14">
        <v>8.0509319999999995</v>
      </c>
      <c r="Q203" s="14">
        <v>10.729063999999999</v>
      </c>
      <c r="R203" s="14">
        <v>12.187614</v>
      </c>
      <c r="S203" s="14">
        <v>11.852903</v>
      </c>
      <c r="T203" s="14">
        <v>4.6625576000000004</v>
      </c>
      <c r="U203" s="14">
        <v>10.520118999999999</v>
      </c>
      <c r="V203" s="14">
        <v>6.9958777000000003</v>
      </c>
      <c r="W203" s="14">
        <v>11.526503999999999</v>
      </c>
      <c r="X203" s="14">
        <v>26.377247000000001</v>
      </c>
      <c r="Y203" s="14">
        <v>5.5771565000000001</v>
      </c>
      <c r="Z203" s="14">
        <v>4.7209845000000001</v>
      </c>
      <c r="AA203" s="14">
        <v>5.2457029999999998</v>
      </c>
      <c r="AB203" s="14">
        <v>7.0415672999999996</v>
      </c>
      <c r="AC203" s="14">
        <v>12.978346999999999</v>
      </c>
      <c r="AD203" s="14">
        <v>6.8233185000000001</v>
      </c>
      <c r="AE203" s="14">
        <v>19.936895</v>
      </c>
      <c r="AF203" s="14">
        <v>7.3311200000000003</v>
      </c>
      <c r="AG203" s="14">
        <v>26.122323999999999</v>
      </c>
      <c r="AH203" s="14">
        <v>20.455846999999999</v>
      </c>
      <c r="AI203" s="14">
        <v>12.846086</v>
      </c>
      <c r="AJ203" s="14">
        <v>3.7807305000000002</v>
      </c>
      <c r="AK203" s="14">
        <v>13.923069</v>
      </c>
      <c r="AL203" s="14">
        <v>5.9758205000000002</v>
      </c>
      <c r="AM203" s="14">
        <v>0</v>
      </c>
      <c r="AN203" s="14">
        <v>7.9316053000000002</v>
      </c>
      <c r="AO203" s="14">
        <v>2.1745380999999999</v>
      </c>
      <c r="AP203" s="14">
        <v>6.0748715000000004</v>
      </c>
      <c r="AQ203" s="14">
        <v>7.3958196999999997</v>
      </c>
      <c r="AR203" s="14">
        <v>11.70482</v>
      </c>
      <c r="AS203" s="14">
        <v>9.5582080000000005</v>
      </c>
      <c r="AT203" s="14">
        <v>7.9399952999999996</v>
      </c>
      <c r="AU203" s="14">
        <v>8.190194</v>
      </c>
      <c r="AV203" s="14">
        <v>12.974658</v>
      </c>
      <c r="AW203" s="14">
        <v>2.895295</v>
      </c>
      <c r="AX203" s="14">
        <v>16.389322</v>
      </c>
      <c r="AY203" s="14">
        <v>6.5890250000000004</v>
      </c>
      <c r="AZ203" s="14">
        <v>10.04726</v>
      </c>
      <c r="BA203" s="14">
        <v>6.2737594000000003</v>
      </c>
      <c r="BB203" s="14">
        <v>12.289849999999999</v>
      </c>
      <c r="BC203" s="14">
        <v>4.3422102999999996</v>
      </c>
      <c r="BD203" s="14">
        <v>13.831068</v>
      </c>
      <c r="BE203" s="14">
        <v>15.156354</v>
      </c>
      <c r="BF203" s="14"/>
      <c r="BG203" s="15">
        <v>8.3815539999999995</v>
      </c>
      <c r="BH203" s="15">
        <v>14.999749</v>
      </c>
      <c r="BI203" s="15">
        <v>7.5633100000000004</v>
      </c>
      <c r="BJ203" s="15">
        <v>6.4108070000000001</v>
      </c>
      <c r="BK203" s="15">
        <v>12.422053999999999</v>
      </c>
      <c r="BL203" s="15">
        <v>11.636555</v>
      </c>
      <c r="BM203" s="15">
        <v>7.2505509999999997</v>
      </c>
      <c r="BN203" s="15">
        <v>6.1280684000000001</v>
      </c>
      <c r="BO203" s="15">
        <v>7.6697483000000002</v>
      </c>
      <c r="BP203" s="15">
        <v>8.1377159999999993</v>
      </c>
      <c r="BQ203" s="15">
        <v>11.250465</v>
      </c>
      <c r="BR203" s="15">
        <v>8.549239</v>
      </c>
      <c r="BS203" s="15">
        <v>9.8809199999999997</v>
      </c>
      <c r="BT203" s="15">
        <v>15.202216</v>
      </c>
      <c r="BU203" s="15">
        <v>5.1228322999999998</v>
      </c>
      <c r="BV203" s="15">
        <v>7.2068295000000004</v>
      </c>
      <c r="BW203" s="15">
        <v>9.4656179999999992</v>
      </c>
      <c r="BX203" s="15">
        <v>12.800818</v>
      </c>
      <c r="BY203" s="15">
        <v>4.3800030000000003</v>
      </c>
      <c r="BZ203" s="15">
        <v>9.8236939999999997</v>
      </c>
      <c r="CA203" s="15">
        <v>9.3224219999999995</v>
      </c>
      <c r="CB203" s="15">
        <v>12.175765999999999</v>
      </c>
      <c r="CC203" s="15">
        <v>8.0693444999999997</v>
      </c>
      <c r="CD203" s="15">
        <v>22.302301</v>
      </c>
      <c r="CE203" s="15">
        <v>9.6107645000000002</v>
      </c>
      <c r="CF203" s="15">
        <v>18.345721999999999</v>
      </c>
      <c r="CG203" s="15">
        <v>7.1139855000000001</v>
      </c>
      <c r="CH203" s="15">
        <v>10.231087</v>
      </c>
      <c r="CI203" s="15">
        <v>3.4094148</v>
      </c>
      <c r="CJ203" s="15">
        <v>4.6584925999999998</v>
      </c>
      <c r="CK203" s="15">
        <v>12.948176</v>
      </c>
      <c r="CL203" s="15">
        <v>23.709745000000002</v>
      </c>
      <c r="CM203" s="14">
        <v>9.6519239999999993</v>
      </c>
      <c r="CN203" s="14">
        <v>11.711512000000001</v>
      </c>
      <c r="CO203" s="14">
        <v>8.0237320000000008</v>
      </c>
      <c r="CP203" s="14">
        <v>4.615704</v>
      </c>
      <c r="CQ203" s="14">
        <v>12.584740999999999</v>
      </c>
      <c r="CR203" s="14" t="s">
        <v>1363</v>
      </c>
      <c r="CS203" s="14" t="s">
        <v>788</v>
      </c>
      <c r="CT203" s="14" t="s">
        <v>789</v>
      </c>
      <c r="CU203" s="14"/>
      <c r="CV203" s="14">
        <f t="shared" si="32"/>
        <v>1.789614312572585</v>
      </c>
      <c r="CX203" s="14">
        <f t="shared" si="32"/>
        <v>0.84761923020476482</v>
      </c>
      <c r="CZ203" s="14">
        <f t="shared" si="32"/>
        <v>0.93676577158656693</v>
      </c>
      <c r="DB203" s="14">
        <f t="shared" si="32"/>
        <v>0.84518657961305288</v>
      </c>
      <c r="DD203" s="14">
        <f t="shared" si="33"/>
        <v>1.061014740209923</v>
      </c>
      <c r="DF203" s="14">
        <f t="shared" si="34"/>
        <v>0.75990094631644112</v>
      </c>
      <c r="DH203" s="14">
        <f t="shared" si="35"/>
        <v>1.5385425648623812</v>
      </c>
      <c r="DJ203" s="14">
        <f t="shared" si="36"/>
        <v>1.40680566490533</v>
      </c>
      <c r="DL203" s="14">
        <f t="shared" si="37"/>
        <v>1.352348890479206</v>
      </c>
      <c r="DN203" s="14">
        <f t="shared" si="38"/>
        <v>2.2428509752162267</v>
      </c>
      <c r="DP203" s="14">
        <f t="shared" si="39"/>
        <v>1.3060732500631274</v>
      </c>
      <c r="DR203" s="14">
        <f t="shared" si="40"/>
        <v>2.7638305688894556</v>
      </c>
      <c r="DT203" s="14">
        <f t="shared" si="41"/>
        <v>1.9088722858623783</v>
      </c>
      <c r="DV203" s="14">
        <f t="shared" si="42"/>
        <v>1.4381652872359665</v>
      </c>
      <c r="DX203" s="14">
        <f t="shared" si="43"/>
        <v>1.366361347407772</v>
      </c>
      <c r="DZ203" s="14">
        <f t="shared" si="44"/>
        <v>1.8311262528405547</v>
      </c>
      <c r="EA203" s="8">
        <f t="shared" si="45"/>
        <v>1.4621924167666085</v>
      </c>
      <c r="EB203" s="38">
        <f t="shared" si="46"/>
        <v>0.34729816736794777</v>
      </c>
      <c r="EC203" s="14" t="s">
        <v>789</v>
      </c>
      <c r="ED203" s="34">
        <v>12.584740999999999</v>
      </c>
      <c r="EE203" s="14" t="s">
        <v>1363</v>
      </c>
      <c r="EF203" s="14" t="s">
        <v>788</v>
      </c>
    </row>
    <row r="204" spans="1:136">
      <c r="A204" s="14" t="s">
        <v>211</v>
      </c>
      <c r="B204" s="14">
        <v>7.0963559999999998E-3</v>
      </c>
      <c r="C204" s="14">
        <v>4.0865903000000001</v>
      </c>
      <c r="D204" s="14" t="s">
        <v>1363</v>
      </c>
      <c r="E204" s="14">
        <v>4.7457339999999997</v>
      </c>
      <c r="F204" s="14">
        <v>3.2215134999999999</v>
      </c>
      <c r="G204" s="14">
        <v>7.0872710000000003</v>
      </c>
      <c r="H204" s="14">
        <v>6.7088593999999997</v>
      </c>
      <c r="I204" s="14">
        <v>8.7835830000000001</v>
      </c>
      <c r="J204" s="14">
        <v>8.9208870000000005</v>
      </c>
      <c r="K204" s="14">
        <v>3.2345571999999998</v>
      </c>
      <c r="L204" s="14">
        <v>6.9784974999999996</v>
      </c>
      <c r="M204" s="14">
        <v>7.9333900000000002</v>
      </c>
      <c r="N204" s="14">
        <v>4.3922787000000003</v>
      </c>
      <c r="O204" s="14">
        <v>6.5489645000000003</v>
      </c>
      <c r="P204" s="14">
        <v>8.4647269999999999</v>
      </c>
      <c r="Q204" s="14">
        <v>9.4441459999999999</v>
      </c>
      <c r="R204" s="14">
        <v>9.4715849999999993</v>
      </c>
      <c r="S204" s="14">
        <v>9.4397369999999992</v>
      </c>
      <c r="T204" s="14">
        <v>6.8402789999999998</v>
      </c>
      <c r="U204" s="14">
        <v>13.284012000000001</v>
      </c>
      <c r="V204" s="14">
        <v>6.9278040000000001</v>
      </c>
      <c r="W204" s="14">
        <v>11.273427</v>
      </c>
      <c r="X204" s="14">
        <v>0</v>
      </c>
      <c r="Y204" s="14">
        <v>8.1820550000000001</v>
      </c>
      <c r="Z204" s="14">
        <v>8.3111940000000004</v>
      </c>
      <c r="AA204" s="14">
        <v>8.9051310000000008</v>
      </c>
      <c r="AB204" s="14">
        <v>10.158269000000001</v>
      </c>
      <c r="AC204" s="14">
        <v>9.7739119999999993</v>
      </c>
      <c r="AD204" s="14">
        <v>6.6735049999999996</v>
      </c>
      <c r="AE204" s="14">
        <v>5.0140696</v>
      </c>
      <c r="AF204" s="14">
        <v>5.9922028000000003</v>
      </c>
      <c r="AG204" s="14">
        <v>5.109756</v>
      </c>
      <c r="AH204" s="14">
        <v>8.1203730000000007</v>
      </c>
      <c r="AI204" s="14">
        <v>7.7023004999999998</v>
      </c>
      <c r="AJ204" s="14">
        <v>7.3954405999999997</v>
      </c>
      <c r="AK204" s="14">
        <v>9.9860734999999998</v>
      </c>
      <c r="AL204" s="14">
        <v>5.0409803000000002</v>
      </c>
      <c r="AM204" s="14">
        <v>0</v>
      </c>
      <c r="AN204" s="14">
        <v>6.9817122999999999</v>
      </c>
      <c r="AO204" s="14">
        <v>6.3803809999999999</v>
      </c>
      <c r="AP204" s="14">
        <v>7.4862785000000001</v>
      </c>
      <c r="AQ204" s="14">
        <v>8.9513780000000001</v>
      </c>
      <c r="AR204" s="14">
        <v>10.202035</v>
      </c>
      <c r="AS204" s="14">
        <v>5.6090083000000002</v>
      </c>
      <c r="AT204" s="14">
        <v>6.3851019999999998</v>
      </c>
      <c r="AU204" s="14">
        <v>5.5376029999999998</v>
      </c>
      <c r="AV204" s="14">
        <v>8.2702399999999994</v>
      </c>
      <c r="AW204" s="14">
        <v>2.9733117</v>
      </c>
      <c r="AX204" s="14">
        <v>3.2058952000000001</v>
      </c>
      <c r="AY204" s="14">
        <v>4.6399359999999996</v>
      </c>
      <c r="AZ204" s="14">
        <v>10.063857</v>
      </c>
      <c r="BA204" s="14">
        <v>5.6758113000000003</v>
      </c>
      <c r="BB204" s="14">
        <v>6.0100064</v>
      </c>
      <c r="BC204" s="14">
        <v>4.9369892999999996</v>
      </c>
      <c r="BD204" s="14">
        <v>1.1594907000000001</v>
      </c>
      <c r="BE204" s="14">
        <v>6.6706110000000001</v>
      </c>
      <c r="BF204" s="14"/>
      <c r="BG204" s="15">
        <v>8.1975269999999991</v>
      </c>
      <c r="BH204" s="15">
        <v>8.6998960000000007</v>
      </c>
      <c r="BI204" s="15">
        <v>4.4383496999999998</v>
      </c>
      <c r="BJ204" s="15">
        <v>7.6950620000000001</v>
      </c>
      <c r="BK204" s="15">
        <v>4.0497712999999997</v>
      </c>
      <c r="BL204" s="15">
        <v>9.1923960000000005</v>
      </c>
      <c r="BM204" s="15">
        <v>5.1665599999999996</v>
      </c>
      <c r="BN204" s="15">
        <v>10.403038</v>
      </c>
      <c r="BO204" s="15">
        <v>6.9762560000000002</v>
      </c>
      <c r="BP204" s="15">
        <v>9.7100329999999992</v>
      </c>
      <c r="BQ204" s="15">
        <v>5.5017246999999996</v>
      </c>
      <c r="BR204" s="15">
        <v>6.2711487000000004</v>
      </c>
      <c r="BS204" s="15">
        <v>7.9727790000000001</v>
      </c>
      <c r="BT204" s="15">
        <v>8.1776389999999992</v>
      </c>
      <c r="BU204" s="15">
        <v>7.1397560000000002</v>
      </c>
      <c r="BV204" s="15">
        <v>8.2357279999999999</v>
      </c>
      <c r="BW204" s="15">
        <v>5.1843624000000004</v>
      </c>
      <c r="BX204" s="15">
        <v>6.6451044000000001</v>
      </c>
      <c r="BY204" s="15">
        <v>7.9250955999999997</v>
      </c>
      <c r="BZ204" s="15">
        <v>8.0066699999999997</v>
      </c>
      <c r="CA204" s="15">
        <v>9.0265609999999992</v>
      </c>
      <c r="CB204" s="15">
        <v>6.6346990000000003</v>
      </c>
      <c r="CC204" s="15">
        <v>7.4975649999999998</v>
      </c>
      <c r="CD204" s="15">
        <v>7.6344203999999998</v>
      </c>
      <c r="CE204" s="15">
        <v>3.4465750000000002</v>
      </c>
      <c r="CF204" s="15">
        <v>4.4857300000000002</v>
      </c>
      <c r="CG204" s="15">
        <v>8.3493480000000009</v>
      </c>
      <c r="CH204" s="15">
        <v>9.5516129999999997</v>
      </c>
      <c r="CI204" s="15">
        <v>2.0007343</v>
      </c>
      <c r="CJ204" s="15">
        <v>10.388159999999999</v>
      </c>
      <c r="CK204" s="15">
        <v>5.4613003999999998</v>
      </c>
      <c r="CL204" s="15">
        <v>9.0972910000000002</v>
      </c>
      <c r="CM204" s="14">
        <v>9.3673900000000003</v>
      </c>
      <c r="CN204" s="14">
        <v>5.3106637000000001</v>
      </c>
      <c r="CO204" s="14">
        <v>0</v>
      </c>
      <c r="CP204" s="14">
        <v>6.9650144999999997</v>
      </c>
      <c r="CQ204" s="14">
        <v>4.0865903000000001</v>
      </c>
      <c r="CR204" s="14" t="s">
        <v>1363</v>
      </c>
      <c r="CS204" s="14" t="s">
        <v>212</v>
      </c>
      <c r="CT204" s="14" t="s">
        <v>213</v>
      </c>
      <c r="CU204" s="14"/>
      <c r="CV204" s="14">
        <f t="shared" si="32"/>
        <v>1.0612829942493636</v>
      </c>
      <c r="CX204" s="14">
        <f t="shared" si="32"/>
        <v>1.7337664943345947</v>
      </c>
      <c r="CZ204" s="14">
        <f t="shared" si="32"/>
        <v>2.2698555841906431</v>
      </c>
      <c r="DB204" s="14">
        <f t="shared" si="32"/>
        <v>2.0135327955157787</v>
      </c>
      <c r="DD204" s="14">
        <f t="shared" si="33"/>
        <v>1.3918687903654909</v>
      </c>
      <c r="DF204" s="14">
        <f t="shared" si="34"/>
        <v>1.1398514178653834</v>
      </c>
      <c r="DH204" s="14">
        <f t="shared" si="35"/>
        <v>1.0256949302119123</v>
      </c>
      <c r="DJ204" s="14">
        <f t="shared" si="36"/>
        <v>1.1535027247429743</v>
      </c>
      <c r="DL204" s="14">
        <f t="shared" si="37"/>
        <v>1.2817592381273346</v>
      </c>
      <c r="DN204" s="14">
        <f t="shared" si="38"/>
        <v>1.0102931755170246</v>
      </c>
      <c r="DP204" s="14">
        <f t="shared" si="39"/>
        <v>0.73501957168405563</v>
      </c>
      <c r="DR204" s="14">
        <f t="shared" si="40"/>
        <v>1.0182533129089244</v>
      </c>
      <c r="DT204" s="14">
        <f t="shared" si="41"/>
        <v>1.3015036666835917</v>
      </c>
      <c r="DV204" s="14">
        <f t="shared" si="42"/>
        <v>1.1439950760227025</v>
      </c>
      <c r="DX204" s="14">
        <f t="shared" si="43"/>
        <v>5.1921736934284572</v>
      </c>
      <c r="DZ204" s="14">
        <f t="shared" si="44"/>
        <v>1.6657737779815225</v>
      </c>
      <c r="EA204" s="8">
        <f t="shared" si="45"/>
        <v>1.5711329527393598</v>
      </c>
      <c r="EB204" s="38">
        <f t="shared" si="46"/>
        <v>2.2473542027732795E-3</v>
      </c>
      <c r="EC204" s="14" t="s">
        <v>213</v>
      </c>
      <c r="ED204" s="34">
        <v>4.0865903000000001</v>
      </c>
      <c r="EE204" s="14" t="s">
        <v>1363</v>
      </c>
      <c r="EF204" s="14" t="s">
        <v>212</v>
      </c>
    </row>
    <row r="205" spans="1:136">
      <c r="A205" s="14" t="s">
        <v>311</v>
      </c>
      <c r="B205" s="14">
        <v>5.8134340000000001E-3</v>
      </c>
      <c r="C205" s="14">
        <v>2.8413526999999998</v>
      </c>
      <c r="D205" s="14" t="s">
        <v>1363</v>
      </c>
      <c r="E205" s="14">
        <v>4.6638000000000002</v>
      </c>
      <c r="F205" s="14">
        <v>3.3097987</v>
      </c>
      <c r="G205" s="14">
        <v>6.1824035999999998</v>
      </c>
      <c r="H205" s="14">
        <v>6.4332010000000004</v>
      </c>
      <c r="I205" s="14">
        <v>8.2940050000000003</v>
      </c>
      <c r="J205" s="14">
        <v>7.2852889999999997</v>
      </c>
      <c r="K205" s="14">
        <v>3.5605714000000002</v>
      </c>
      <c r="L205" s="14">
        <v>6.2008586000000001</v>
      </c>
      <c r="M205" s="14">
        <v>6.5982700000000003</v>
      </c>
      <c r="N205" s="14">
        <v>3.8679844999999999</v>
      </c>
      <c r="O205" s="14">
        <v>5.9128699999999998</v>
      </c>
      <c r="P205" s="14">
        <v>7.0787110000000002</v>
      </c>
      <c r="Q205" s="14">
        <v>8.3014229999999998</v>
      </c>
      <c r="R205" s="14">
        <v>8.7381779999999996</v>
      </c>
      <c r="S205" s="14">
        <v>7.9118795000000004</v>
      </c>
      <c r="T205" s="14">
        <v>5.9735756000000002</v>
      </c>
      <c r="U205" s="14">
        <v>11.722607999999999</v>
      </c>
      <c r="V205" s="14">
        <v>6.3268089999999999</v>
      </c>
      <c r="W205" s="14">
        <v>10.655784000000001</v>
      </c>
      <c r="X205" s="14">
        <v>0</v>
      </c>
      <c r="Y205" s="14">
        <v>8.4062839999999994</v>
      </c>
      <c r="Z205" s="14">
        <v>6.5058756000000004</v>
      </c>
      <c r="AA205" s="14">
        <v>7.6807889999999999</v>
      </c>
      <c r="AB205" s="14">
        <v>8.4908389999999994</v>
      </c>
      <c r="AC205" s="14">
        <v>9.5853219999999997</v>
      </c>
      <c r="AD205" s="14">
        <v>5.9422063999999999</v>
      </c>
      <c r="AE205" s="14">
        <v>3.8636097999999999</v>
      </c>
      <c r="AF205" s="14">
        <v>5.7617763999999996</v>
      </c>
      <c r="AG205" s="14">
        <v>3.674852</v>
      </c>
      <c r="AH205" s="14">
        <v>6.8919699999999997</v>
      </c>
      <c r="AI205" s="14">
        <v>7.0715322</v>
      </c>
      <c r="AJ205" s="14">
        <v>7.2182063999999997</v>
      </c>
      <c r="AK205" s="14">
        <v>9.0938610000000004</v>
      </c>
      <c r="AL205" s="14">
        <v>5.6294870000000001</v>
      </c>
      <c r="AM205" s="14">
        <v>0</v>
      </c>
      <c r="AN205" s="14">
        <v>6.0862207000000001</v>
      </c>
      <c r="AO205" s="14">
        <v>5.8997115999999998</v>
      </c>
      <c r="AP205" s="14">
        <v>7.3251805000000001</v>
      </c>
      <c r="AQ205" s="14">
        <v>8.2212829999999997</v>
      </c>
      <c r="AR205" s="14">
        <v>8.8211659999999998</v>
      </c>
      <c r="AS205" s="14">
        <v>5.2542470000000003</v>
      </c>
      <c r="AT205" s="14">
        <v>5.4519624999999996</v>
      </c>
      <c r="AU205" s="14">
        <v>5.3673215000000001</v>
      </c>
      <c r="AV205" s="14">
        <v>8.0922719999999995</v>
      </c>
      <c r="AW205" s="14">
        <v>2.6183958000000001</v>
      </c>
      <c r="AX205" s="14">
        <v>4.117191</v>
      </c>
      <c r="AY205" s="14">
        <v>4.3698354000000004</v>
      </c>
      <c r="AZ205" s="14">
        <v>8.9819230000000001</v>
      </c>
      <c r="BA205" s="14">
        <v>5.5161476</v>
      </c>
      <c r="BB205" s="14">
        <v>5.9002786</v>
      </c>
      <c r="BC205" s="14">
        <v>4.5814203999999998</v>
      </c>
      <c r="BD205" s="14">
        <v>1.1912663999999999</v>
      </c>
      <c r="BE205" s="14">
        <v>6.2188425000000001</v>
      </c>
      <c r="BF205" s="14"/>
      <c r="BG205" s="15">
        <v>7.4115180000000001</v>
      </c>
      <c r="BH205" s="15">
        <v>8.2547979999999992</v>
      </c>
      <c r="BI205" s="15">
        <v>4.5599822999999997</v>
      </c>
      <c r="BJ205" s="15">
        <v>7.5545697000000001</v>
      </c>
      <c r="BK205" s="15">
        <v>3.7446795000000002</v>
      </c>
      <c r="BL205" s="15">
        <v>7.2856129999999997</v>
      </c>
      <c r="BM205" s="15">
        <v>4.3714170000000001</v>
      </c>
      <c r="BN205" s="15">
        <v>8.8408010000000008</v>
      </c>
      <c r="BO205" s="15">
        <v>6.9362320000000004</v>
      </c>
      <c r="BP205" s="15">
        <v>8.1771609999999999</v>
      </c>
      <c r="BQ205" s="15">
        <v>5.2756657999999996</v>
      </c>
      <c r="BR205" s="15">
        <v>5.5839410000000003</v>
      </c>
      <c r="BS205" s="15">
        <v>7.2232127000000004</v>
      </c>
      <c r="BT205" s="15">
        <v>7.7907104</v>
      </c>
      <c r="BU205" s="15">
        <v>6.3058877000000004</v>
      </c>
      <c r="BV205" s="15">
        <v>7.775366</v>
      </c>
      <c r="BW205" s="15">
        <v>4.5655193000000001</v>
      </c>
      <c r="BX205" s="15">
        <v>5.0462009999999999</v>
      </c>
      <c r="BY205" s="15">
        <v>6.3817887000000004</v>
      </c>
      <c r="BZ205" s="15">
        <v>7.7325270000000002</v>
      </c>
      <c r="CA205" s="15">
        <v>7.6814394000000004</v>
      </c>
      <c r="CB205" s="15">
        <v>5.5056523999999998</v>
      </c>
      <c r="CC205" s="15">
        <v>6.4867663000000002</v>
      </c>
      <c r="CD205" s="15">
        <v>6.4429913000000001</v>
      </c>
      <c r="CE205" s="15">
        <v>3.2191162000000002</v>
      </c>
      <c r="CF205" s="15">
        <v>3.6869291999999998</v>
      </c>
      <c r="CG205" s="15">
        <v>8.5781609999999997</v>
      </c>
      <c r="CH205" s="15">
        <v>9.8133745000000001</v>
      </c>
      <c r="CI205" s="15">
        <v>2.5694553999999998</v>
      </c>
      <c r="CJ205" s="15">
        <v>8.1450669999999992</v>
      </c>
      <c r="CK205" s="15">
        <v>5.3670119999999999</v>
      </c>
      <c r="CL205" s="15">
        <v>7.1474010000000003</v>
      </c>
      <c r="CM205" s="14">
        <v>8.3931120000000004</v>
      </c>
      <c r="CN205" s="14">
        <v>5.1352487</v>
      </c>
      <c r="CO205" s="14">
        <v>0</v>
      </c>
      <c r="CP205" s="14">
        <v>6.3607909999999999</v>
      </c>
      <c r="CQ205" s="14">
        <v>2.8413526999999998</v>
      </c>
      <c r="CR205" s="14" t="s">
        <v>1363</v>
      </c>
      <c r="CS205" s="14" t="s">
        <v>312</v>
      </c>
      <c r="CT205" s="14" t="s">
        <v>213</v>
      </c>
      <c r="CU205" s="14"/>
      <c r="CV205" s="14">
        <f t="shared" si="32"/>
        <v>1.1137796602531356</v>
      </c>
      <c r="CX205" s="14">
        <f t="shared" si="32"/>
        <v>1.6567103122308173</v>
      </c>
      <c r="CZ205" s="14">
        <f t="shared" si="32"/>
        <v>1.9455905371874949</v>
      </c>
      <c r="DB205" s="14">
        <f t="shared" si="32"/>
        <v>2.022410810956722</v>
      </c>
      <c r="DD205" s="14">
        <f t="shared" si="33"/>
        <v>1.1789053480333413</v>
      </c>
      <c r="DF205" s="14">
        <f t="shared" si="34"/>
        <v>1.0584334208584631</v>
      </c>
      <c r="DH205" s="14">
        <f t="shared" si="35"/>
        <v>1.0785658298557372</v>
      </c>
      <c r="DJ205" s="14">
        <f t="shared" si="36"/>
        <v>1.2330327417660798</v>
      </c>
      <c r="DL205" s="14">
        <f t="shared" si="37"/>
        <v>1.1052852191425409</v>
      </c>
      <c r="DN205" s="14">
        <f t="shared" si="38"/>
        <v>1.2116551273469771</v>
      </c>
      <c r="DP205" s="14">
        <f t="shared" si="39"/>
        <v>0.71674748875842198</v>
      </c>
      <c r="DR205" s="14">
        <f t="shared" si="40"/>
        <v>0.99325164527663035</v>
      </c>
      <c r="DT205" s="14">
        <f t="shared" si="41"/>
        <v>1.1453234275917097</v>
      </c>
      <c r="DV205" s="14">
        <f t="shared" si="42"/>
        <v>1.143995140683417</v>
      </c>
      <c r="DX205" s="14">
        <f t="shared" si="43"/>
        <v>3.1699585056039501</v>
      </c>
      <c r="DZ205" s="14">
        <f t="shared" si="44"/>
        <v>1.3317281571198276</v>
      </c>
      <c r="EA205" s="8">
        <f t="shared" si="45"/>
        <v>1.3815858357915791</v>
      </c>
      <c r="EB205" s="38">
        <f t="shared" si="46"/>
        <v>7.6878150912672541E-2</v>
      </c>
      <c r="EC205" s="14" t="s">
        <v>213</v>
      </c>
      <c r="ED205" s="34">
        <v>2.8413526999999998</v>
      </c>
      <c r="EE205" s="14" t="s">
        <v>1363</v>
      </c>
      <c r="EF205" s="14" t="s">
        <v>312</v>
      </c>
    </row>
    <row r="206" spans="1:136">
      <c r="A206" s="14" t="s">
        <v>1065</v>
      </c>
      <c r="B206" s="14">
        <v>9.2416140000000004E-3</v>
      </c>
      <c r="C206" s="14">
        <v>3.1406548000000001</v>
      </c>
      <c r="D206" s="14" t="s">
        <v>1363</v>
      </c>
      <c r="E206" s="14">
        <v>4.5231469999999998</v>
      </c>
      <c r="F206" s="14">
        <v>4.0354039999999998</v>
      </c>
      <c r="G206" s="14">
        <v>3.2244896999999999</v>
      </c>
      <c r="H206" s="14">
        <v>1.9608871000000001</v>
      </c>
      <c r="I206" s="14">
        <v>4.8971495999999997</v>
      </c>
      <c r="J206" s="14">
        <v>4.5128519999999996</v>
      </c>
      <c r="K206" s="14">
        <v>2.0258718</v>
      </c>
      <c r="L206" s="14">
        <v>3.3076180000000002</v>
      </c>
      <c r="M206" s="14">
        <v>3.3125667999999999</v>
      </c>
      <c r="N206" s="14">
        <v>4.4703374</v>
      </c>
      <c r="O206" s="14">
        <v>5.0028980000000001</v>
      </c>
      <c r="P206" s="14">
        <v>1.7261146000000001</v>
      </c>
      <c r="Q206" s="14">
        <v>1.6102129999999999</v>
      </c>
      <c r="R206" s="14">
        <v>4.8729230000000001</v>
      </c>
      <c r="S206" s="14">
        <v>1.6336638999999999</v>
      </c>
      <c r="T206" s="14">
        <v>0</v>
      </c>
      <c r="U206" s="14">
        <v>4.1082444000000002</v>
      </c>
      <c r="V206" s="14">
        <v>1.1249338</v>
      </c>
      <c r="W206" s="14">
        <v>2.9655300000000002</v>
      </c>
      <c r="X206" s="14">
        <v>0</v>
      </c>
      <c r="Y206" s="14">
        <v>4.7829550000000003</v>
      </c>
      <c r="Z206" s="14">
        <v>2.6027383999999998</v>
      </c>
      <c r="AA206" s="14">
        <v>3.1330244999999999</v>
      </c>
      <c r="AB206" s="14">
        <v>3.3968419999999999</v>
      </c>
      <c r="AC206" s="14">
        <v>3.3390590000000002</v>
      </c>
      <c r="AD206" s="14">
        <v>4.8763839999999998</v>
      </c>
      <c r="AE206" s="14">
        <v>8.2435969999999994</v>
      </c>
      <c r="AF206" s="14">
        <v>3.3681160000000001</v>
      </c>
      <c r="AG206" s="14">
        <v>2.2402440000000001</v>
      </c>
      <c r="AH206" s="14">
        <v>3.8697534</v>
      </c>
      <c r="AI206" s="14">
        <v>5.3886374999999997</v>
      </c>
      <c r="AJ206" s="14">
        <v>2.9721494000000002</v>
      </c>
      <c r="AK206" s="14">
        <v>2.4875807999999999</v>
      </c>
      <c r="AL206" s="14">
        <v>6.2459087000000002</v>
      </c>
      <c r="AM206" s="14">
        <v>0</v>
      </c>
      <c r="AN206" s="14">
        <v>6.4929370000000004</v>
      </c>
      <c r="AO206" s="14">
        <v>3.4966466</v>
      </c>
      <c r="AP206" s="14">
        <v>3.1258764000000001</v>
      </c>
      <c r="AQ206" s="14">
        <v>3.5677327999999999</v>
      </c>
      <c r="AR206" s="14">
        <v>3.9856858000000002</v>
      </c>
      <c r="AS206" s="14">
        <v>3.978002</v>
      </c>
      <c r="AT206" s="14">
        <v>6.6201720000000002</v>
      </c>
      <c r="AU206" s="14">
        <v>1.6032791</v>
      </c>
      <c r="AV206" s="14">
        <v>4.3165215999999997</v>
      </c>
      <c r="AW206" s="14">
        <v>0</v>
      </c>
      <c r="AX206" s="14">
        <v>1.7569300000000001</v>
      </c>
      <c r="AY206" s="14">
        <v>5.0856579999999996</v>
      </c>
      <c r="AZ206" s="14">
        <v>3.7882910000000001</v>
      </c>
      <c r="BA206" s="14">
        <v>3.3627250000000002</v>
      </c>
      <c r="BB206" s="14">
        <v>5.2698720000000003</v>
      </c>
      <c r="BC206" s="14">
        <v>2.4437888000000001</v>
      </c>
      <c r="BD206" s="14">
        <v>2.5417475999999999</v>
      </c>
      <c r="BE206" s="14">
        <v>4.874269</v>
      </c>
      <c r="BF206" s="14"/>
      <c r="BG206" s="15">
        <v>3.5939994</v>
      </c>
      <c r="BH206" s="15">
        <v>5.6091920000000002</v>
      </c>
      <c r="BI206" s="15">
        <v>4.8647064999999996</v>
      </c>
      <c r="BJ206" s="15">
        <v>6.7474126999999999</v>
      </c>
      <c r="BK206" s="15">
        <v>3.1071605999999998</v>
      </c>
      <c r="BL206" s="15">
        <v>3.4544353000000001</v>
      </c>
      <c r="BM206" s="15">
        <v>3.3311004999999998</v>
      </c>
      <c r="BN206" s="15">
        <v>3.0969414999999998</v>
      </c>
      <c r="BO206" s="15">
        <v>1.4799502</v>
      </c>
      <c r="BP206" s="15">
        <v>5.2341638000000001</v>
      </c>
      <c r="BQ206" s="15">
        <v>2.9481131999999999</v>
      </c>
      <c r="BR206" s="15">
        <v>2.7494272999999998</v>
      </c>
      <c r="BS206" s="15">
        <v>3.0188098000000001</v>
      </c>
      <c r="BT206" s="15">
        <v>6.8446255000000003</v>
      </c>
      <c r="BU206" s="15">
        <v>1.6474979999999999</v>
      </c>
      <c r="BV206" s="15">
        <v>3.4155720000000001</v>
      </c>
      <c r="BW206" s="15">
        <v>3.6529603000000002</v>
      </c>
      <c r="BX206" s="15">
        <v>3.1667160000000001</v>
      </c>
      <c r="BY206" s="15">
        <v>4.2258142999999997</v>
      </c>
      <c r="BZ206" s="15">
        <v>2.8082582999999999</v>
      </c>
      <c r="CA206" s="15">
        <v>1.9987214</v>
      </c>
      <c r="CB206" s="15">
        <v>1.6781634000000001</v>
      </c>
      <c r="CC206" s="15">
        <v>4.3251556999999998</v>
      </c>
      <c r="CD206" s="15">
        <v>7.1723990000000004</v>
      </c>
      <c r="CE206" s="15">
        <v>2.0605419</v>
      </c>
      <c r="CF206" s="15">
        <v>8.8499499999999998</v>
      </c>
      <c r="CG206" s="15">
        <v>5.0332723000000001</v>
      </c>
      <c r="CH206" s="15">
        <v>5.9823775000000001</v>
      </c>
      <c r="CI206" s="15">
        <v>4.9340900000000003</v>
      </c>
      <c r="CJ206" s="15">
        <v>5.3934006999999999</v>
      </c>
      <c r="CK206" s="15">
        <v>2.6025757999999999</v>
      </c>
      <c r="CL206" s="15">
        <v>7.0384909999999996</v>
      </c>
      <c r="CM206" s="14">
        <v>2.6265035000000001</v>
      </c>
      <c r="CN206" s="14">
        <v>5.4784160000000002</v>
      </c>
      <c r="CO206" s="14">
        <v>1.7202831999999999</v>
      </c>
      <c r="CP206" s="14">
        <v>5.5135082999999998</v>
      </c>
      <c r="CQ206" s="14">
        <v>3.1406548000000001</v>
      </c>
      <c r="CR206" s="14" t="s">
        <v>1363</v>
      </c>
      <c r="CS206" s="14" t="s">
        <v>1066</v>
      </c>
      <c r="CT206" s="20" t="s">
        <v>1067</v>
      </c>
      <c r="CU206" s="14"/>
      <c r="CV206" s="14">
        <f t="shared" si="32"/>
        <v>1.5607103328954368</v>
      </c>
      <c r="CX206" s="14">
        <f t="shared" si="32"/>
        <v>1.3870133172474024</v>
      </c>
      <c r="CZ206" s="14">
        <f t="shared" si="32"/>
        <v>1.1117659318929316</v>
      </c>
      <c r="DB206" s="14">
        <f t="shared" si="32"/>
        <v>0.92970521303695275</v>
      </c>
      <c r="DD206" s="14">
        <f t="shared" si="33"/>
        <v>3.5367161678818655</v>
      </c>
      <c r="DF206" s="14">
        <f t="shared" si="34"/>
        <v>0.93260574254747064</v>
      </c>
      <c r="DH206" s="14">
        <f t="shared" si="35"/>
        <v>2.2673258514001113</v>
      </c>
      <c r="DJ206" s="14">
        <f t="shared" si="36"/>
        <v>2.0731873422608103</v>
      </c>
      <c r="DL206" s="14">
        <f t="shared" si="37"/>
        <v>0.86689034096538087</v>
      </c>
      <c r="DN206" s="14">
        <f t="shared" si="38"/>
        <v>0.66454843981194345</v>
      </c>
      <c r="DP206" s="14">
        <f t="shared" si="39"/>
        <v>0.83961846808664786</v>
      </c>
      <c r="DR206" s="14">
        <f t="shared" si="40"/>
        <v>1.6582984515447619</v>
      </c>
      <c r="DT206" s="14">
        <f t="shared" si="41"/>
        <v>4.2949624077044977</v>
      </c>
      <c r="DV206" s="14">
        <f t="shared" si="42"/>
        <v>1.188566233541547</v>
      </c>
      <c r="DX206" s="14">
        <f t="shared" si="43"/>
        <v>1.0930892423932275</v>
      </c>
      <c r="DZ206" s="14">
        <f t="shared" si="44"/>
        <v>2.7044326624415702</v>
      </c>
      <c r="EA206" s="8">
        <f t="shared" si="45"/>
        <v>1.6943397591032847</v>
      </c>
      <c r="EB206" s="38">
        <f t="shared" si="46"/>
        <v>0.17077856254655271</v>
      </c>
      <c r="EC206" s="20" t="s">
        <v>1067</v>
      </c>
      <c r="ED206" s="34">
        <v>3.1406548000000001</v>
      </c>
      <c r="EE206" s="14" t="s">
        <v>1363</v>
      </c>
      <c r="EF206" s="14" t="s">
        <v>1066</v>
      </c>
    </row>
    <row r="207" spans="1:136">
      <c r="A207" s="14" t="s">
        <v>442</v>
      </c>
      <c r="B207" s="14">
        <v>9.9810009999999998E-3</v>
      </c>
      <c r="C207" s="14">
        <v>1.5183963</v>
      </c>
      <c r="D207" s="14" t="s">
        <v>1364</v>
      </c>
      <c r="E207" s="14">
        <v>0.74946064000000001</v>
      </c>
      <c r="F207" s="14">
        <v>2.2984648000000001</v>
      </c>
      <c r="G207" s="14">
        <v>1.3357006</v>
      </c>
      <c r="H207" s="14">
        <v>2.4368116999999998</v>
      </c>
      <c r="I207" s="14">
        <v>1.8441609999999999</v>
      </c>
      <c r="J207" s="14">
        <v>1.2462580000000001</v>
      </c>
      <c r="K207" s="14">
        <v>0</v>
      </c>
      <c r="L207" s="14">
        <v>1.1988684000000001</v>
      </c>
      <c r="M207" s="14">
        <v>1.3721852999999999</v>
      </c>
      <c r="N207" s="14">
        <v>0.56977725000000001</v>
      </c>
      <c r="O207" s="14">
        <v>1.4416571</v>
      </c>
      <c r="P207" s="14">
        <v>1.7875483000000001</v>
      </c>
      <c r="Q207" s="14">
        <v>3.5256173999999998</v>
      </c>
      <c r="R207" s="14">
        <v>2.7206429999999999</v>
      </c>
      <c r="S207" s="14">
        <v>2.7068914999999998</v>
      </c>
      <c r="T207" s="14">
        <v>1.2422731</v>
      </c>
      <c r="U207" s="14">
        <v>1.3013642000000001</v>
      </c>
      <c r="V207" s="14">
        <v>1.6309594000000001</v>
      </c>
      <c r="W207" s="14">
        <v>1.6379068000000001</v>
      </c>
      <c r="X207" s="14">
        <v>0</v>
      </c>
      <c r="Y207" s="14">
        <v>3.7148878999999999</v>
      </c>
      <c r="Z207" s="14">
        <v>1.2578402</v>
      </c>
      <c r="AA207" s="14">
        <v>3.3942785</v>
      </c>
      <c r="AB207" s="14">
        <v>2.0324710000000001</v>
      </c>
      <c r="AC207" s="14">
        <v>3.2273722</v>
      </c>
      <c r="AD207" s="14">
        <v>1.61598</v>
      </c>
      <c r="AE207" s="14">
        <v>0</v>
      </c>
      <c r="AF207" s="14">
        <v>2.5113525000000001</v>
      </c>
      <c r="AG207" s="14">
        <v>4.6399509999999999</v>
      </c>
      <c r="AH207" s="14">
        <v>0</v>
      </c>
      <c r="AI207" s="14">
        <v>1.7857354000000001</v>
      </c>
      <c r="AJ207" s="14">
        <v>1.7907957999999999</v>
      </c>
      <c r="AK207" s="14">
        <v>1.2365355</v>
      </c>
      <c r="AL207" s="14">
        <v>1.1941302</v>
      </c>
      <c r="AM207" s="14">
        <v>0</v>
      </c>
      <c r="AN207" s="14">
        <v>2.1132650000000002</v>
      </c>
      <c r="AO207" s="14">
        <v>1.1587504</v>
      </c>
      <c r="AP207" s="14">
        <v>1.2948514</v>
      </c>
      <c r="AQ207" s="14">
        <v>1.2315704000000001</v>
      </c>
      <c r="AR207" s="14">
        <v>1.1924002</v>
      </c>
      <c r="AS207" s="14">
        <v>1.1984239000000001</v>
      </c>
      <c r="AT207" s="14">
        <v>1.2536299</v>
      </c>
      <c r="AU207" s="14">
        <v>1.6129026</v>
      </c>
      <c r="AV207" s="14">
        <v>2.6224880000000002</v>
      </c>
      <c r="AW207" s="14">
        <v>1.5428215000000001</v>
      </c>
      <c r="AX207" s="14">
        <v>0</v>
      </c>
      <c r="AY207" s="14">
        <v>1.9896271000000001</v>
      </c>
      <c r="AZ207" s="14">
        <v>1.2000128000000001</v>
      </c>
      <c r="BA207" s="14">
        <v>1.3929627</v>
      </c>
      <c r="BB207" s="14">
        <v>1.6978673</v>
      </c>
      <c r="BC207" s="14">
        <v>0.86769085999999995</v>
      </c>
      <c r="BD207" s="14">
        <v>1.0528841</v>
      </c>
      <c r="BE207" s="14">
        <v>1.5704104000000001</v>
      </c>
      <c r="BF207" s="14"/>
      <c r="BG207" s="15">
        <v>1.6376413999999999</v>
      </c>
      <c r="BH207" s="15">
        <v>1.1152948</v>
      </c>
      <c r="BI207" s="15">
        <v>2.0151379999999999</v>
      </c>
      <c r="BJ207" s="15">
        <v>0.62111629999999995</v>
      </c>
      <c r="BK207" s="15">
        <v>2.2064547999999999</v>
      </c>
      <c r="BL207" s="15">
        <v>1.1924604000000001</v>
      </c>
      <c r="BM207" s="15">
        <v>1.9318078000000001</v>
      </c>
      <c r="BN207" s="15">
        <v>0.93299310000000002</v>
      </c>
      <c r="BO207" s="15">
        <v>2.2478465999999999</v>
      </c>
      <c r="BP207" s="15">
        <v>1.5899989999999999</v>
      </c>
      <c r="BQ207" s="15">
        <v>0.77713710000000003</v>
      </c>
      <c r="BR207" s="15">
        <v>0.75927500000000003</v>
      </c>
      <c r="BS207" s="15">
        <v>2.3693694999999999</v>
      </c>
      <c r="BT207" s="15">
        <v>1.7551808</v>
      </c>
      <c r="BU207" s="15">
        <v>0.90993800000000002</v>
      </c>
      <c r="BV207" s="15">
        <v>0.40424395000000002</v>
      </c>
      <c r="BW207" s="15">
        <v>1.8494529</v>
      </c>
      <c r="BX207" s="15">
        <v>1.049415</v>
      </c>
      <c r="BY207" s="15">
        <v>1.9449841000000001</v>
      </c>
      <c r="BZ207" s="15">
        <v>1.890334</v>
      </c>
      <c r="CA207" s="15">
        <v>1.9042687</v>
      </c>
      <c r="CB207" s="15">
        <v>2.3171873000000001</v>
      </c>
      <c r="CC207" s="15">
        <v>2.5082909999999998</v>
      </c>
      <c r="CD207" s="15">
        <v>0.1</v>
      </c>
      <c r="CE207" s="15">
        <v>1.1380682</v>
      </c>
      <c r="CF207" s="15">
        <v>0.8146601</v>
      </c>
      <c r="CG207" s="15">
        <v>2.2745060000000001</v>
      </c>
      <c r="CH207" s="15">
        <v>1.8585883000000001</v>
      </c>
      <c r="CI207" s="15">
        <v>1.3625860999999999</v>
      </c>
      <c r="CJ207" s="15">
        <v>0.1</v>
      </c>
      <c r="CK207" s="15">
        <v>1.2936976</v>
      </c>
      <c r="CL207" s="15">
        <v>2.429665</v>
      </c>
      <c r="CM207" s="14">
        <v>2.9672537000000001</v>
      </c>
      <c r="CN207" s="14">
        <v>0.56733966000000002</v>
      </c>
      <c r="CO207" s="14">
        <v>0.35630183999999998</v>
      </c>
      <c r="CP207" s="14">
        <v>0.70273699999999995</v>
      </c>
      <c r="CQ207" s="14">
        <v>1.5183963</v>
      </c>
      <c r="CR207" s="14" t="s">
        <v>1364</v>
      </c>
      <c r="CS207" s="14" t="s">
        <v>443</v>
      </c>
      <c r="CT207" s="14" t="s">
        <v>444</v>
      </c>
      <c r="CU207" s="14"/>
      <c r="CV207" s="14">
        <f t="shared" si="32"/>
        <v>0.68103725272211613</v>
      </c>
      <c r="CX207" s="14">
        <f t="shared" si="32"/>
        <v>0.30822519351032041</v>
      </c>
      <c r="CZ207" s="14">
        <f t="shared" si="32"/>
        <v>0.54044179830921535</v>
      </c>
      <c r="DB207" s="14">
        <f t="shared" si="32"/>
        <v>0.48296372962154932</v>
      </c>
      <c r="DD207" s="14">
        <f t="shared" si="33"/>
        <v>0.70734319681779001</v>
      </c>
      <c r="DF207" s="14">
        <f t="shared" si="34"/>
        <v>0.977015509875928</v>
      </c>
      <c r="DH207" s="14">
        <f t="shared" si="35"/>
        <v>0.74077968843610087</v>
      </c>
      <c r="DJ207" s="14">
        <f t="shared" si="36"/>
        <v>0.4442543887605529</v>
      </c>
      <c r="DL207" s="14">
        <f t="shared" si="37"/>
        <v>0.56741915406442633</v>
      </c>
      <c r="DN207" s="14">
        <f t="shared" si="38"/>
        <v>0.97190203251533003</v>
      </c>
      <c r="DP207" s="14">
        <f t="shared" si="39"/>
        <v>1.2168384115119888</v>
      </c>
      <c r="DR207" s="14">
        <f t="shared" si="40"/>
        <v>3.9867782486162892E-2</v>
      </c>
      <c r="DT207" s="14">
        <f t="shared" si="41"/>
        <v>0.71582713584300139</v>
      </c>
      <c r="DV207" s="14">
        <f t="shared" si="42"/>
        <v>0.81713932607783846</v>
      </c>
      <c r="DX207" s="14">
        <f t="shared" si="43"/>
        <v>7.3389857712477774E-2</v>
      </c>
      <c r="DZ207" s="14">
        <f t="shared" si="44"/>
        <v>1.878077999062532</v>
      </c>
      <c r="EA207" s="8">
        <f t="shared" si="45"/>
        <v>0.69765765358295806</v>
      </c>
      <c r="EB207" s="38">
        <f t="shared" si="46"/>
        <v>-0.19207971785814326</v>
      </c>
      <c r="EC207" s="14" t="s">
        <v>444</v>
      </c>
      <c r="ED207" s="34">
        <v>1.5183963</v>
      </c>
      <c r="EE207" s="14" t="s">
        <v>1364</v>
      </c>
      <c r="EF207" s="14" t="s">
        <v>443</v>
      </c>
    </row>
    <row r="208" spans="1:136">
      <c r="A208" s="14" t="s">
        <v>445</v>
      </c>
      <c r="B208" s="14">
        <v>9.9662520000000001E-3</v>
      </c>
      <c r="C208" s="14">
        <v>2.6363439999999998</v>
      </c>
      <c r="D208" s="14" t="s">
        <v>1364</v>
      </c>
      <c r="E208" s="14">
        <v>0.65127100000000004</v>
      </c>
      <c r="F208" s="14">
        <v>0</v>
      </c>
      <c r="G208" s="14">
        <v>1.688299</v>
      </c>
      <c r="H208" s="14">
        <v>2.8234080000000001</v>
      </c>
      <c r="I208" s="14">
        <v>3.5256112000000002</v>
      </c>
      <c r="J208" s="14">
        <v>0</v>
      </c>
      <c r="K208" s="14">
        <v>0</v>
      </c>
      <c r="L208" s="14">
        <v>2.3812574999999998</v>
      </c>
      <c r="M208" s="14">
        <v>2.3848205</v>
      </c>
      <c r="N208" s="14">
        <v>0.99025719999999995</v>
      </c>
      <c r="O208" s="14">
        <v>0.62639009999999995</v>
      </c>
      <c r="P208" s="14">
        <v>2.4853678000000001</v>
      </c>
      <c r="Q208" s="14">
        <v>4.9681829999999998</v>
      </c>
      <c r="R208" s="14">
        <v>1.8303494</v>
      </c>
      <c r="S208" s="14">
        <v>2.3522514999999999</v>
      </c>
      <c r="T208" s="14">
        <v>0</v>
      </c>
      <c r="U208" s="14">
        <v>3.1316332999999998</v>
      </c>
      <c r="V208" s="14">
        <v>1.61975</v>
      </c>
      <c r="W208" s="14">
        <v>0.71165924999999997</v>
      </c>
      <c r="X208" s="14">
        <v>0</v>
      </c>
      <c r="Y208" s="14">
        <v>7.7476479999999999</v>
      </c>
      <c r="Z208" s="14">
        <v>2.4983903999999999</v>
      </c>
      <c r="AA208" s="14">
        <v>3.1230861999999999</v>
      </c>
      <c r="AB208" s="14">
        <v>2.7172143000000002</v>
      </c>
      <c r="AC208" s="14">
        <v>4.4071373999999999</v>
      </c>
      <c r="AD208" s="14">
        <v>1.4042645</v>
      </c>
      <c r="AE208" s="14">
        <v>0</v>
      </c>
      <c r="AF208" s="14">
        <v>2.9097743</v>
      </c>
      <c r="AG208" s="14">
        <v>0</v>
      </c>
      <c r="AH208" s="14">
        <v>0</v>
      </c>
      <c r="AI208" s="14">
        <v>2.5862992</v>
      </c>
      <c r="AJ208" s="14">
        <v>1.5561769000000001</v>
      </c>
      <c r="AK208" s="14">
        <v>1.4327098</v>
      </c>
      <c r="AL208" s="14">
        <v>0.69178850000000003</v>
      </c>
      <c r="AM208" s="14">
        <v>0</v>
      </c>
      <c r="AN208" s="14">
        <v>0</v>
      </c>
      <c r="AO208" s="14">
        <v>0</v>
      </c>
      <c r="AP208" s="14">
        <v>0</v>
      </c>
      <c r="AQ208" s="14">
        <v>2.1404352000000002</v>
      </c>
      <c r="AR208" s="14">
        <v>0.63764889999999996</v>
      </c>
      <c r="AS208" s="14">
        <v>1.0414137999999999</v>
      </c>
      <c r="AT208" s="14">
        <v>1.361734</v>
      </c>
      <c r="AU208" s="14">
        <v>1.6489296</v>
      </c>
      <c r="AV208" s="14">
        <v>2.4860791999999998</v>
      </c>
      <c r="AW208" s="14">
        <v>0</v>
      </c>
      <c r="AX208" s="14">
        <v>0</v>
      </c>
      <c r="AY208" s="14">
        <v>1.6272552</v>
      </c>
      <c r="AZ208" s="14">
        <v>0.96257967</v>
      </c>
      <c r="BA208" s="14">
        <v>1.9367447</v>
      </c>
      <c r="BB208" s="14">
        <v>1.2646485999999999</v>
      </c>
      <c r="BC208" s="14">
        <v>1.0053486</v>
      </c>
      <c r="BD208" s="14">
        <v>0</v>
      </c>
      <c r="BE208" s="14">
        <v>0</v>
      </c>
      <c r="BF208" s="14"/>
      <c r="BG208" s="15">
        <v>2.3286893000000002</v>
      </c>
      <c r="BH208" s="15">
        <v>1.6152930000000001</v>
      </c>
      <c r="BI208" s="15">
        <v>7.0045089999999997</v>
      </c>
      <c r="BJ208" s="15">
        <v>0.1</v>
      </c>
      <c r="BK208" s="15">
        <v>2.5565052000000001</v>
      </c>
      <c r="BL208" s="15">
        <v>0.82898532999999996</v>
      </c>
      <c r="BM208" s="15">
        <v>3.8370614000000001</v>
      </c>
      <c r="BN208" s="15">
        <v>2.2295850000000002</v>
      </c>
      <c r="BO208" s="15">
        <v>4.9721580000000003</v>
      </c>
      <c r="BP208" s="15">
        <v>1.0048634999999999</v>
      </c>
      <c r="BQ208" s="15">
        <v>1.157694</v>
      </c>
      <c r="BR208" s="15">
        <v>0.1</v>
      </c>
      <c r="BS208" s="15">
        <v>2.2877215999999998</v>
      </c>
      <c r="BT208" s="15">
        <v>0.1</v>
      </c>
      <c r="BU208" s="15">
        <v>1.5814471000000001</v>
      </c>
      <c r="BV208" s="15">
        <v>0.70256490000000005</v>
      </c>
      <c r="BW208" s="15">
        <v>1.1688358000000001</v>
      </c>
      <c r="BX208" s="15">
        <v>0.1</v>
      </c>
      <c r="BY208" s="15">
        <v>2.0281973</v>
      </c>
      <c r="BZ208" s="15">
        <v>1.0108765</v>
      </c>
      <c r="CA208" s="15">
        <v>1.0072593999999999</v>
      </c>
      <c r="CB208" s="15">
        <v>1.6108830999999999</v>
      </c>
      <c r="CC208" s="15">
        <v>0.1</v>
      </c>
      <c r="CD208" s="15">
        <v>0.1</v>
      </c>
      <c r="CE208" s="15">
        <v>0.98896563000000004</v>
      </c>
      <c r="CF208" s="15">
        <v>0.1</v>
      </c>
      <c r="CG208" s="15">
        <v>1.9765145</v>
      </c>
      <c r="CH208" s="15">
        <v>3.0148305999999998</v>
      </c>
      <c r="CI208" s="15">
        <v>0.1</v>
      </c>
      <c r="CJ208" s="15">
        <v>0.1</v>
      </c>
      <c r="CK208" s="15">
        <v>1.4989406000000001</v>
      </c>
      <c r="CL208" s="15">
        <v>0.1</v>
      </c>
      <c r="CM208" s="14">
        <v>3.4380035000000002</v>
      </c>
      <c r="CN208" s="14">
        <v>0</v>
      </c>
      <c r="CO208" s="14">
        <v>0</v>
      </c>
      <c r="CP208" s="14">
        <v>2.4426749999999999</v>
      </c>
      <c r="CQ208" s="14">
        <v>2.6363439999999998</v>
      </c>
      <c r="CR208" s="14" t="s">
        <v>1364</v>
      </c>
      <c r="CS208" s="14" t="s">
        <v>446</v>
      </c>
      <c r="CT208" s="14" t="s">
        <v>444</v>
      </c>
      <c r="CU208" s="14"/>
      <c r="CV208" s="14">
        <f t="shared" si="32"/>
        <v>0.69364899817249126</v>
      </c>
      <c r="CX208" s="14">
        <f t="shared" si="32"/>
        <v>1.427651816851117E-2</v>
      </c>
      <c r="CZ208" s="14">
        <f t="shared" si="32"/>
        <v>0.32426506701414098</v>
      </c>
      <c r="DB208" s="14">
        <f t="shared" si="32"/>
        <v>0.58106576037589597</v>
      </c>
      <c r="DD208" s="14">
        <f t="shared" si="33"/>
        <v>0.20209806285319168</v>
      </c>
      <c r="DF208" s="14">
        <f t="shared" si="34"/>
        <v>8.6378611273790831E-2</v>
      </c>
      <c r="DH208" s="14">
        <f t="shared" si="35"/>
        <v>4.3711612461935931E-2</v>
      </c>
      <c r="DJ208" s="14">
        <f t="shared" si="36"/>
        <v>0.44425444265571701</v>
      </c>
      <c r="DL208" s="14">
        <f t="shared" si="37"/>
        <v>8.5555216566775241E-2</v>
      </c>
      <c r="DN208" s="14">
        <f t="shared" si="38"/>
        <v>0.49841132319819181</v>
      </c>
      <c r="DP208" s="14">
        <f t="shared" si="39"/>
        <v>1.5992733351508062</v>
      </c>
      <c r="DR208" s="14">
        <f t="shared" si="40"/>
        <v>1</v>
      </c>
      <c r="DT208" s="14">
        <f t="shared" si="41"/>
        <v>0.10111574858268836</v>
      </c>
      <c r="DV208" s="14">
        <f t="shared" si="42"/>
        <v>1.525326831652386</v>
      </c>
      <c r="DX208" s="14">
        <f t="shared" si="43"/>
        <v>1</v>
      </c>
      <c r="DZ208" s="14">
        <f t="shared" si="44"/>
        <v>6.6713784388787653E-2</v>
      </c>
      <c r="EA208" s="8">
        <f t="shared" si="45"/>
        <v>0.51663095703220685</v>
      </c>
      <c r="EB208" s="38">
        <f t="shared" si="46"/>
        <v>0.18621438919867619</v>
      </c>
      <c r="EC208" s="14" t="s">
        <v>444</v>
      </c>
      <c r="ED208" s="34">
        <v>2.6363439999999998</v>
      </c>
      <c r="EE208" s="14" t="s">
        <v>1364</v>
      </c>
      <c r="EF208" s="14" t="s">
        <v>446</v>
      </c>
    </row>
    <row r="209" spans="1:136">
      <c r="A209" s="14" t="s">
        <v>1308</v>
      </c>
      <c r="B209" s="14">
        <v>2.3837839999999999E-3</v>
      </c>
      <c r="C209" s="14">
        <v>2.1834576000000001</v>
      </c>
      <c r="D209" s="14" t="s">
        <v>1364</v>
      </c>
      <c r="E209" s="14">
        <v>0.42732775000000001</v>
      </c>
      <c r="F209" s="14">
        <v>0</v>
      </c>
      <c r="G209" s="14">
        <v>3.0463612000000002</v>
      </c>
      <c r="H209" s="14">
        <v>0</v>
      </c>
      <c r="I209" s="14">
        <v>3.9957167999999998</v>
      </c>
      <c r="J209" s="14">
        <v>0.94745579999999996</v>
      </c>
      <c r="K209" s="14">
        <v>0.47848942999999999</v>
      </c>
      <c r="L209" s="14">
        <v>2.3436729999999999</v>
      </c>
      <c r="M209" s="14">
        <v>0</v>
      </c>
      <c r="N209" s="14">
        <v>2.5990063999999999</v>
      </c>
      <c r="O209" s="14">
        <v>2.4660137</v>
      </c>
      <c r="P209" s="14">
        <v>6.1153500000000003</v>
      </c>
      <c r="Q209" s="14">
        <v>3.0425222000000001</v>
      </c>
      <c r="R209" s="14">
        <v>3.2025956999999998</v>
      </c>
      <c r="S209" s="14">
        <v>0.51447209999999999</v>
      </c>
      <c r="T209" s="14">
        <v>1.4166394</v>
      </c>
      <c r="U209" s="14">
        <v>2.283115</v>
      </c>
      <c r="V209" s="14">
        <v>4.7825540000000002</v>
      </c>
      <c r="W209" s="14">
        <v>0.93390240000000002</v>
      </c>
      <c r="X209" s="14">
        <v>0</v>
      </c>
      <c r="Y209" s="14">
        <v>3.9538918000000001</v>
      </c>
      <c r="Z209" s="14">
        <v>4.9179139999999997</v>
      </c>
      <c r="AA209" s="14">
        <v>4.5537669999999997</v>
      </c>
      <c r="AB209" s="14">
        <v>1.4263078</v>
      </c>
      <c r="AC209" s="14">
        <v>0.78865039999999997</v>
      </c>
      <c r="AD209" s="14">
        <v>1.3821002</v>
      </c>
      <c r="AE209" s="14">
        <v>0</v>
      </c>
      <c r="AF209" s="14">
        <v>1.2728212999999999</v>
      </c>
      <c r="AG209" s="14">
        <v>6.3494624999999996</v>
      </c>
      <c r="AH209" s="14">
        <v>5.8495664999999999</v>
      </c>
      <c r="AI209" s="14">
        <v>2.7151768000000001</v>
      </c>
      <c r="AJ209" s="14">
        <v>1.2763457</v>
      </c>
      <c r="AK209" s="14">
        <v>0</v>
      </c>
      <c r="AL209" s="14">
        <v>3.1773915000000001</v>
      </c>
      <c r="AM209" s="14">
        <v>0</v>
      </c>
      <c r="AN209" s="14">
        <v>2.628965</v>
      </c>
      <c r="AO209" s="14">
        <v>0</v>
      </c>
      <c r="AP209" s="14">
        <v>0.73829889999999998</v>
      </c>
      <c r="AQ209" s="14">
        <v>4.4941899999999997</v>
      </c>
      <c r="AR209" s="14">
        <v>5.0206759999999999</v>
      </c>
      <c r="AS209" s="14">
        <v>4.4415655000000003</v>
      </c>
      <c r="AT209" s="14">
        <v>2.5017830999999999</v>
      </c>
      <c r="AU209" s="14">
        <v>2.1638714999999999</v>
      </c>
      <c r="AV209" s="14">
        <v>1.3593556</v>
      </c>
      <c r="AW209" s="14">
        <v>9.6765519999999992</v>
      </c>
      <c r="AX209" s="14">
        <v>0</v>
      </c>
      <c r="AY209" s="14">
        <v>2.9362142000000002</v>
      </c>
      <c r="AZ209" s="14">
        <v>2.7368950000000001</v>
      </c>
      <c r="BA209" s="14">
        <v>3.8123520000000002</v>
      </c>
      <c r="BB209" s="14">
        <v>3.3191679000000001</v>
      </c>
      <c r="BC209" s="14">
        <v>2.3087879999999998</v>
      </c>
      <c r="BD209" s="14">
        <v>2.4013352000000001</v>
      </c>
      <c r="BE209" s="14">
        <v>1.7908343</v>
      </c>
      <c r="BF209" s="14"/>
      <c r="BG209" s="15">
        <v>3.2256854000000001</v>
      </c>
      <c r="BH209" s="15">
        <v>1.9077576000000001</v>
      </c>
      <c r="BI209" s="15">
        <v>4.5959687000000002</v>
      </c>
      <c r="BJ209" s="15">
        <v>2.4790382000000002</v>
      </c>
      <c r="BK209" s="15">
        <v>0.83871819999999997</v>
      </c>
      <c r="BL209" s="15">
        <v>0.1</v>
      </c>
      <c r="BM209" s="15">
        <v>1.8882494999999999</v>
      </c>
      <c r="BN209" s="15">
        <v>1.5959231</v>
      </c>
      <c r="BO209" s="15">
        <v>3.7285180000000002</v>
      </c>
      <c r="BP209" s="15">
        <v>1.6483387</v>
      </c>
      <c r="BQ209" s="15">
        <v>3.0384571999999999</v>
      </c>
      <c r="BR209" s="15">
        <v>3.4633899000000001</v>
      </c>
      <c r="BS209" s="15">
        <v>1.8012906</v>
      </c>
      <c r="BT209" s="15">
        <v>1.8475748000000001</v>
      </c>
      <c r="BU209" s="15">
        <v>2.5941439000000002</v>
      </c>
      <c r="BV209" s="15">
        <v>1.8439357999999999</v>
      </c>
      <c r="BW209" s="15">
        <v>6.1353992999999996</v>
      </c>
      <c r="BX209" s="15">
        <v>4.188491</v>
      </c>
      <c r="BY209" s="15">
        <v>5.3231605999999996</v>
      </c>
      <c r="BZ209" s="15">
        <v>1.3265617000000001</v>
      </c>
      <c r="CA209" s="15">
        <v>1.1329844</v>
      </c>
      <c r="CB209" s="15">
        <v>0.1</v>
      </c>
      <c r="CC209" s="15">
        <v>1.6344894999999999</v>
      </c>
      <c r="CD209" s="15">
        <v>0.1</v>
      </c>
      <c r="CE209" s="15">
        <v>1.2978083</v>
      </c>
      <c r="CF209" s="15">
        <v>0.1</v>
      </c>
      <c r="CG209" s="15">
        <v>4.3229293999999996</v>
      </c>
      <c r="CH209" s="15">
        <v>2.5433536000000001</v>
      </c>
      <c r="CI209" s="15">
        <v>3.1076796</v>
      </c>
      <c r="CJ209" s="15">
        <v>4.5292944999999998</v>
      </c>
      <c r="CK209" s="15">
        <v>2.950564</v>
      </c>
      <c r="CL209" s="15">
        <v>2.2165558000000001</v>
      </c>
      <c r="CM209" s="14">
        <v>2.2558265</v>
      </c>
      <c r="CN209" s="14">
        <v>0.32348594000000003</v>
      </c>
      <c r="CO209" s="14">
        <v>3.2505012</v>
      </c>
      <c r="CP209" s="14">
        <v>3.2054946000000002</v>
      </c>
      <c r="CQ209" s="14">
        <v>2.1834576000000001</v>
      </c>
      <c r="CR209" s="14" t="s">
        <v>1364</v>
      </c>
      <c r="CS209" s="14" t="s">
        <v>1309</v>
      </c>
      <c r="CT209" s="14" t="s">
        <v>1310</v>
      </c>
      <c r="CU209" s="14"/>
      <c r="CV209" s="14">
        <f t="shared" si="32"/>
        <v>0.59142704989147421</v>
      </c>
      <c r="CX209" s="14">
        <f t="shared" si="32"/>
        <v>0.53939405636074067</v>
      </c>
      <c r="CZ209" s="14">
        <f t="shared" si="32"/>
        <v>0.11922955767503317</v>
      </c>
      <c r="DB209" s="14">
        <f t="shared" si="32"/>
        <v>0.84518656035656314</v>
      </c>
      <c r="DD209" s="14">
        <f t="shared" si="33"/>
        <v>0.44208951116770789</v>
      </c>
      <c r="DF209" s="14">
        <f t="shared" si="34"/>
        <v>1.1398514680410836</v>
      </c>
      <c r="DH209" s="14">
        <f t="shared" si="35"/>
        <v>1.0256950211143054</v>
      </c>
      <c r="DJ209" s="14">
        <f t="shared" si="36"/>
        <v>0.71080706047185727</v>
      </c>
      <c r="DL209" s="14">
        <f t="shared" si="37"/>
        <v>0.68267618702502386</v>
      </c>
      <c r="DN209" s="14">
        <f t="shared" si="38"/>
        <v>0.24920565049267915</v>
      </c>
      <c r="DP209" s="14">
        <f t="shared" si="39"/>
        <v>8.8262468574148073E-2</v>
      </c>
      <c r="DR209" s="14">
        <f t="shared" si="40"/>
        <v>6.118118225904786E-2</v>
      </c>
      <c r="DT209" s="14">
        <f t="shared" si="41"/>
        <v>7.7052982324122915E-2</v>
      </c>
      <c r="DV209" s="14">
        <f t="shared" si="42"/>
        <v>0.58834030460918474</v>
      </c>
      <c r="DX209" s="14">
        <f t="shared" si="43"/>
        <v>1.4574522096808178</v>
      </c>
      <c r="DZ209" s="14">
        <f t="shared" si="44"/>
        <v>0.75123122223412209</v>
      </c>
      <c r="EA209" s="8">
        <f t="shared" si="45"/>
        <v>0.58556765576736947</v>
      </c>
      <c r="EB209" s="38">
        <f t="shared" si="46"/>
        <v>-0.50813436732237249</v>
      </c>
      <c r="EC209" s="33" t="s">
        <v>1310</v>
      </c>
      <c r="ED209" s="34">
        <v>2.1834576000000001</v>
      </c>
      <c r="EE209" s="14" t="s">
        <v>1364</v>
      </c>
      <c r="EF209" s="14" t="s">
        <v>1309</v>
      </c>
    </row>
    <row r="210" spans="1:136">
      <c r="A210" s="14" t="s">
        <v>634</v>
      </c>
      <c r="B210" s="14">
        <v>5.1189369999999996E-3</v>
      </c>
      <c r="C210" s="14">
        <v>1.6555526</v>
      </c>
      <c r="D210" s="14" t="s">
        <v>1363</v>
      </c>
      <c r="E210" s="14">
        <v>0.86341619999999997</v>
      </c>
      <c r="F210" s="14">
        <v>0.96288973</v>
      </c>
      <c r="G210" s="14">
        <v>2.5180267999999999</v>
      </c>
      <c r="H210" s="14">
        <v>0</v>
      </c>
      <c r="I210" s="14">
        <v>3.1868489000000002</v>
      </c>
      <c r="J210" s="14">
        <v>0.95716780000000001</v>
      </c>
      <c r="K210" s="14">
        <v>0</v>
      </c>
      <c r="L210" s="14">
        <v>0.39461615999999999</v>
      </c>
      <c r="M210" s="14">
        <v>0.79041313999999996</v>
      </c>
      <c r="N210" s="14">
        <v>1.6410298000000001</v>
      </c>
      <c r="O210" s="14">
        <v>0.41521528000000002</v>
      </c>
      <c r="P210" s="14">
        <v>0.82373810000000003</v>
      </c>
      <c r="Q210" s="14">
        <v>0.65865207000000003</v>
      </c>
      <c r="R210" s="14">
        <v>0.80885600000000002</v>
      </c>
      <c r="S210" s="14">
        <v>0</v>
      </c>
      <c r="T210" s="14">
        <v>0</v>
      </c>
      <c r="U210" s="14">
        <v>1.6145626</v>
      </c>
      <c r="V210" s="14">
        <v>1.0736840000000001</v>
      </c>
      <c r="W210" s="14">
        <v>1.8869507000000001</v>
      </c>
      <c r="X210" s="14">
        <v>2.6988108</v>
      </c>
      <c r="Y210" s="14">
        <v>2.8531580000000001</v>
      </c>
      <c r="Z210" s="14">
        <v>2.0701356</v>
      </c>
      <c r="AA210" s="14">
        <v>1.3801337</v>
      </c>
      <c r="AB210" s="14">
        <v>1.4409282000000001</v>
      </c>
      <c r="AC210" s="14">
        <v>1.0623127000000001</v>
      </c>
      <c r="AD210" s="14">
        <v>0.93084500000000003</v>
      </c>
      <c r="AE210" s="14">
        <v>0</v>
      </c>
      <c r="AF210" s="14">
        <v>1.9288026</v>
      </c>
      <c r="AG210" s="14">
        <v>0</v>
      </c>
      <c r="AH210" s="14">
        <v>2.9547639999999999</v>
      </c>
      <c r="AI210" s="14">
        <v>0</v>
      </c>
      <c r="AJ210" s="14">
        <v>0.5157716</v>
      </c>
      <c r="AK210" s="14">
        <v>0.94970060000000001</v>
      </c>
      <c r="AL210" s="14">
        <v>1.3756979</v>
      </c>
      <c r="AM210" s="14">
        <v>0</v>
      </c>
      <c r="AN210" s="14">
        <v>2.6559134000000002</v>
      </c>
      <c r="AO210" s="14">
        <v>1.3349385</v>
      </c>
      <c r="AP210" s="14">
        <v>2.9834676</v>
      </c>
      <c r="AQ210" s="14">
        <v>0.56753229999999999</v>
      </c>
      <c r="AR210" s="14">
        <v>1.4793744</v>
      </c>
      <c r="AS210" s="14">
        <v>0.69032216000000002</v>
      </c>
      <c r="AT210" s="14">
        <v>1.263714</v>
      </c>
      <c r="AU210" s="14">
        <v>1.3116315999999999</v>
      </c>
      <c r="AV210" s="14">
        <v>0.27465795999999998</v>
      </c>
      <c r="AW210" s="14">
        <v>3.5548153</v>
      </c>
      <c r="AX210" s="14">
        <v>0</v>
      </c>
      <c r="AY210" s="14">
        <v>0.53932946999999998</v>
      </c>
      <c r="AZ210" s="14">
        <v>0.4253769</v>
      </c>
      <c r="BA210" s="14">
        <v>0.32095256</v>
      </c>
      <c r="BB210" s="14">
        <v>0.55886519999999995</v>
      </c>
      <c r="BC210" s="14">
        <v>0.6664156</v>
      </c>
      <c r="BD210" s="14">
        <v>0</v>
      </c>
      <c r="BE210" s="14">
        <v>2.5845592000000002</v>
      </c>
      <c r="BF210" s="14"/>
      <c r="BG210" s="15">
        <v>1.0290790999999999</v>
      </c>
      <c r="BH210" s="15">
        <v>2.1414591999999999</v>
      </c>
      <c r="BI210" s="15">
        <v>0.1</v>
      </c>
      <c r="BJ210" s="15">
        <v>1.4311141000000001</v>
      </c>
      <c r="BK210" s="15">
        <v>0.8473155</v>
      </c>
      <c r="BL210" s="15">
        <v>2.1980385999999998</v>
      </c>
      <c r="BM210" s="15">
        <v>0.1</v>
      </c>
      <c r="BN210" s="15">
        <v>0.80614110000000005</v>
      </c>
      <c r="BO210" s="15">
        <v>1.4125265</v>
      </c>
      <c r="BP210" s="15">
        <v>1.9982821</v>
      </c>
      <c r="BQ210" s="15">
        <v>1.5348014999999999</v>
      </c>
      <c r="BR210" s="15">
        <v>2.6241686</v>
      </c>
      <c r="BS210" s="15">
        <v>1.5164624</v>
      </c>
      <c r="BT210" s="15">
        <v>1.5554279</v>
      </c>
      <c r="BU210" s="15">
        <v>0.52414702999999996</v>
      </c>
      <c r="BV210" s="15">
        <v>1.1642733000000001</v>
      </c>
      <c r="BW210" s="15">
        <v>0.77478630000000004</v>
      </c>
      <c r="BX210" s="15">
        <v>1.8134680000000001</v>
      </c>
      <c r="BY210" s="15">
        <v>0.44814384000000002</v>
      </c>
      <c r="BZ210" s="15">
        <v>1.3401597999999999</v>
      </c>
      <c r="CA210" s="15">
        <v>0.3815327</v>
      </c>
      <c r="CB210" s="15">
        <v>1.6017094999999999</v>
      </c>
      <c r="CC210" s="15">
        <v>0.82562199999999997</v>
      </c>
      <c r="CD210" s="15">
        <v>0.1</v>
      </c>
      <c r="CE210" s="15">
        <v>0.1</v>
      </c>
      <c r="CF210" s="15">
        <v>0.1</v>
      </c>
      <c r="CG210" s="15">
        <v>1.7468965999999999</v>
      </c>
      <c r="CH210" s="15">
        <v>1.1419663</v>
      </c>
      <c r="CI210" s="15">
        <v>0.1</v>
      </c>
      <c r="CJ210" s="15">
        <v>0.1</v>
      </c>
      <c r="CK210" s="15">
        <v>0.49680147000000002</v>
      </c>
      <c r="CL210" s="15">
        <v>3.3589150000000001</v>
      </c>
      <c r="CM210" s="14">
        <v>0.91157997000000002</v>
      </c>
      <c r="CN210" s="14">
        <v>0.65360370000000001</v>
      </c>
      <c r="CO210" s="14">
        <v>1.6419102999999999</v>
      </c>
      <c r="CP210" s="14">
        <v>0.80958819999999998</v>
      </c>
      <c r="CQ210" s="14">
        <v>1.6555526</v>
      </c>
      <c r="CR210" s="14" t="s">
        <v>1363</v>
      </c>
      <c r="CS210" s="14" t="s">
        <v>635</v>
      </c>
      <c r="CT210" s="14" t="s">
        <v>636</v>
      </c>
      <c r="CU210" s="14"/>
      <c r="CV210" s="14">
        <f t="shared" si="32"/>
        <v>2.0809471303032003</v>
      </c>
      <c r="CX210" s="14">
        <f t="shared" si="32"/>
        <v>14.311140999999999</v>
      </c>
      <c r="CZ210" s="14">
        <f t="shared" si="32"/>
        <v>2.5941206079671622</v>
      </c>
      <c r="DB210" s="14">
        <f t="shared" si="32"/>
        <v>8.0614109999999997</v>
      </c>
      <c r="DD210" s="14">
        <f t="shared" si="33"/>
        <v>1.414686450130316</v>
      </c>
      <c r="DF210" s="14">
        <f t="shared" si="34"/>
        <v>1.7097771926858294</v>
      </c>
      <c r="DH210" s="14">
        <f t="shared" si="35"/>
        <v>1.0256949990979005</v>
      </c>
      <c r="DJ210" s="14">
        <f t="shared" si="36"/>
        <v>2.2212723403202346</v>
      </c>
      <c r="DL210" s="14">
        <f t="shared" si="37"/>
        <v>2.3406041123855701</v>
      </c>
      <c r="DN210" s="14">
        <f t="shared" si="38"/>
        <v>2.9904679711763968</v>
      </c>
      <c r="DP210" s="14">
        <f t="shared" si="39"/>
        <v>4.1980923260312943</v>
      </c>
      <c r="DR210" s="14">
        <f t="shared" si="40"/>
        <v>0.12112080346696188</v>
      </c>
      <c r="DT210" s="14">
        <f t="shared" si="41"/>
        <v>1</v>
      </c>
      <c r="DV210" s="14">
        <f t="shared" si="42"/>
        <v>0.65371144462700315</v>
      </c>
      <c r="DX210" s="14">
        <f t="shared" si="43"/>
        <v>1</v>
      </c>
      <c r="DZ210" s="14">
        <f t="shared" si="44"/>
        <v>6.7610810410846813</v>
      </c>
      <c r="EA210" s="8">
        <f t="shared" si="45"/>
        <v>3.280258026204784</v>
      </c>
      <c r="EB210" s="38">
        <f t="shared" si="46"/>
        <v>-0.27861261245828695</v>
      </c>
      <c r="EC210" s="14" t="s">
        <v>636</v>
      </c>
      <c r="ED210" s="34">
        <v>1.6555526</v>
      </c>
      <c r="EE210" s="14" t="s">
        <v>1363</v>
      </c>
      <c r="EF210" s="14" t="s">
        <v>635</v>
      </c>
    </row>
    <row r="211" spans="1:136">
      <c r="A211" s="14" t="s">
        <v>1339</v>
      </c>
      <c r="B211" s="14">
        <v>5.9064740000000001E-3</v>
      </c>
      <c r="C211" s="14">
        <v>4.0503289999999996</v>
      </c>
      <c r="D211" s="14" t="s">
        <v>1363</v>
      </c>
      <c r="E211" s="14">
        <v>6.6408576999999998</v>
      </c>
      <c r="F211" s="14">
        <v>4.5575049999999999</v>
      </c>
      <c r="G211" s="14">
        <v>5.6280419999999998</v>
      </c>
      <c r="H211" s="14">
        <v>8.8583470000000002</v>
      </c>
      <c r="I211" s="14">
        <v>6.7877299999999998</v>
      </c>
      <c r="J211" s="14">
        <v>11.892359000000001</v>
      </c>
      <c r="K211" s="14">
        <v>4.0039635000000002</v>
      </c>
      <c r="L211" s="14">
        <v>5.6033362999999996</v>
      </c>
      <c r="M211" s="14">
        <v>7.4822936000000002</v>
      </c>
      <c r="N211" s="14">
        <v>9.3206959999999999</v>
      </c>
      <c r="O211" s="14">
        <v>11.0546875</v>
      </c>
      <c r="P211" s="14">
        <v>5.3609586</v>
      </c>
      <c r="Q211" s="14">
        <v>7.5339619999999998</v>
      </c>
      <c r="R211" s="14">
        <v>4.7855496000000004</v>
      </c>
      <c r="S211" s="14">
        <v>6.7651005</v>
      </c>
      <c r="T211" s="14">
        <v>5.0804280000000004</v>
      </c>
      <c r="U211" s="14">
        <v>5.1856245999999997</v>
      </c>
      <c r="V211" s="14">
        <v>6.0347695000000003</v>
      </c>
      <c r="W211" s="14">
        <v>7.2566230000000003</v>
      </c>
      <c r="X211" s="14">
        <v>0</v>
      </c>
      <c r="Y211" s="14">
        <v>8.1026609999999994</v>
      </c>
      <c r="Z211" s="14">
        <v>6.3688754999999997</v>
      </c>
      <c r="AA211" s="14">
        <v>5.7158369999999996</v>
      </c>
      <c r="AB211" s="14">
        <v>10.230202</v>
      </c>
      <c r="AC211" s="14">
        <v>6.599367</v>
      </c>
      <c r="AD211" s="14">
        <v>11.565310500000001</v>
      </c>
      <c r="AE211" s="14">
        <v>4.1378459999999997</v>
      </c>
      <c r="AF211" s="14">
        <v>9.1293190000000006</v>
      </c>
      <c r="AG211" s="14">
        <v>2.5300867999999999</v>
      </c>
      <c r="AH211" s="14">
        <v>6.9926760000000003</v>
      </c>
      <c r="AI211" s="14">
        <v>3.2457707</v>
      </c>
      <c r="AJ211" s="14">
        <v>9.7649050000000006</v>
      </c>
      <c r="AK211" s="14">
        <v>13.485236</v>
      </c>
      <c r="AL211" s="14">
        <v>9.7670840000000005</v>
      </c>
      <c r="AM211" s="14">
        <v>0</v>
      </c>
      <c r="AN211" s="14">
        <v>5.7616376999999996</v>
      </c>
      <c r="AO211" s="14">
        <v>5.5286603000000003</v>
      </c>
      <c r="AP211" s="14">
        <v>1.7651513000000001</v>
      </c>
      <c r="AQ211" s="14">
        <v>9.4017610000000005</v>
      </c>
      <c r="AR211" s="14">
        <v>4.2512790000000003</v>
      </c>
      <c r="AS211" s="14">
        <v>5.7179513000000002</v>
      </c>
      <c r="AT211" s="14">
        <v>5.7677326000000004</v>
      </c>
      <c r="AU211" s="14">
        <v>6.4668264000000004</v>
      </c>
      <c r="AV211" s="14">
        <v>5.8499923000000003</v>
      </c>
      <c r="AW211" s="14">
        <v>5.2579646000000002</v>
      </c>
      <c r="AX211" s="14">
        <v>2.9763627000000001</v>
      </c>
      <c r="AY211" s="14">
        <v>7.9772787000000003</v>
      </c>
      <c r="AZ211" s="14">
        <v>7.0468096999999998</v>
      </c>
      <c r="BA211" s="14">
        <v>6.0764712999999997</v>
      </c>
      <c r="BB211" s="14">
        <v>7.274286</v>
      </c>
      <c r="BC211" s="14">
        <v>3.5485281999999998</v>
      </c>
      <c r="BD211" s="14">
        <v>5.7411979999999998</v>
      </c>
      <c r="BE211" s="14">
        <v>5.8107300000000004</v>
      </c>
      <c r="BF211" s="14"/>
      <c r="BG211" s="15">
        <v>9.33568</v>
      </c>
      <c r="BH211" s="15">
        <v>9.3756660000000007</v>
      </c>
      <c r="BI211" s="15">
        <v>2.7470515</v>
      </c>
      <c r="BJ211" s="15">
        <v>7.6203932999999999</v>
      </c>
      <c r="BK211" s="15">
        <v>6.0157119999999997</v>
      </c>
      <c r="BL211" s="15">
        <v>7.1525125999999997</v>
      </c>
      <c r="BM211" s="15">
        <v>0.1</v>
      </c>
      <c r="BN211" s="15">
        <v>6.6772819999999999</v>
      </c>
      <c r="BO211" s="15">
        <v>8.9142729999999997</v>
      </c>
      <c r="BP211" s="15">
        <v>10.246357</v>
      </c>
      <c r="BQ211" s="15">
        <v>6.6590805</v>
      </c>
      <c r="BR211" s="15">
        <v>4.1401978000000002</v>
      </c>
      <c r="BS211" s="15">
        <v>6.9982084999999996</v>
      </c>
      <c r="BT211" s="15">
        <v>11.043119000000001</v>
      </c>
      <c r="BU211" s="15">
        <v>4.9617370000000003</v>
      </c>
      <c r="BV211" s="15">
        <v>5.5106840000000004</v>
      </c>
      <c r="BW211" s="15">
        <v>6.8759674999999998</v>
      </c>
      <c r="BX211" s="15">
        <v>7.8681374000000002</v>
      </c>
      <c r="BY211" s="15">
        <v>8.484534</v>
      </c>
      <c r="BZ211" s="15">
        <v>7.9289775000000002</v>
      </c>
      <c r="CA211" s="15">
        <v>7.6748750000000001</v>
      </c>
      <c r="CB211" s="15">
        <v>8.2128990000000002</v>
      </c>
      <c r="CC211" s="15">
        <v>3.9077959999999998</v>
      </c>
      <c r="CD211" s="15">
        <v>6.0752730000000001</v>
      </c>
      <c r="CE211" s="15">
        <v>3.878558</v>
      </c>
      <c r="CF211" s="15">
        <v>8.8844060000000002</v>
      </c>
      <c r="CG211" s="15">
        <v>6.2012476999999997</v>
      </c>
      <c r="CH211" s="15">
        <v>6.7563776999999998</v>
      </c>
      <c r="CI211" s="15">
        <v>1.2383251</v>
      </c>
      <c r="CJ211" s="15">
        <v>6.7679986999999997</v>
      </c>
      <c r="CK211" s="15">
        <v>4.7028755999999996</v>
      </c>
      <c r="CL211" s="15">
        <v>6.6242757000000001</v>
      </c>
      <c r="CM211" s="14">
        <v>3.7753169999999998</v>
      </c>
      <c r="CN211" s="14">
        <v>16.628136000000001</v>
      </c>
      <c r="CO211" s="14">
        <v>4.8571340000000003</v>
      </c>
      <c r="CP211" s="14">
        <v>2.873929</v>
      </c>
      <c r="CQ211" s="14">
        <v>4.0503289999999996</v>
      </c>
      <c r="CR211" s="14" t="s">
        <v>1363</v>
      </c>
      <c r="CS211" s="14" t="s">
        <v>1340</v>
      </c>
      <c r="CT211" s="14" t="s">
        <v>1341</v>
      </c>
      <c r="CU211" s="14"/>
      <c r="CV211" s="14">
        <f t="shared" si="32"/>
        <v>1.0042831373826011</v>
      </c>
      <c r="CX211" s="14">
        <f t="shared" si="32"/>
        <v>2.7740263697276881</v>
      </c>
      <c r="CZ211" s="14">
        <f t="shared" si="32"/>
        <v>1.188971912219202</v>
      </c>
      <c r="DB211" s="14">
        <f t="shared" ref="DB211" si="47">BN211/BM211</f>
        <v>66.772819999999996</v>
      </c>
      <c r="DD211" s="14">
        <f t="shared" si="33"/>
        <v>1.1494327131331967</v>
      </c>
      <c r="DF211" s="14">
        <f t="shared" si="34"/>
        <v>0.62173716025808667</v>
      </c>
      <c r="DH211" s="14">
        <f t="shared" si="35"/>
        <v>1.5779922818818561</v>
      </c>
      <c r="DJ211" s="14">
        <f t="shared" si="36"/>
        <v>1.1106360534627289</v>
      </c>
      <c r="DL211" s="14">
        <f t="shared" si="37"/>
        <v>1.1442953155319597</v>
      </c>
      <c r="DN211" s="14">
        <f t="shared" si="38"/>
        <v>0.93452127129197671</v>
      </c>
      <c r="DP211" s="14">
        <f t="shared" si="39"/>
        <v>1.0701019886317367</v>
      </c>
      <c r="DR211" s="14">
        <f t="shared" si="40"/>
        <v>1.5546545930237916</v>
      </c>
      <c r="DT211" s="14">
        <f t="shared" si="41"/>
        <v>2.2906466784820547</v>
      </c>
      <c r="DV211" s="14">
        <f t="shared" si="42"/>
        <v>1.0895190817809133</v>
      </c>
      <c r="DX211" s="14">
        <f t="shared" si="43"/>
        <v>5.4654457864094006</v>
      </c>
      <c r="DZ211" s="14">
        <f t="shared" si="44"/>
        <v>1.408558563615844</v>
      </c>
      <c r="EA211" s="8">
        <f t="shared" si="45"/>
        <v>5.6973526816770645</v>
      </c>
      <c r="EB211" s="38">
        <f t="shared" si="46"/>
        <v>0.26969512772316218</v>
      </c>
      <c r="EC211" s="14" t="s">
        <v>1341</v>
      </c>
      <c r="ED211" s="34">
        <v>4.0503289999999996</v>
      </c>
      <c r="EE211" s="14" t="s">
        <v>1363</v>
      </c>
      <c r="EF211" s="14" t="s">
        <v>1340</v>
      </c>
    </row>
    <row r="212" spans="1:136">
      <c r="A212" s="14" t="s">
        <v>969</v>
      </c>
      <c r="B212" s="14">
        <v>6.1984420000000002E-3</v>
      </c>
      <c r="C212" s="14">
        <v>2.8492272000000001</v>
      </c>
      <c r="D212" s="14" t="s">
        <v>1363</v>
      </c>
      <c r="E212" s="14">
        <v>1.8999485</v>
      </c>
      <c r="F212" s="14">
        <v>0</v>
      </c>
      <c r="G212" s="14">
        <v>1.2313156999999999</v>
      </c>
      <c r="H212" s="14">
        <v>0</v>
      </c>
      <c r="I212" s="14">
        <v>2.8050658999999998</v>
      </c>
      <c r="J212" s="14">
        <v>2.1062489000000002</v>
      </c>
      <c r="K212" s="14">
        <v>2.1274191999999998</v>
      </c>
      <c r="L212" s="14">
        <v>1.7367066</v>
      </c>
      <c r="M212" s="14">
        <v>3.4786103000000002</v>
      </c>
      <c r="N212" s="14">
        <v>0</v>
      </c>
      <c r="O212" s="14">
        <v>0</v>
      </c>
      <c r="P212" s="14">
        <v>0</v>
      </c>
      <c r="Q212" s="14">
        <v>1.4493647999999999</v>
      </c>
      <c r="R212" s="14">
        <v>0.22248608</v>
      </c>
      <c r="S212" s="14">
        <v>2.2874023999999999</v>
      </c>
      <c r="T212" s="14">
        <v>0</v>
      </c>
      <c r="U212" s="14">
        <v>0.25377480000000002</v>
      </c>
      <c r="V212" s="14">
        <v>2.3626429999999998</v>
      </c>
      <c r="W212" s="14">
        <v>0</v>
      </c>
      <c r="X212" s="14">
        <v>0</v>
      </c>
      <c r="Y212" s="14">
        <v>2.5113509999999999</v>
      </c>
      <c r="Z212" s="14">
        <v>0.91106719999999997</v>
      </c>
      <c r="AA212" s="14">
        <v>1.0123287000000001</v>
      </c>
      <c r="AB212" s="14">
        <v>1.5853822</v>
      </c>
      <c r="AC212" s="14">
        <v>7.0128613</v>
      </c>
      <c r="AD212" s="14">
        <v>2.0483254999999998</v>
      </c>
      <c r="AE212" s="14">
        <v>0</v>
      </c>
      <c r="AF212" s="14">
        <v>1.768472</v>
      </c>
      <c r="AG212" s="14">
        <v>0</v>
      </c>
      <c r="AH212" s="14">
        <v>0</v>
      </c>
      <c r="AI212" s="14">
        <v>0</v>
      </c>
      <c r="AJ212" s="14">
        <v>1.1349560999999999</v>
      </c>
      <c r="AK212" s="14">
        <v>0</v>
      </c>
      <c r="AL212" s="14">
        <v>5.0453749999999999</v>
      </c>
      <c r="AM212" s="14">
        <v>0</v>
      </c>
      <c r="AN212" s="14">
        <v>0.48702839999999997</v>
      </c>
      <c r="AO212" s="14">
        <v>0</v>
      </c>
      <c r="AP212" s="14">
        <v>0</v>
      </c>
      <c r="AQ212" s="14">
        <v>2.4977109999999998</v>
      </c>
      <c r="AR212" s="14">
        <v>0.46505215999999999</v>
      </c>
      <c r="AS212" s="14">
        <v>1.5190547999999999</v>
      </c>
      <c r="AT212" s="14">
        <v>3.5753195</v>
      </c>
      <c r="AU212" s="14">
        <v>2.4052056999999998</v>
      </c>
      <c r="AV212" s="14">
        <v>1.2087703999999999</v>
      </c>
      <c r="AW212" s="14">
        <v>0</v>
      </c>
      <c r="AX212" s="14">
        <v>0</v>
      </c>
      <c r="AY212" s="14">
        <v>1.7801927</v>
      </c>
      <c r="AZ212" s="14">
        <v>1.8720847</v>
      </c>
      <c r="BA212" s="14">
        <v>0.35312824999999998</v>
      </c>
      <c r="BB212" s="14">
        <v>0</v>
      </c>
      <c r="BC212" s="14">
        <v>1.4664482999999999</v>
      </c>
      <c r="BD212" s="14">
        <v>0</v>
      </c>
      <c r="BE212" s="14">
        <v>2.2749302</v>
      </c>
      <c r="BF212" s="14"/>
      <c r="BG212" s="15">
        <v>0.18870749000000001</v>
      </c>
      <c r="BH212" s="15">
        <v>2.3561418000000001</v>
      </c>
      <c r="BI212" s="15">
        <v>0.1</v>
      </c>
      <c r="BJ212" s="15">
        <v>0.78729210000000005</v>
      </c>
      <c r="BK212" s="15">
        <v>0.1</v>
      </c>
      <c r="BL212" s="15">
        <v>3.0229916999999999</v>
      </c>
      <c r="BM212" s="15">
        <v>0.1</v>
      </c>
      <c r="BN212" s="15">
        <v>2.3652194</v>
      </c>
      <c r="BO212" s="15">
        <v>0.1</v>
      </c>
      <c r="BP212" s="15">
        <v>0.73287033999999995</v>
      </c>
      <c r="BQ212" s="15">
        <v>3.3773327000000002</v>
      </c>
      <c r="BR212" s="15">
        <v>3.8496575000000002</v>
      </c>
      <c r="BS212" s="15">
        <v>0.1</v>
      </c>
      <c r="BT212" s="15">
        <v>2.0536327000000001</v>
      </c>
      <c r="BU212" s="15">
        <v>2.8834654999999998</v>
      </c>
      <c r="BV212" s="15">
        <v>4.0991755000000003</v>
      </c>
      <c r="BW212" s="15">
        <v>3.4098364999999999</v>
      </c>
      <c r="BX212" s="15">
        <v>7.9810767</v>
      </c>
      <c r="BY212" s="15">
        <v>0.49307054</v>
      </c>
      <c r="BZ212" s="15">
        <v>0.1</v>
      </c>
      <c r="CA212" s="15">
        <v>0.1</v>
      </c>
      <c r="CB212" s="15">
        <v>0.1</v>
      </c>
      <c r="CC212" s="15">
        <v>0.1</v>
      </c>
      <c r="CD212" s="15">
        <v>0.1</v>
      </c>
      <c r="CE212" s="15">
        <v>0.1</v>
      </c>
      <c r="CF212" s="15">
        <v>4.1304692999999997</v>
      </c>
      <c r="CG212" s="15">
        <v>5.7660723000000003</v>
      </c>
      <c r="CH212" s="15">
        <v>5.0257969999999998</v>
      </c>
      <c r="CI212" s="15">
        <v>2.3028502</v>
      </c>
      <c r="CJ212" s="15">
        <v>1.2586101999999999</v>
      </c>
      <c r="CK212" s="15">
        <v>0.1</v>
      </c>
      <c r="CL212" s="15">
        <v>4.9275311999999998</v>
      </c>
      <c r="CM212" s="14">
        <v>3.0088992000000001</v>
      </c>
      <c r="CN212" s="14">
        <v>2.8765116000000002</v>
      </c>
      <c r="CO212" s="14">
        <v>0</v>
      </c>
      <c r="CP212" s="14">
        <v>0</v>
      </c>
      <c r="CQ212" s="14">
        <v>2.8492272000000001</v>
      </c>
      <c r="CR212" s="14" t="s">
        <v>1363</v>
      </c>
      <c r="CS212" s="14" t="s">
        <v>970</v>
      </c>
      <c r="CT212" s="14" t="s">
        <v>971</v>
      </c>
      <c r="CU212" s="14"/>
      <c r="CV212" s="14">
        <f t="shared" ref="CV212:DB275" si="48">BH212/BG212</f>
        <v>12.48568247079117</v>
      </c>
      <c r="CX212" s="14">
        <f t="shared" si="48"/>
        <v>7.8729209999999998</v>
      </c>
      <c r="CZ212" s="14">
        <f t="shared" si="48"/>
        <v>30.229916999999997</v>
      </c>
      <c r="DB212" s="14">
        <f t="shared" si="48"/>
        <v>23.652193999999998</v>
      </c>
      <c r="DD212" s="14">
        <f t="shared" ref="DD212:DD275" si="49">BP212/BO212</f>
        <v>7.3287033999999993</v>
      </c>
      <c r="DF212" s="14">
        <f t="shared" ref="DF212:DF275" si="50">BR212/BQ212</f>
        <v>1.1398514277257907</v>
      </c>
      <c r="DH212" s="14">
        <f t="shared" ref="DH212:DH275" si="51">BT212/BS212</f>
        <v>20.536327</v>
      </c>
      <c r="DJ212" s="14">
        <f t="shared" ref="DJ212:DJ275" si="52">BV212/BU212</f>
        <v>1.4216141999964975</v>
      </c>
      <c r="DL212" s="14">
        <f t="shared" ref="DL212:DL275" si="53">BX212/BW212</f>
        <v>2.3406039263172884</v>
      </c>
      <c r="DN212" s="14">
        <f t="shared" ref="DN212:DN275" si="54">BZ212/BY212</f>
        <v>0.20281073779017503</v>
      </c>
      <c r="DP212" s="14">
        <f t="shared" ref="DP212:DP275" si="55">CB212/CA212</f>
        <v>1</v>
      </c>
      <c r="DR212" s="14">
        <f t="shared" ref="DR212:DR275" si="56">CD212/CC212</f>
        <v>1</v>
      </c>
      <c r="DT212" s="14">
        <f t="shared" ref="DT212:DT275" si="57">CF212/CE212</f>
        <v>41.304692999999993</v>
      </c>
      <c r="DV212" s="14">
        <f t="shared" ref="DV212:DV275" si="58">CH212/CG212</f>
        <v>0.8716153281671476</v>
      </c>
      <c r="DX212" s="14">
        <f t="shared" ref="DX212:DX275" si="59">CJ212/CI212</f>
        <v>0.54654453858961383</v>
      </c>
      <c r="DZ212" s="14">
        <f t="shared" ref="DZ212:DZ275" si="60">CL212/CK212</f>
        <v>49.275311999999992</v>
      </c>
      <c r="EA212" s="8">
        <f t="shared" ref="EA212:EA275" si="61">AVERAGE(CV212:DZ212)</f>
        <v>12.575549376836102</v>
      </c>
      <c r="EB212" s="38">
        <f t="shared" ref="EB212:EB275" si="62">PEARSON(CV$12:DZ$12, CV212:DZ212)</f>
        <v>0.2428711760015051</v>
      </c>
      <c r="EC212" s="14" t="s">
        <v>971</v>
      </c>
      <c r="ED212" s="34">
        <v>2.8492272000000001</v>
      </c>
      <c r="EE212" s="14" t="s">
        <v>1363</v>
      </c>
      <c r="EF212" s="14" t="s">
        <v>970</v>
      </c>
    </row>
    <row r="213" spans="1:136">
      <c r="A213" s="19" t="s">
        <v>640</v>
      </c>
      <c r="B213" s="19">
        <v>5.8237269999999999E-3</v>
      </c>
      <c r="C213" s="19">
        <v>3.2177334000000002</v>
      </c>
      <c r="D213" s="19" t="s">
        <v>1363</v>
      </c>
      <c r="E213" s="19">
        <v>2.0055010000000002</v>
      </c>
      <c r="F213" s="19">
        <v>0.74551780000000001</v>
      </c>
      <c r="G213" s="19">
        <v>0</v>
      </c>
      <c r="H213" s="19">
        <v>0</v>
      </c>
      <c r="I213" s="19">
        <v>1.3159567999999999</v>
      </c>
      <c r="J213" s="19">
        <v>0</v>
      </c>
      <c r="K213" s="19">
        <v>1.4970726999999999</v>
      </c>
      <c r="L213" s="19">
        <v>0.61106340000000003</v>
      </c>
      <c r="M213" s="19">
        <v>0</v>
      </c>
      <c r="N213" s="19">
        <v>2.0329090000000001</v>
      </c>
      <c r="O213" s="19">
        <v>2.8933255999999998</v>
      </c>
      <c r="P213" s="19">
        <v>0</v>
      </c>
      <c r="Q213" s="19">
        <v>3.3997445000000002</v>
      </c>
      <c r="R213" s="19">
        <v>1.2525142</v>
      </c>
      <c r="S213" s="19">
        <v>0</v>
      </c>
      <c r="T213" s="19">
        <v>2.2161539000000001</v>
      </c>
      <c r="U213" s="19">
        <v>2.8573162999999999</v>
      </c>
      <c r="V213" s="19">
        <v>0.41565015999999999</v>
      </c>
      <c r="W213" s="19">
        <v>0.73048619999999997</v>
      </c>
      <c r="X213" s="19">
        <v>0</v>
      </c>
      <c r="Y213" s="19">
        <v>0</v>
      </c>
      <c r="Z213" s="19">
        <v>2.5644852999999999</v>
      </c>
      <c r="AA213" s="19">
        <v>1.4247589000000001</v>
      </c>
      <c r="AB213" s="19">
        <v>4.4625573000000003</v>
      </c>
      <c r="AC213" s="19">
        <v>3.2899842000000001</v>
      </c>
      <c r="AD213" s="19">
        <v>2.1621215</v>
      </c>
      <c r="AE213" s="19">
        <v>9.4761780000000009</v>
      </c>
      <c r="AF213" s="19">
        <v>4.9779210000000003</v>
      </c>
      <c r="AG213" s="19">
        <v>3.3109777</v>
      </c>
      <c r="AH213" s="19">
        <v>0</v>
      </c>
      <c r="AI213" s="19">
        <v>2.1237759999999999</v>
      </c>
      <c r="AJ213" s="19">
        <v>0</v>
      </c>
      <c r="AK213" s="19">
        <v>2.9412243</v>
      </c>
      <c r="AL213" s="19">
        <v>3.550449</v>
      </c>
      <c r="AM213" s="19">
        <v>0</v>
      </c>
      <c r="AN213" s="19">
        <v>4.1126842000000003</v>
      </c>
      <c r="AO213" s="19">
        <v>2.0671534999999999</v>
      </c>
      <c r="AP213" s="19">
        <v>4.6199019999999997</v>
      </c>
      <c r="AQ213" s="19">
        <v>2.6364727000000001</v>
      </c>
      <c r="AR213" s="19">
        <v>2.6180715999999999</v>
      </c>
      <c r="AS213" s="19">
        <v>1.0689645000000001</v>
      </c>
      <c r="AT213" s="19">
        <v>1.6773104999999999</v>
      </c>
      <c r="AU213" s="19">
        <v>1.0155312999999999</v>
      </c>
      <c r="AV213" s="19">
        <v>4.2530809999999999</v>
      </c>
      <c r="AW213" s="19">
        <v>0</v>
      </c>
      <c r="AX213" s="19">
        <v>2.5966619999999998</v>
      </c>
      <c r="AY213" s="19">
        <v>0.41757607000000002</v>
      </c>
      <c r="AZ213" s="19">
        <v>3.2934825000000001</v>
      </c>
      <c r="BA213" s="19">
        <v>1.9879813</v>
      </c>
      <c r="BB213" s="19">
        <v>6.0578227</v>
      </c>
      <c r="BC213" s="19">
        <v>2.0638901999999999</v>
      </c>
      <c r="BD213" s="19">
        <v>0</v>
      </c>
      <c r="BE213" s="19">
        <v>5.2028499999999998</v>
      </c>
      <c r="BF213" s="19"/>
      <c r="BG213" s="19">
        <v>2.3902947999999999</v>
      </c>
      <c r="BH213" s="19">
        <v>4.6424719999999997</v>
      </c>
      <c r="BI213" s="19">
        <v>0.1</v>
      </c>
      <c r="BJ213" s="19">
        <v>1.1080407000000001</v>
      </c>
      <c r="BK213" s="19">
        <v>0.1</v>
      </c>
      <c r="BL213" s="19">
        <v>3.4036645999999999</v>
      </c>
      <c r="BM213" s="19">
        <v>0.1</v>
      </c>
      <c r="BN213" s="19">
        <v>0.1</v>
      </c>
      <c r="BO213" s="19">
        <v>5.1036970000000004</v>
      </c>
      <c r="BP213" s="19">
        <v>6.7044066999999998</v>
      </c>
      <c r="BQ213" s="19">
        <v>1.5844277</v>
      </c>
      <c r="BR213" s="19">
        <v>8.1270550000000004</v>
      </c>
      <c r="BS213" s="19">
        <v>1.8785947999999999</v>
      </c>
      <c r="BT213" s="19">
        <v>1.9268651999999999</v>
      </c>
      <c r="BU213" s="19">
        <v>3.2465687000000001</v>
      </c>
      <c r="BV213" s="19">
        <v>1.4423025</v>
      </c>
      <c r="BW213" s="19">
        <v>0.1</v>
      </c>
      <c r="BX213" s="19">
        <v>1.8721044</v>
      </c>
      <c r="BY213" s="19">
        <v>2.7758045</v>
      </c>
      <c r="BZ213" s="19">
        <v>4.1504770000000004</v>
      </c>
      <c r="CA213" s="19">
        <v>1.4770093</v>
      </c>
      <c r="CB213" s="19">
        <v>4.1337476000000004</v>
      </c>
      <c r="CC213" s="19">
        <v>0.1</v>
      </c>
      <c r="CD213" s="19">
        <v>3.5334919999999999</v>
      </c>
      <c r="CE213" s="19">
        <v>2.0302574999999998</v>
      </c>
      <c r="CF213" s="19">
        <v>4.3599399999999999</v>
      </c>
      <c r="CG213" s="19">
        <v>8.1152130000000007</v>
      </c>
      <c r="CH213" s="19">
        <v>6.6312600000000002</v>
      </c>
      <c r="CI213" s="19">
        <v>0.1</v>
      </c>
      <c r="CJ213" s="19">
        <v>3.5427550000000001</v>
      </c>
      <c r="CK213" s="19">
        <v>0.1</v>
      </c>
      <c r="CL213" s="19">
        <v>0.1</v>
      </c>
      <c r="CM213" s="19">
        <v>4.2347469999999996</v>
      </c>
      <c r="CN213" s="19">
        <v>4.5544767000000004</v>
      </c>
      <c r="CO213" s="19">
        <v>5.0849989999999998</v>
      </c>
      <c r="CP213" s="19">
        <v>2.5072960000000002</v>
      </c>
      <c r="CQ213" s="19">
        <v>3.2177334000000002</v>
      </c>
      <c r="CR213" s="19" t="s">
        <v>1363</v>
      </c>
      <c r="CS213" s="19" t="s">
        <v>641</v>
      </c>
      <c r="CT213" s="19" t="s">
        <v>642</v>
      </c>
      <c r="CU213" s="19"/>
      <c r="CV213" s="14">
        <f t="shared" si="48"/>
        <v>1.9422173365394093</v>
      </c>
      <c r="CX213" s="14">
        <f t="shared" si="48"/>
        <v>11.080407000000001</v>
      </c>
      <c r="CZ213" s="14">
        <f t="shared" si="48"/>
        <v>34.036645999999998</v>
      </c>
      <c r="DB213" s="14">
        <f t="shared" si="48"/>
        <v>1</v>
      </c>
      <c r="DD213" s="14">
        <f t="shared" si="49"/>
        <v>1.3136372907717679</v>
      </c>
      <c r="DF213" s="14">
        <f t="shared" si="50"/>
        <v>5.1293315561196007</v>
      </c>
      <c r="DH213" s="14">
        <f t="shared" si="51"/>
        <v>1.0256949502894397</v>
      </c>
      <c r="DJ213" s="14">
        <f t="shared" si="52"/>
        <v>0.44425442159902545</v>
      </c>
      <c r="DL213" s="14">
        <f t="shared" si="53"/>
        <v>18.721043999999999</v>
      </c>
      <c r="DN213" s="14">
        <f t="shared" si="54"/>
        <v>1.4952339042609091</v>
      </c>
      <c r="DP213" s="14">
        <f t="shared" si="55"/>
        <v>2.7987282138304752</v>
      </c>
      <c r="DR213" s="14">
        <f t="shared" si="56"/>
        <v>35.334919999999997</v>
      </c>
      <c r="DT213" s="14">
        <f t="shared" si="57"/>
        <v>2.1474812923976394</v>
      </c>
      <c r="DV213" s="14">
        <f t="shared" si="58"/>
        <v>0.81713936528837872</v>
      </c>
      <c r="DX213" s="14">
        <f t="shared" si="59"/>
        <v>35.427549999999997</v>
      </c>
      <c r="DZ213" s="14">
        <f t="shared" si="60"/>
        <v>1</v>
      </c>
      <c r="EA213" s="8">
        <f t="shared" si="61"/>
        <v>9.6071428331935405</v>
      </c>
      <c r="EB213" s="38">
        <f t="shared" si="62"/>
        <v>0.18973495588802691</v>
      </c>
      <c r="EC213" s="19" t="s">
        <v>642</v>
      </c>
      <c r="ED213" s="37">
        <v>3.2177334000000002</v>
      </c>
      <c r="EE213" s="19" t="s">
        <v>1363</v>
      </c>
      <c r="EF213" s="19" t="s">
        <v>641</v>
      </c>
    </row>
    <row r="214" spans="1:136">
      <c r="A214" s="14" t="s">
        <v>458</v>
      </c>
      <c r="B214" s="14">
        <v>5.8184350000000003E-3</v>
      </c>
      <c r="C214" s="14">
        <v>6.0575438000000004</v>
      </c>
      <c r="D214" s="14" t="s">
        <v>1364</v>
      </c>
      <c r="E214" s="14">
        <v>2.8642799999999999</v>
      </c>
      <c r="F214" s="14">
        <v>5.3237860000000001</v>
      </c>
      <c r="G214" s="14">
        <v>1.2375189</v>
      </c>
      <c r="H214" s="14">
        <v>4.1391014999999998</v>
      </c>
      <c r="I214" s="14">
        <v>6.3431940000000004</v>
      </c>
      <c r="J214" s="14">
        <v>6.3505792999999997</v>
      </c>
      <c r="K214" s="14">
        <v>3.2072048</v>
      </c>
      <c r="L214" s="14">
        <v>1.7454556999999999</v>
      </c>
      <c r="M214" s="14">
        <v>10.488403999999999</v>
      </c>
      <c r="N214" s="14">
        <v>6.5327044000000001</v>
      </c>
      <c r="O214" s="14">
        <v>2.7548542</v>
      </c>
      <c r="P214" s="14">
        <v>0</v>
      </c>
      <c r="Q214" s="14">
        <v>1.4566664</v>
      </c>
      <c r="R214" s="14">
        <v>4.4721384000000004</v>
      </c>
      <c r="S214" s="14">
        <v>0</v>
      </c>
      <c r="T214" s="14">
        <v>4.7477049999999998</v>
      </c>
      <c r="U214" s="14">
        <v>4.5909585999999996</v>
      </c>
      <c r="V214" s="14">
        <v>4.7490907</v>
      </c>
      <c r="W214" s="14">
        <v>7.3030223999999997</v>
      </c>
      <c r="X214" s="14">
        <v>0</v>
      </c>
      <c r="Y214" s="14">
        <v>7.5720086000000002</v>
      </c>
      <c r="Z214" s="14">
        <v>0.9156569</v>
      </c>
      <c r="AA214" s="14">
        <v>1.0174285999999999</v>
      </c>
      <c r="AB214" s="14">
        <v>4.7801070000000001</v>
      </c>
      <c r="AC214" s="14">
        <v>2.9367461000000001</v>
      </c>
      <c r="AD214" s="14">
        <v>2.0586445000000002</v>
      </c>
      <c r="AE214" s="14">
        <v>7.7337074000000001</v>
      </c>
      <c r="AF214" s="14">
        <v>2.6660716999999998</v>
      </c>
      <c r="AG214" s="14">
        <v>4.728777</v>
      </c>
      <c r="AH214" s="14">
        <v>1.6336793000000001</v>
      </c>
      <c r="AI214" s="14">
        <v>3.0332012000000002</v>
      </c>
      <c r="AJ214" s="14">
        <v>3.9923582</v>
      </c>
      <c r="AK214" s="14">
        <v>2.1003454000000001</v>
      </c>
      <c r="AL214" s="14">
        <v>3.0424752000000002</v>
      </c>
      <c r="AM214" s="14">
        <v>0</v>
      </c>
      <c r="AN214" s="14">
        <v>4.8948193</v>
      </c>
      <c r="AO214" s="14">
        <v>13.285496</v>
      </c>
      <c r="AP214" s="14">
        <v>0</v>
      </c>
      <c r="AQ214" s="14">
        <v>5.0205880000000001</v>
      </c>
      <c r="AR214" s="14">
        <v>5.6087400000000001</v>
      </c>
      <c r="AS214" s="14">
        <v>4.5801224999999999</v>
      </c>
      <c r="AT214" s="14">
        <v>3.1940721999999999</v>
      </c>
      <c r="AU214" s="14">
        <v>5.0763774000000002</v>
      </c>
      <c r="AV214" s="14">
        <v>5.1631546000000004</v>
      </c>
      <c r="AW214" s="14">
        <v>0</v>
      </c>
      <c r="AX214" s="14">
        <v>5.5628742999999998</v>
      </c>
      <c r="AY214" s="14">
        <v>3.2801285</v>
      </c>
      <c r="AZ214" s="14">
        <v>2.3518949</v>
      </c>
      <c r="BA214" s="14">
        <v>6.3883305000000004</v>
      </c>
      <c r="BB214" s="14">
        <v>2.4719579999999999</v>
      </c>
      <c r="BC214" s="14">
        <v>0</v>
      </c>
      <c r="BD214" s="14">
        <v>2.6825999999999999</v>
      </c>
      <c r="BE214" s="14">
        <v>9.1455629999999992</v>
      </c>
      <c r="BF214" s="14"/>
      <c r="BG214" s="15">
        <v>4.5517960000000004</v>
      </c>
      <c r="BH214" s="15">
        <v>3.7888183999999998</v>
      </c>
      <c r="BI214" s="15">
        <v>5.1342873999999998</v>
      </c>
      <c r="BJ214" s="15">
        <v>1.5825165999999999</v>
      </c>
      <c r="BK214" s="15">
        <v>5.6217356000000001</v>
      </c>
      <c r="BL214" s="15">
        <v>3.6458650000000001</v>
      </c>
      <c r="BM214" s="15">
        <v>4.2188344000000004</v>
      </c>
      <c r="BN214" s="15">
        <v>2.9714185999999998</v>
      </c>
      <c r="BO214" s="15">
        <v>8.3304670000000005</v>
      </c>
      <c r="BP214" s="15">
        <v>5.8924994000000002</v>
      </c>
      <c r="BQ214" s="15">
        <v>6.2229694999999996</v>
      </c>
      <c r="BR214" s="15">
        <v>0.1</v>
      </c>
      <c r="BS214" s="15">
        <v>2.012273</v>
      </c>
      <c r="BT214" s="15">
        <v>4.4719534000000003</v>
      </c>
      <c r="BU214" s="15">
        <v>7.5347790000000003</v>
      </c>
      <c r="BV214" s="15">
        <v>2.0599132</v>
      </c>
      <c r="BW214" s="15">
        <v>0.1</v>
      </c>
      <c r="BX214" s="15">
        <v>0.1</v>
      </c>
      <c r="BY214" s="15">
        <v>6.4422090000000001</v>
      </c>
      <c r="BZ214" s="15">
        <v>0.74096989999999996</v>
      </c>
      <c r="CA214" s="15">
        <v>2.1094818000000002</v>
      </c>
      <c r="CB214" s="15">
        <v>1.1807733</v>
      </c>
      <c r="CC214" s="15">
        <v>7.3037390000000002</v>
      </c>
      <c r="CD214" s="15">
        <v>0.1</v>
      </c>
      <c r="CE214" s="15">
        <v>5.7992743999999998</v>
      </c>
      <c r="CF214" s="15">
        <v>6.2269170000000003</v>
      </c>
      <c r="CG214" s="15">
        <v>3.8634138</v>
      </c>
      <c r="CH214" s="15">
        <v>4.7354209999999997</v>
      </c>
      <c r="CI214" s="15">
        <v>3.4716773000000001</v>
      </c>
      <c r="CJ214" s="15">
        <v>2.5299016999999999</v>
      </c>
      <c r="CK214" s="15">
        <v>8.7897569999999998</v>
      </c>
      <c r="CL214" s="15">
        <v>0.1</v>
      </c>
      <c r="CM214" s="14">
        <v>3.5280670000000001</v>
      </c>
      <c r="CN214" s="14">
        <v>0.72275065999999999</v>
      </c>
      <c r="CO214" s="14">
        <v>0</v>
      </c>
      <c r="CP214" s="14">
        <v>3.5809492999999999</v>
      </c>
      <c r="CQ214" s="14">
        <v>6.0575438000000004</v>
      </c>
      <c r="CR214" s="14" t="s">
        <v>1364</v>
      </c>
      <c r="CS214" s="14" t="s">
        <v>459</v>
      </c>
      <c r="CT214" s="14" t="s">
        <v>460</v>
      </c>
      <c r="CU214" s="14"/>
      <c r="CV214" s="14">
        <f t="shared" si="48"/>
        <v>0.83237877971684138</v>
      </c>
      <c r="CX214" s="14">
        <f t="shared" si="48"/>
        <v>0.308225168696244</v>
      </c>
      <c r="CZ214" s="14">
        <f t="shared" si="48"/>
        <v>0.64853014432055467</v>
      </c>
      <c r="DB214" s="14">
        <f t="shared" si="48"/>
        <v>0.70432217012357712</v>
      </c>
      <c r="DD214" s="14">
        <f t="shared" si="49"/>
        <v>0.70734322577593789</v>
      </c>
      <c r="DF214" s="14">
        <f t="shared" si="50"/>
        <v>1.6069498653335842E-2</v>
      </c>
      <c r="DH214" s="14">
        <f t="shared" si="51"/>
        <v>2.2223393147947621</v>
      </c>
      <c r="DJ214" s="14">
        <f t="shared" si="52"/>
        <v>0.27338734155308336</v>
      </c>
      <c r="DL214" s="14">
        <f t="shared" si="53"/>
        <v>1</v>
      </c>
      <c r="DN214" s="14">
        <f t="shared" si="54"/>
        <v>0.11501798529044928</v>
      </c>
      <c r="DP214" s="14">
        <f t="shared" si="55"/>
        <v>0.55974566834376094</v>
      </c>
      <c r="DR214" s="14">
        <f t="shared" si="56"/>
        <v>1.3691617403086283E-2</v>
      </c>
      <c r="DT214" s="14">
        <f t="shared" si="57"/>
        <v>1.0737407079754668</v>
      </c>
      <c r="DV214" s="14">
        <f t="shared" si="58"/>
        <v>1.2257089830760557</v>
      </c>
      <c r="DX214" s="14">
        <f t="shared" si="59"/>
        <v>0.72872605411799074</v>
      </c>
      <c r="DZ214" s="14">
        <f t="shared" si="60"/>
        <v>1.1376878791984808E-2</v>
      </c>
      <c r="EA214" s="8">
        <f t="shared" si="61"/>
        <v>0.65253772116457065</v>
      </c>
      <c r="EB214" s="38">
        <f t="shared" si="62"/>
        <v>-0.10066972075833733</v>
      </c>
      <c r="EC214" s="14" t="s">
        <v>460</v>
      </c>
      <c r="ED214" s="34">
        <v>6.0575438000000004</v>
      </c>
      <c r="EE214" s="14" t="s">
        <v>1364</v>
      </c>
      <c r="EF214" s="14" t="s">
        <v>459</v>
      </c>
    </row>
    <row r="215" spans="1:136">
      <c r="A215" s="14" t="s">
        <v>904</v>
      </c>
      <c r="B215" s="14">
        <v>3.4875729999999999E-3</v>
      </c>
      <c r="C215" s="14">
        <v>2.1436799999999998</v>
      </c>
      <c r="D215" s="14" t="s">
        <v>1364</v>
      </c>
      <c r="E215" s="14">
        <v>2.7269044</v>
      </c>
      <c r="F215" s="14">
        <v>3.5479137999999999</v>
      </c>
      <c r="G215" s="14">
        <v>2.9454136000000002</v>
      </c>
      <c r="H215" s="14">
        <v>4.4331564999999999</v>
      </c>
      <c r="I215" s="14">
        <v>3.2990637</v>
      </c>
      <c r="J215" s="14">
        <v>2.2672482</v>
      </c>
      <c r="K215" s="14">
        <v>2.5444849999999999</v>
      </c>
      <c r="L215" s="14">
        <v>3.1157640999999998</v>
      </c>
      <c r="M215" s="14">
        <v>2.0802839999999998</v>
      </c>
      <c r="N215" s="14">
        <v>1.0365641000000001</v>
      </c>
      <c r="O215" s="14">
        <v>2.2402457999999998</v>
      </c>
      <c r="P215" s="14">
        <v>2.8183891999999999</v>
      </c>
      <c r="Q215" s="14">
        <v>3.0047380000000001</v>
      </c>
      <c r="R215" s="14">
        <v>4.1512060000000002</v>
      </c>
      <c r="S215" s="14">
        <v>2.1886656000000002</v>
      </c>
      <c r="T215" s="14">
        <v>1.5066657000000001</v>
      </c>
      <c r="U215" s="14">
        <v>3.2173715000000001</v>
      </c>
      <c r="V215" s="14">
        <v>3.5322787999999998</v>
      </c>
      <c r="W215" s="14">
        <v>4.9662550000000003</v>
      </c>
      <c r="X215" s="14">
        <v>0</v>
      </c>
      <c r="Y215" s="14">
        <v>4.8058949999999996</v>
      </c>
      <c r="Z215" s="14">
        <v>3.2690269999999999</v>
      </c>
      <c r="AA215" s="14">
        <v>5.6907069999999997</v>
      </c>
      <c r="AB215" s="14">
        <v>5.1197010000000001</v>
      </c>
      <c r="AC215" s="14">
        <v>3.0754842999999998</v>
      </c>
      <c r="AD215" s="14">
        <v>1.4699314999999999</v>
      </c>
      <c r="AE215" s="14">
        <v>2.7610446999999998</v>
      </c>
      <c r="AF215" s="14">
        <v>3.7226970000000001</v>
      </c>
      <c r="AG215" s="14">
        <v>3.3764826999999999</v>
      </c>
      <c r="AH215" s="14">
        <v>2.3329879999999998</v>
      </c>
      <c r="AI215" s="14">
        <v>3.9706206000000002</v>
      </c>
      <c r="AJ215" s="14">
        <v>3.12215</v>
      </c>
      <c r="AK215" s="14">
        <v>1.2497559</v>
      </c>
      <c r="AL215" s="14">
        <v>2.172415</v>
      </c>
      <c r="AM215" s="14">
        <v>0</v>
      </c>
      <c r="AN215" s="14">
        <v>1.165014</v>
      </c>
      <c r="AO215" s="14">
        <v>2.4593919999999998</v>
      </c>
      <c r="AP215" s="14">
        <v>2.7482600000000001</v>
      </c>
      <c r="AQ215" s="14">
        <v>4.9291606000000003</v>
      </c>
      <c r="AR215" s="14">
        <v>4.5610239999999997</v>
      </c>
      <c r="AS215" s="14">
        <v>1.6351694999999999</v>
      </c>
      <c r="AT215" s="14">
        <v>2.4707146</v>
      </c>
      <c r="AU215" s="14">
        <v>3.1068682999999999</v>
      </c>
      <c r="AV215" s="14">
        <v>3.1806314000000002</v>
      </c>
      <c r="AW215" s="14">
        <v>2.8067696</v>
      </c>
      <c r="AX215" s="14">
        <v>4.4133915999999997</v>
      </c>
      <c r="AY215" s="14">
        <v>3.9744830000000002</v>
      </c>
      <c r="AZ215" s="14">
        <v>2.6869130000000001</v>
      </c>
      <c r="BA215" s="14">
        <v>2.1962545000000002</v>
      </c>
      <c r="BB215" s="14">
        <v>2.9417483999999998</v>
      </c>
      <c r="BC215" s="14">
        <v>3.1570836999999998</v>
      </c>
      <c r="BD215" s="14">
        <v>1.2769691000000001</v>
      </c>
      <c r="BE215" s="14">
        <v>5.3057837000000001</v>
      </c>
      <c r="BF215" s="14"/>
      <c r="BG215" s="15">
        <v>4.3334840000000003</v>
      </c>
      <c r="BH215" s="15">
        <v>3.3816565999999999</v>
      </c>
      <c r="BI215" s="15">
        <v>4.8880385999999998</v>
      </c>
      <c r="BJ215" s="15">
        <v>2.4482520000000001</v>
      </c>
      <c r="BK215" s="15">
        <v>3.1220629999999998</v>
      </c>
      <c r="BL215" s="15">
        <v>3.1817532000000002</v>
      </c>
      <c r="BM215" s="15">
        <v>3.3470770000000001</v>
      </c>
      <c r="BN215" s="15">
        <v>2.2631234999999998</v>
      </c>
      <c r="BO215" s="15">
        <v>4.7089863000000003</v>
      </c>
      <c r="BP215" s="15">
        <v>2.6296336999999999</v>
      </c>
      <c r="BQ215" s="15">
        <v>2.5583092999999999</v>
      </c>
      <c r="BR215" s="15">
        <v>2.3021783999999998</v>
      </c>
      <c r="BS215" s="15">
        <v>3.4324055000000002</v>
      </c>
      <c r="BT215" s="15">
        <v>3.1112289999999998</v>
      </c>
      <c r="BU215" s="15">
        <v>3.8625994000000001</v>
      </c>
      <c r="BV215" s="15">
        <v>2.0836860000000001</v>
      </c>
      <c r="BW215" s="15">
        <v>4.0783120000000004</v>
      </c>
      <c r="BX215" s="15">
        <v>0.1</v>
      </c>
      <c r="BY215" s="15">
        <v>2.8307213999999998</v>
      </c>
      <c r="BZ215" s="15">
        <v>1.2345056999999999</v>
      </c>
      <c r="CA215" s="15">
        <v>3.0124613999999998</v>
      </c>
      <c r="CB215" s="15">
        <v>3.3724243999999999</v>
      </c>
      <c r="CC215" s="15">
        <v>3.4767199999999998</v>
      </c>
      <c r="CD215" s="15">
        <v>3.9036827000000001</v>
      </c>
      <c r="CE215" s="15">
        <v>4.8309902999999998</v>
      </c>
      <c r="CF215" s="15">
        <v>3.458154</v>
      </c>
      <c r="CG215" s="15">
        <v>5.5171770000000002</v>
      </c>
      <c r="CH215" s="15">
        <v>3.3060884000000001</v>
      </c>
      <c r="CI215" s="15">
        <v>1.652585</v>
      </c>
      <c r="CJ215" s="15">
        <v>2.4085635999999999</v>
      </c>
      <c r="CK215" s="15">
        <v>8.1066800000000008</v>
      </c>
      <c r="CL215" s="15">
        <v>7.0722484999999997</v>
      </c>
      <c r="CM215" s="14">
        <v>3.2388960999999998</v>
      </c>
      <c r="CN215" s="14">
        <v>2.9243671999999998</v>
      </c>
      <c r="CO215" s="14">
        <v>1.7285339</v>
      </c>
      <c r="CP215" s="14">
        <v>4.4745765000000004</v>
      </c>
      <c r="CQ215" s="14">
        <v>2.1436799999999998</v>
      </c>
      <c r="CR215" s="14" t="s">
        <v>1364</v>
      </c>
      <c r="CS215" s="14" t="s">
        <v>905</v>
      </c>
      <c r="CT215" s="14" t="s">
        <v>906</v>
      </c>
      <c r="CU215" s="14"/>
      <c r="CV215" s="14">
        <f t="shared" si="48"/>
        <v>0.78035515995905369</v>
      </c>
      <c r="CX215" s="14">
        <f t="shared" si="48"/>
        <v>0.50086593015038794</v>
      </c>
      <c r="CZ215" s="14">
        <f t="shared" si="48"/>
        <v>1.019118832643672</v>
      </c>
      <c r="DB215" s="14">
        <f t="shared" si="48"/>
        <v>0.67614921915450399</v>
      </c>
      <c r="DD215" s="14">
        <f t="shared" si="49"/>
        <v>0.55842882787745629</v>
      </c>
      <c r="DF215" s="14">
        <f t="shared" si="50"/>
        <v>0.89988274678124336</v>
      </c>
      <c r="DH215" s="14">
        <f t="shared" si="51"/>
        <v>0.90642815949339306</v>
      </c>
      <c r="DJ215" s="14">
        <f t="shared" si="52"/>
        <v>0.53945174847798094</v>
      </c>
      <c r="DL215" s="14">
        <f t="shared" si="53"/>
        <v>2.4519948449260379E-2</v>
      </c>
      <c r="DN215" s="14">
        <f t="shared" si="54"/>
        <v>0.43610992590086756</v>
      </c>
      <c r="DP215" s="14">
        <f t="shared" si="55"/>
        <v>1.1194913236066693</v>
      </c>
      <c r="DR215" s="14">
        <f t="shared" si="56"/>
        <v>1.1228061793874686</v>
      </c>
      <c r="DT215" s="14">
        <f t="shared" si="57"/>
        <v>0.71582714624784072</v>
      </c>
      <c r="DV215" s="14">
        <f t="shared" si="58"/>
        <v>0.59923551482941362</v>
      </c>
      <c r="DX215" s="14">
        <f t="shared" si="59"/>
        <v>1.4574521734131678</v>
      </c>
      <c r="DZ215" s="14">
        <f t="shared" si="60"/>
        <v>0.87239763997098674</v>
      </c>
      <c r="EA215" s="8">
        <f t="shared" si="61"/>
        <v>0.76428252977146038</v>
      </c>
      <c r="EB215" s="38">
        <f t="shared" si="62"/>
        <v>0.13396121646005135</v>
      </c>
      <c r="EC215" s="14" t="s">
        <v>906</v>
      </c>
      <c r="ED215" s="34">
        <v>2.1436799999999998</v>
      </c>
      <c r="EE215" s="14" t="s">
        <v>1364</v>
      </c>
      <c r="EF215" s="14" t="s">
        <v>905</v>
      </c>
    </row>
    <row r="216" spans="1:136">
      <c r="A216" s="14" t="s">
        <v>89</v>
      </c>
      <c r="B216" s="14">
        <v>5.6607389999999997E-3</v>
      </c>
      <c r="C216" s="14">
        <v>2.2184167000000001</v>
      </c>
      <c r="D216" s="14" t="s">
        <v>1363</v>
      </c>
      <c r="E216" s="14">
        <v>1.0814257</v>
      </c>
      <c r="F216" s="14">
        <v>1.206016</v>
      </c>
      <c r="G216" s="14">
        <v>1.6353137</v>
      </c>
      <c r="H216" s="14">
        <v>1.5627420999999999</v>
      </c>
      <c r="I216" s="14">
        <v>1.5079062999999999</v>
      </c>
      <c r="J216" s="14">
        <v>1.1988493</v>
      </c>
      <c r="K216" s="14">
        <v>0.80726606000000001</v>
      </c>
      <c r="L216" s="14">
        <v>1.1532624</v>
      </c>
      <c r="M216" s="14">
        <v>0.6599931</v>
      </c>
      <c r="N216" s="14">
        <v>1.2332304000000001</v>
      </c>
      <c r="O216" s="14">
        <v>1.3001392000000001</v>
      </c>
      <c r="P216" s="14">
        <v>2.0634579999999998</v>
      </c>
      <c r="Q216" s="14">
        <v>2.6582024</v>
      </c>
      <c r="R216" s="14">
        <v>1.8573303000000001</v>
      </c>
      <c r="S216" s="14">
        <v>2.6039188000000002</v>
      </c>
      <c r="T216" s="14">
        <v>1.1950159</v>
      </c>
      <c r="U216" s="14">
        <v>0.67407799999999995</v>
      </c>
      <c r="V216" s="14">
        <v>1.9051126</v>
      </c>
      <c r="W216" s="14">
        <v>2.1664490000000001</v>
      </c>
      <c r="X216" s="14">
        <v>0</v>
      </c>
      <c r="Y216" s="14">
        <v>1.4294281</v>
      </c>
      <c r="Z216" s="14">
        <v>2.0742699999999998</v>
      </c>
      <c r="AA216" s="14">
        <v>1.7286127</v>
      </c>
      <c r="AB216" s="14">
        <v>0.90237873999999996</v>
      </c>
      <c r="AC216" s="14">
        <v>1.7740571000000001</v>
      </c>
      <c r="AD216" s="14">
        <v>2.3317602000000002</v>
      </c>
      <c r="AE216" s="14">
        <v>2.1899299999999999</v>
      </c>
      <c r="AF216" s="14">
        <v>1.8789699</v>
      </c>
      <c r="AG216" s="14">
        <v>0</v>
      </c>
      <c r="AH216" s="14">
        <v>3.0840260000000002</v>
      </c>
      <c r="AI216" s="14">
        <v>3.0061578999999998</v>
      </c>
      <c r="AJ216" s="14">
        <v>1.8303392999999999</v>
      </c>
      <c r="AK216" s="14">
        <v>1.5859954000000001</v>
      </c>
      <c r="AL216" s="14">
        <v>1.9145074</v>
      </c>
      <c r="AM216" s="14">
        <v>2.3367330000000002</v>
      </c>
      <c r="AN216" s="14">
        <v>1.1088407</v>
      </c>
      <c r="AO216" s="14">
        <v>0</v>
      </c>
      <c r="AP216" s="14">
        <v>3.1139853</v>
      </c>
      <c r="AQ216" s="14">
        <v>1.1847202999999999</v>
      </c>
      <c r="AR216" s="14">
        <v>1.4117419</v>
      </c>
      <c r="AS216" s="14">
        <v>3.0261912</v>
      </c>
      <c r="AT216" s="14">
        <v>0.45222776999999997</v>
      </c>
      <c r="AU216" s="14">
        <v>2.7380230000000001</v>
      </c>
      <c r="AV216" s="14">
        <v>3.6694198</v>
      </c>
      <c r="AW216" s="14">
        <v>0.74206559999999999</v>
      </c>
      <c r="AX216" s="14">
        <v>2.1002958</v>
      </c>
      <c r="AY216" s="14">
        <v>1.91394</v>
      </c>
      <c r="AZ216" s="14">
        <v>1.1543633</v>
      </c>
      <c r="BA216" s="14">
        <v>1.3399730999999999</v>
      </c>
      <c r="BB216" s="14">
        <v>1.2832904999999999</v>
      </c>
      <c r="BC216" s="14">
        <v>1.5302522999999999</v>
      </c>
      <c r="BD216" s="14">
        <v>1.519247</v>
      </c>
      <c r="BE216" s="14">
        <v>2.9134359999999999</v>
      </c>
      <c r="BF216" s="14"/>
      <c r="BG216" s="15">
        <v>1.7185572</v>
      </c>
      <c r="BH216" s="15">
        <v>0.80465096000000003</v>
      </c>
      <c r="BI216" s="15">
        <v>0.1</v>
      </c>
      <c r="BJ216" s="15">
        <v>2.0912096999999998</v>
      </c>
      <c r="BK216" s="15">
        <v>1.7687660000000001</v>
      </c>
      <c r="BL216" s="15">
        <v>2.7530355000000002</v>
      </c>
      <c r="BM216" s="15">
        <v>0.1</v>
      </c>
      <c r="BN216" s="15">
        <v>1.5706271000000001</v>
      </c>
      <c r="BO216" s="15">
        <v>0.78630420000000001</v>
      </c>
      <c r="BP216" s="15">
        <v>0.9733271</v>
      </c>
      <c r="BQ216" s="15">
        <v>0.5339815</v>
      </c>
      <c r="BR216" s="15">
        <v>2.9215659999999999</v>
      </c>
      <c r="BS216" s="15">
        <v>2.0893001999999998</v>
      </c>
      <c r="BT216" s="15">
        <v>3.1170688000000002</v>
      </c>
      <c r="BU216" s="15">
        <v>1.5318153999999999</v>
      </c>
      <c r="BV216" s="15">
        <v>1.2638149999999999</v>
      </c>
      <c r="BW216" s="15">
        <v>0.32347238</v>
      </c>
      <c r="BX216" s="15">
        <v>4.0379769999999997</v>
      </c>
      <c r="BY216" s="15">
        <v>1.8709952000000001</v>
      </c>
      <c r="BZ216" s="15">
        <v>1.1190302000000001</v>
      </c>
      <c r="CA216" s="15">
        <v>1.1150260999999999</v>
      </c>
      <c r="CB216" s="15">
        <v>1.7832315000000001</v>
      </c>
      <c r="CC216" s="15">
        <v>0.68939240000000002</v>
      </c>
      <c r="CD216" s="15">
        <v>1.4290229000000001</v>
      </c>
      <c r="CE216" s="15">
        <v>1.3684689000000001</v>
      </c>
      <c r="CF216" s="15">
        <v>3.1346788000000001</v>
      </c>
      <c r="CG216" s="15">
        <v>2.0056500000000002</v>
      </c>
      <c r="CH216" s="15">
        <v>3.0990023999999998</v>
      </c>
      <c r="CI216" s="15">
        <v>0.43691740000000001</v>
      </c>
      <c r="CJ216" s="15">
        <v>0.47758963999999998</v>
      </c>
      <c r="CK216" s="15">
        <v>2.4889684000000001</v>
      </c>
      <c r="CL216" s="15">
        <v>6.5442676999999998</v>
      </c>
      <c r="CM216" s="14">
        <v>1.2368965000000001</v>
      </c>
      <c r="CN216" s="14">
        <v>2.5923482999999998</v>
      </c>
      <c r="CO216" s="14">
        <v>0</v>
      </c>
      <c r="CP216" s="14">
        <v>2.5350158</v>
      </c>
      <c r="CQ216" s="14">
        <v>2.2184167000000001</v>
      </c>
      <c r="CR216" s="14" t="s">
        <v>1363</v>
      </c>
      <c r="CS216" s="14" t="s">
        <v>90</v>
      </c>
      <c r="CT216" s="14" t="s">
        <v>91</v>
      </c>
      <c r="CU216" s="14"/>
      <c r="CV216" s="14">
        <f t="shared" si="48"/>
        <v>0.46821308013489454</v>
      </c>
      <c r="CX216" s="14">
        <f t="shared" si="48"/>
        <v>20.912096999999996</v>
      </c>
      <c r="CZ216" s="14">
        <f t="shared" si="48"/>
        <v>1.5564724220162531</v>
      </c>
      <c r="DB216" s="14">
        <f t="shared" si="48"/>
        <v>15.706270999999999</v>
      </c>
      <c r="DD216" s="14">
        <f t="shared" si="49"/>
        <v>1.2378505672486551</v>
      </c>
      <c r="DF216" s="14">
        <f t="shared" si="50"/>
        <v>5.4712869266070081</v>
      </c>
      <c r="DH216" s="14">
        <f t="shared" si="51"/>
        <v>1.4919200218331481</v>
      </c>
      <c r="DJ216" s="14">
        <f t="shared" si="52"/>
        <v>0.82504393153378663</v>
      </c>
      <c r="DL216" s="14">
        <f t="shared" si="53"/>
        <v>12.483220360266925</v>
      </c>
      <c r="DN216" s="14">
        <f t="shared" si="54"/>
        <v>0.59809357073711367</v>
      </c>
      <c r="DP216" s="14">
        <f t="shared" si="55"/>
        <v>1.5992733264270678</v>
      </c>
      <c r="DR216" s="14">
        <f t="shared" si="56"/>
        <v>2.0728730110746798</v>
      </c>
      <c r="DT216" s="14">
        <f t="shared" si="57"/>
        <v>2.290646722040961</v>
      </c>
      <c r="DV216" s="14">
        <f t="shared" si="58"/>
        <v>1.5451361902625083</v>
      </c>
      <c r="DX216" s="14">
        <f t="shared" si="59"/>
        <v>1.0930890827419553</v>
      </c>
      <c r="DZ216" s="14">
        <f t="shared" si="60"/>
        <v>2.6293092752804736</v>
      </c>
      <c r="EA216" s="8">
        <f t="shared" si="61"/>
        <v>4.4987997805128392</v>
      </c>
      <c r="EB216" s="38">
        <f t="shared" si="62"/>
        <v>-0.29645646481715787</v>
      </c>
      <c r="EC216" s="14" t="s">
        <v>91</v>
      </c>
      <c r="ED216" s="34">
        <v>2.2184167000000001</v>
      </c>
      <c r="EE216" s="14" t="s">
        <v>1363</v>
      </c>
      <c r="EF216" s="14" t="s">
        <v>90</v>
      </c>
    </row>
    <row r="217" spans="1:136">
      <c r="A217" s="14" t="s">
        <v>664</v>
      </c>
      <c r="B217" s="14">
        <v>9.7882319999999991E-3</v>
      </c>
      <c r="C217" s="14">
        <v>2.7043401999999999</v>
      </c>
      <c r="D217" s="14" t="s">
        <v>1363</v>
      </c>
      <c r="E217" s="14">
        <v>1.5273595</v>
      </c>
      <c r="F217" s="14">
        <v>1.1355503</v>
      </c>
      <c r="G217" s="14">
        <v>1.8147229</v>
      </c>
      <c r="H217" s="14">
        <v>1.6553627</v>
      </c>
      <c r="I217" s="14">
        <v>1.8791492999999999</v>
      </c>
      <c r="J217" s="14">
        <v>0.56440115000000002</v>
      </c>
      <c r="K217" s="14">
        <v>0.85511106000000003</v>
      </c>
      <c r="L217" s="14">
        <v>1.6288184999999999</v>
      </c>
      <c r="M217" s="14">
        <v>0.93214609999999998</v>
      </c>
      <c r="N217" s="14">
        <v>1.7417619</v>
      </c>
      <c r="O217" s="14">
        <v>1.5914263</v>
      </c>
      <c r="P217" s="14">
        <v>1.9428932999999999</v>
      </c>
      <c r="Q217" s="14">
        <v>3.495412</v>
      </c>
      <c r="R217" s="14">
        <v>2.6232139999999999</v>
      </c>
      <c r="S217" s="14">
        <v>3.6776637999999999</v>
      </c>
      <c r="T217" s="14">
        <v>0.8438947</v>
      </c>
      <c r="U217" s="14">
        <v>0.81603336000000004</v>
      </c>
      <c r="V217" s="14">
        <v>2.6906995999999999</v>
      </c>
      <c r="W217" s="14">
        <v>2.5034730000000001</v>
      </c>
      <c r="X217" s="14">
        <v>0</v>
      </c>
      <c r="Y217" s="14">
        <v>2.0188632000000002</v>
      </c>
      <c r="Z217" s="14">
        <v>2.685476</v>
      </c>
      <c r="AA217" s="14">
        <v>2.0345156000000002</v>
      </c>
      <c r="AB217" s="14">
        <v>1.2744812000000001</v>
      </c>
      <c r="AC217" s="14">
        <v>2.1924020999999998</v>
      </c>
      <c r="AD217" s="14">
        <v>2.7443985999999998</v>
      </c>
      <c r="AE217" s="14">
        <v>3.0929635000000002</v>
      </c>
      <c r="AF217" s="14">
        <v>2.2746658000000002</v>
      </c>
      <c r="AG217" s="14">
        <v>0</v>
      </c>
      <c r="AH217" s="14">
        <v>4.3557467000000001</v>
      </c>
      <c r="AI217" s="14">
        <v>3.8414100000000002</v>
      </c>
      <c r="AJ217" s="14">
        <v>2.1289003000000002</v>
      </c>
      <c r="AK217" s="14">
        <v>2.2399920999999998</v>
      </c>
      <c r="AL217" s="14">
        <v>2.7039685000000002</v>
      </c>
      <c r="AM217" s="14">
        <v>3.3003019999999998</v>
      </c>
      <c r="AN217" s="14">
        <v>1.5660793</v>
      </c>
      <c r="AO217" s="14">
        <v>0</v>
      </c>
      <c r="AP217" s="14">
        <v>3.5184479</v>
      </c>
      <c r="AQ217" s="14">
        <v>1.3385986000000001</v>
      </c>
      <c r="AR217" s="14">
        <v>1.6200306</v>
      </c>
      <c r="AS217" s="14">
        <v>3.6634826999999999</v>
      </c>
      <c r="AT217" s="14">
        <v>0.42580479999999998</v>
      </c>
      <c r="AU217" s="14">
        <v>3.6092621999999999</v>
      </c>
      <c r="AV217" s="14">
        <v>4.3727612000000002</v>
      </c>
      <c r="AW217" s="14">
        <v>1.0480617000000001</v>
      </c>
      <c r="AX217" s="14">
        <v>2.9663681999999998</v>
      </c>
      <c r="AY217" s="14">
        <v>2.3851472999999999</v>
      </c>
      <c r="AZ217" s="14">
        <v>1.6303734000000001</v>
      </c>
      <c r="BA217" s="14">
        <v>1.5140165999999999</v>
      </c>
      <c r="BB217" s="14">
        <v>1.8124647</v>
      </c>
      <c r="BC217" s="14">
        <v>1.9647846</v>
      </c>
      <c r="BD217" s="14">
        <v>1.4304798000000001</v>
      </c>
      <c r="BE217" s="14">
        <v>3.0480094000000002</v>
      </c>
      <c r="BF217" s="14"/>
      <c r="BG217" s="15">
        <v>1.9215466000000001</v>
      </c>
      <c r="BH217" s="15">
        <v>0.75763639999999999</v>
      </c>
      <c r="BI217" s="15">
        <v>0.1</v>
      </c>
      <c r="BJ217" s="15">
        <v>2.1096678</v>
      </c>
      <c r="BK217" s="15">
        <v>1.9985037000000001</v>
      </c>
      <c r="BL217" s="15">
        <v>3.2402248</v>
      </c>
      <c r="BM217" s="15">
        <v>0.1</v>
      </c>
      <c r="BN217" s="15">
        <v>1.7429395000000001</v>
      </c>
      <c r="BO217" s="15">
        <v>0.1</v>
      </c>
      <c r="BP217" s="15">
        <v>1.1783018999999999</v>
      </c>
      <c r="BQ217" s="15">
        <v>0.15083452999999999</v>
      </c>
      <c r="BR217" s="15">
        <v>4.1262949999999998</v>
      </c>
      <c r="BS217" s="15">
        <v>2.3249029999999999</v>
      </c>
      <c r="BT217" s="15">
        <v>4.0355470000000002</v>
      </c>
      <c r="BU217" s="15">
        <v>2.1634707</v>
      </c>
      <c r="BV217" s="15">
        <v>1.5103494</v>
      </c>
      <c r="BW217" s="15">
        <v>0.1</v>
      </c>
      <c r="BX217" s="15">
        <v>4.2773000000000003</v>
      </c>
      <c r="BY217" s="15">
        <v>2.6425138000000001</v>
      </c>
      <c r="BZ217" s="15">
        <v>1.1853528</v>
      </c>
      <c r="CA217" s="15">
        <v>1.5748153</v>
      </c>
      <c r="CB217" s="15">
        <v>2.5185602</v>
      </c>
      <c r="CC217" s="15">
        <v>0.97366839999999999</v>
      </c>
      <c r="CD217" s="15">
        <v>2.0182910000000001</v>
      </c>
      <c r="CE217" s="15">
        <v>1.5462134999999999</v>
      </c>
      <c r="CF217" s="15">
        <v>3.3204647999999999</v>
      </c>
      <c r="CG217" s="15">
        <v>2.5751767000000001</v>
      </c>
      <c r="CH217" s="15">
        <v>3.0301607000000002</v>
      </c>
      <c r="CI217" s="15">
        <v>0.61708342999999999</v>
      </c>
      <c r="CJ217" s="15">
        <v>0.67452719999999999</v>
      </c>
      <c r="CK217" s="15">
        <v>3.5153124</v>
      </c>
      <c r="CL217" s="15">
        <v>9.2428450000000009</v>
      </c>
      <c r="CM217" s="14">
        <v>1.6125598999999999</v>
      </c>
      <c r="CN217" s="14">
        <v>3.0832185999999999</v>
      </c>
      <c r="CO217" s="14">
        <v>0</v>
      </c>
      <c r="CP217" s="14">
        <v>2.6255887000000002</v>
      </c>
      <c r="CQ217" s="14">
        <v>2.7043401999999999</v>
      </c>
      <c r="CR217" s="14" t="s">
        <v>1363</v>
      </c>
      <c r="CS217" s="14" t="s">
        <v>665</v>
      </c>
      <c r="CT217" s="14" t="s">
        <v>91</v>
      </c>
      <c r="CU217" s="14"/>
      <c r="CV217" s="14">
        <f t="shared" si="48"/>
        <v>0.39428468713691356</v>
      </c>
      <c r="CX217" s="14">
        <f t="shared" si="48"/>
        <v>21.096677999999997</v>
      </c>
      <c r="CZ217" s="14">
        <f t="shared" si="48"/>
        <v>1.6213253945939654</v>
      </c>
      <c r="DB217" s="14">
        <f t="shared" si="48"/>
        <v>17.429395</v>
      </c>
      <c r="DD217" s="14">
        <f t="shared" si="49"/>
        <v>11.783018999999998</v>
      </c>
      <c r="DF217" s="14">
        <f t="shared" si="50"/>
        <v>27.35643489590878</v>
      </c>
      <c r="DH217" s="14">
        <f t="shared" si="51"/>
        <v>1.7357915577553129</v>
      </c>
      <c r="DJ217" s="14">
        <f t="shared" si="52"/>
        <v>0.69811409971949234</v>
      </c>
      <c r="DL217" s="14">
        <f t="shared" si="53"/>
        <v>42.773000000000003</v>
      </c>
      <c r="DN217" s="14">
        <f t="shared" si="54"/>
        <v>0.44857014559394159</v>
      </c>
      <c r="DP217" s="14">
        <f t="shared" si="55"/>
        <v>1.5992733878061764</v>
      </c>
      <c r="DR217" s="14">
        <f t="shared" si="56"/>
        <v>2.0728730643820832</v>
      </c>
      <c r="DT217" s="14">
        <f t="shared" si="57"/>
        <v>2.1474814441860715</v>
      </c>
      <c r="DV217" s="14">
        <f t="shared" si="58"/>
        <v>1.1766806914647838</v>
      </c>
      <c r="DX217" s="14">
        <f t="shared" si="59"/>
        <v>1.093089146794948</v>
      </c>
      <c r="DZ217" s="14">
        <f t="shared" si="60"/>
        <v>2.6293097023183489</v>
      </c>
      <c r="EA217" s="8">
        <f t="shared" si="61"/>
        <v>8.5034575136038004</v>
      </c>
      <c r="EB217" s="38">
        <f t="shared" si="62"/>
        <v>-0.38186778816160311</v>
      </c>
      <c r="EC217" s="14" t="s">
        <v>91</v>
      </c>
      <c r="ED217" s="34">
        <v>2.7043401999999999</v>
      </c>
      <c r="EE217" s="14" t="s">
        <v>1363</v>
      </c>
      <c r="EF217" s="14" t="s">
        <v>665</v>
      </c>
    </row>
    <row r="218" spans="1:136">
      <c r="A218" s="14" t="s">
        <v>666</v>
      </c>
      <c r="B218" s="14">
        <v>4.509763E-3</v>
      </c>
      <c r="C218" s="14">
        <v>4.3805785000000004</v>
      </c>
      <c r="D218" s="14" t="s">
        <v>1363</v>
      </c>
      <c r="E218" s="14">
        <v>0</v>
      </c>
      <c r="F218" s="14">
        <v>0</v>
      </c>
      <c r="G218" s="14">
        <v>1.6941206</v>
      </c>
      <c r="H218" s="14">
        <v>0</v>
      </c>
      <c r="I218" s="14">
        <v>2.5729224999999998</v>
      </c>
      <c r="J218" s="14">
        <v>0</v>
      </c>
      <c r="K218" s="14">
        <v>1.9513568999999999</v>
      </c>
      <c r="L218" s="14">
        <v>1.5929792</v>
      </c>
      <c r="M218" s="14">
        <v>0</v>
      </c>
      <c r="N218" s="14">
        <v>1.9873437</v>
      </c>
      <c r="O218" s="14">
        <v>2.5142001999999999</v>
      </c>
      <c r="P218" s="14">
        <v>1.6626253</v>
      </c>
      <c r="Q218" s="14">
        <v>2.2156956000000001</v>
      </c>
      <c r="R218" s="14">
        <v>4.0814686</v>
      </c>
      <c r="S218" s="14">
        <v>3.1471502999999998</v>
      </c>
      <c r="T218" s="14">
        <v>0</v>
      </c>
      <c r="U218" s="14">
        <v>0</v>
      </c>
      <c r="V218" s="14">
        <v>4.8760060000000003</v>
      </c>
      <c r="W218" s="14">
        <v>0</v>
      </c>
      <c r="X218" s="14">
        <v>0</v>
      </c>
      <c r="Y218" s="14">
        <v>0</v>
      </c>
      <c r="Z218" s="14">
        <v>0.83566850000000004</v>
      </c>
      <c r="AA218" s="14">
        <v>1.3928246</v>
      </c>
      <c r="AB218" s="14">
        <v>2.9083562000000001</v>
      </c>
      <c r="AC218" s="14">
        <v>2.6802027000000002</v>
      </c>
      <c r="AD218" s="14">
        <v>3.7576179999999999</v>
      </c>
      <c r="AE218" s="14">
        <v>0</v>
      </c>
      <c r="AF218" s="14">
        <v>1.9465387000000001</v>
      </c>
      <c r="AG218" s="14">
        <v>0</v>
      </c>
      <c r="AH218" s="14">
        <v>5.9638679999999997</v>
      </c>
      <c r="AI218" s="14">
        <v>4.8444060000000002</v>
      </c>
      <c r="AJ218" s="14">
        <v>2.0820574999999999</v>
      </c>
      <c r="AK218" s="14">
        <v>0</v>
      </c>
      <c r="AL218" s="14">
        <v>3.7022612000000001</v>
      </c>
      <c r="AM218" s="14">
        <v>11.296896</v>
      </c>
      <c r="AN218" s="14">
        <v>1.7868904000000001</v>
      </c>
      <c r="AO218" s="14">
        <v>0</v>
      </c>
      <c r="AP218" s="14">
        <v>6.0218033999999996</v>
      </c>
      <c r="AQ218" s="14">
        <v>0</v>
      </c>
      <c r="AR218" s="14">
        <v>1.7062603000000001</v>
      </c>
      <c r="AS218" s="14">
        <v>4.8766894000000001</v>
      </c>
      <c r="AT218" s="14">
        <v>0</v>
      </c>
      <c r="AU218" s="14">
        <v>4.4123080000000003</v>
      </c>
      <c r="AV218" s="14">
        <v>4.4349365000000001</v>
      </c>
      <c r="AW218" s="14">
        <v>0</v>
      </c>
      <c r="AX218" s="14">
        <v>1.6923074</v>
      </c>
      <c r="AY218" s="14">
        <v>2.7214440999999998</v>
      </c>
      <c r="AZ218" s="14">
        <v>0.42928842</v>
      </c>
      <c r="BA218" s="14">
        <v>3.8868463000000002</v>
      </c>
      <c r="BB218" s="14">
        <v>2.8200210000000001</v>
      </c>
      <c r="BC218" s="14">
        <v>3.3627175999999999</v>
      </c>
      <c r="BD218" s="14">
        <v>0</v>
      </c>
      <c r="BE218" s="14">
        <v>4.1733203000000003</v>
      </c>
      <c r="BF218" s="14"/>
      <c r="BG218" s="15">
        <v>1.7309030999999999</v>
      </c>
      <c r="BH218" s="15">
        <v>2.5933809999999999</v>
      </c>
      <c r="BI218" s="15">
        <v>0.1</v>
      </c>
      <c r="BJ218" s="15">
        <v>1.4442737999999999</v>
      </c>
      <c r="BK218" s="15">
        <v>0.1</v>
      </c>
      <c r="BL218" s="15">
        <v>2.2182504999999999</v>
      </c>
      <c r="BM218" s="15">
        <v>0.1</v>
      </c>
      <c r="BN218" s="15">
        <v>0.54236925000000002</v>
      </c>
      <c r="BO218" s="15">
        <v>0.1</v>
      </c>
      <c r="BP218" s="15">
        <v>0.1</v>
      </c>
      <c r="BQ218" s="15">
        <v>0.1</v>
      </c>
      <c r="BR218" s="15">
        <v>3.5310652</v>
      </c>
      <c r="BS218" s="15">
        <v>1.8364883999999999</v>
      </c>
      <c r="BT218" s="15">
        <v>5.0231385</v>
      </c>
      <c r="BU218" s="15">
        <v>1.5869004</v>
      </c>
      <c r="BV218" s="15">
        <v>3.7599334999999998</v>
      </c>
      <c r="BW218" s="15">
        <v>0.1</v>
      </c>
      <c r="BX218" s="15">
        <v>2.4401913</v>
      </c>
      <c r="BY218" s="15">
        <v>2.7135881999999998</v>
      </c>
      <c r="BZ218" s="15">
        <v>0.1</v>
      </c>
      <c r="CA218" s="15">
        <v>0.1</v>
      </c>
      <c r="CB218" s="15">
        <v>0.1</v>
      </c>
      <c r="CC218" s="15">
        <v>3.3328557000000001</v>
      </c>
      <c r="CD218" s="15">
        <v>4.6057243000000003</v>
      </c>
      <c r="CE218" s="15">
        <v>0.1</v>
      </c>
      <c r="CF218" s="15">
        <v>3.7886375999999999</v>
      </c>
      <c r="CG218" s="15">
        <v>1.7629600999999999</v>
      </c>
      <c r="CH218" s="15">
        <v>3.4574018</v>
      </c>
      <c r="CI218" s="15">
        <v>0.1</v>
      </c>
      <c r="CJ218" s="15">
        <v>4.6177979999999996</v>
      </c>
      <c r="CK218" s="15">
        <v>0.1</v>
      </c>
      <c r="CL218" s="15">
        <v>9.039472</v>
      </c>
      <c r="CM218" s="14">
        <v>3.2198682000000001</v>
      </c>
      <c r="CN218" s="14">
        <v>0.65961384999999995</v>
      </c>
      <c r="CO218" s="14">
        <v>0</v>
      </c>
      <c r="CP218" s="14">
        <v>4.0851635999999996</v>
      </c>
      <c r="CQ218" s="14">
        <v>4.3805785000000004</v>
      </c>
      <c r="CR218" s="14" t="s">
        <v>1363</v>
      </c>
      <c r="CS218" s="14" t="s">
        <v>667</v>
      </c>
      <c r="CT218" s="14" t="s">
        <v>91</v>
      </c>
      <c r="CU218" s="14"/>
      <c r="CV218" s="14">
        <f t="shared" si="48"/>
        <v>1.4982820239908288</v>
      </c>
      <c r="CX218" s="14">
        <f t="shared" si="48"/>
        <v>14.442737999999999</v>
      </c>
      <c r="CZ218" s="14">
        <f t="shared" si="48"/>
        <v>22.182504999999999</v>
      </c>
      <c r="DB218" s="14">
        <f t="shared" si="48"/>
        <v>5.4236924999999996</v>
      </c>
      <c r="DD218" s="14">
        <f t="shared" si="49"/>
        <v>1</v>
      </c>
      <c r="DF218" s="14">
        <f t="shared" si="50"/>
        <v>35.310651999999997</v>
      </c>
      <c r="DH218" s="14">
        <f t="shared" si="51"/>
        <v>2.7351866202912039</v>
      </c>
      <c r="DJ218" s="14">
        <f t="shared" si="52"/>
        <v>2.3693569552317206</v>
      </c>
      <c r="DL218" s="14">
        <f t="shared" si="53"/>
        <v>24.401912999999997</v>
      </c>
      <c r="DN218" s="14">
        <f t="shared" si="54"/>
        <v>3.6851575342198205E-2</v>
      </c>
      <c r="DP218" s="14">
        <f t="shared" si="55"/>
        <v>1</v>
      </c>
      <c r="DR218" s="14">
        <f t="shared" si="56"/>
        <v>1.3819153046440025</v>
      </c>
      <c r="DT218" s="14">
        <f t="shared" si="57"/>
        <v>37.886375999999998</v>
      </c>
      <c r="DV218" s="14">
        <f t="shared" si="58"/>
        <v>1.9611344578927226</v>
      </c>
      <c r="DX218" s="14">
        <f t="shared" si="59"/>
        <v>46.177979999999991</v>
      </c>
      <c r="DZ218" s="14">
        <f t="shared" si="60"/>
        <v>90.394719999999992</v>
      </c>
      <c r="EA218" s="8">
        <f t="shared" si="61"/>
        <v>18.012706464837038</v>
      </c>
      <c r="EB218" s="38">
        <f t="shared" si="62"/>
        <v>-0.21614290003340905</v>
      </c>
      <c r="EC218" s="14" t="s">
        <v>91</v>
      </c>
      <c r="ED218" s="34">
        <v>4.3805785000000004</v>
      </c>
      <c r="EE218" s="14" t="s">
        <v>1363</v>
      </c>
      <c r="EF218" s="14" t="s">
        <v>667</v>
      </c>
    </row>
    <row r="219" spans="1:136">
      <c r="A219" s="14" t="s">
        <v>668</v>
      </c>
      <c r="B219" s="14">
        <v>1.297346E-3</v>
      </c>
      <c r="C219" s="14">
        <v>2.4412313000000001</v>
      </c>
      <c r="D219" s="14" t="s">
        <v>1363</v>
      </c>
      <c r="E219" s="14">
        <v>0</v>
      </c>
      <c r="F219" s="14">
        <v>0</v>
      </c>
      <c r="G219" s="14">
        <v>1.5289264</v>
      </c>
      <c r="H219" s="14">
        <v>0</v>
      </c>
      <c r="I219" s="14">
        <v>3.0960478999999999</v>
      </c>
      <c r="J219" s="14">
        <v>0</v>
      </c>
      <c r="K219" s="14">
        <v>0</v>
      </c>
      <c r="L219" s="14">
        <v>0</v>
      </c>
      <c r="M219" s="14">
        <v>2.8795964999999999</v>
      </c>
      <c r="N219" s="14">
        <v>1.1957047000000001</v>
      </c>
      <c r="O219" s="14">
        <v>1.5126930000000001</v>
      </c>
      <c r="P219" s="14">
        <v>0.75025105000000003</v>
      </c>
      <c r="Q219" s="14">
        <v>1.7996780000000001</v>
      </c>
      <c r="R219" s="14">
        <v>3.6834834000000001</v>
      </c>
      <c r="S219" s="14">
        <v>1.8935137</v>
      </c>
      <c r="T219" s="14">
        <v>0</v>
      </c>
      <c r="U219" s="14">
        <v>0.84029995999999996</v>
      </c>
      <c r="V219" s="14">
        <v>4.4005450000000002</v>
      </c>
      <c r="W219" s="14">
        <v>0</v>
      </c>
      <c r="X219" s="14">
        <v>0</v>
      </c>
      <c r="Y219" s="14">
        <v>0</v>
      </c>
      <c r="Z219" s="14">
        <v>1.5083643</v>
      </c>
      <c r="AA219" s="14">
        <v>1.6760131</v>
      </c>
      <c r="AB219" s="14">
        <v>0.65619033999999998</v>
      </c>
      <c r="AC219" s="14">
        <v>2.4188551999999999</v>
      </c>
      <c r="AD219" s="14">
        <v>2.5434084000000001</v>
      </c>
      <c r="AE219" s="14">
        <v>0</v>
      </c>
      <c r="AF219" s="14">
        <v>2.3423080000000001</v>
      </c>
      <c r="AG219" s="14">
        <v>3.8948638</v>
      </c>
      <c r="AH219" s="14">
        <v>2.6911646999999999</v>
      </c>
      <c r="AI219" s="14">
        <v>3.1228760000000002</v>
      </c>
      <c r="AJ219" s="14">
        <v>2.3487939999999998</v>
      </c>
      <c r="AK219" s="14">
        <v>0</v>
      </c>
      <c r="AL219" s="14">
        <v>2.9235956999999999</v>
      </c>
      <c r="AM219" s="14">
        <v>20.390663</v>
      </c>
      <c r="AN219" s="14">
        <v>2.4189750000000001</v>
      </c>
      <c r="AO219" s="14">
        <v>0</v>
      </c>
      <c r="AP219" s="14">
        <v>4.0759616000000003</v>
      </c>
      <c r="AQ219" s="14">
        <v>1.0338035999999999</v>
      </c>
      <c r="AR219" s="14">
        <v>1.5398822999999999</v>
      </c>
      <c r="AS219" s="14">
        <v>1.8862121999999999</v>
      </c>
      <c r="AT219" s="14">
        <v>0</v>
      </c>
      <c r="AU219" s="14">
        <v>2.9865468000000002</v>
      </c>
      <c r="AV219" s="14">
        <v>3.0018631999999998</v>
      </c>
      <c r="AW219" s="14">
        <v>0</v>
      </c>
      <c r="AX219" s="14">
        <v>0</v>
      </c>
      <c r="AY219" s="14">
        <v>2.4560749999999998</v>
      </c>
      <c r="AZ219" s="14">
        <v>1.9371417</v>
      </c>
      <c r="BA219" s="14">
        <v>2.3385590000000001</v>
      </c>
      <c r="BB219" s="14">
        <v>2.0360317000000001</v>
      </c>
      <c r="BC219" s="14">
        <v>1.8208907000000001</v>
      </c>
      <c r="BD219" s="14">
        <v>0</v>
      </c>
      <c r="BE219" s="14">
        <v>3.2955809999999999</v>
      </c>
      <c r="BF219" s="14"/>
      <c r="BG219" s="15">
        <v>1.2496977</v>
      </c>
      <c r="BH219" s="15">
        <v>0.39008322000000001</v>
      </c>
      <c r="BI219" s="15">
        <v>0.1</v>
      </c>
      <c r="BJ219" s="15">
        <v>1.3034421</v>
      </c>
      <c r="BK219" s="15">
        <v>0.38586256000000002</v>
      </c>
      <c r="BL219" s="15">
        <v>2.0019480000000001</v>
      </c>
      <c r="BM219" s="15">
        <v>0.1</v>
      </c>
      <c r="BN219" s="15">
        <v>0.48948264000000002</v>
      </c>
      <c r="BO219" s="15">
        <v>0.1</v>
      </c>
      <c r="BP219" s="15">
        <v>0.1</v>
      </c>
      <c r="BQ219" s="15">
        <v>0.1</v>
      </c>
      <c r="BR219" s="15">
        <v>1.5933748000000001</v>
      </c>
      <c r="BS219" s="15">
        <v>1.6574116999999999</v>
      </c>
      <c r="BT219" s="15">
        <v>5.0999965999999999</v>
      </c>
      <c r="BU219" s="15">
        <v>2.3869351999999999</v>
      </c>
      <c r="BV219" s="15">
        <v>4.2416263000000001</v>
      </c>
      <c r="BW219" s="15">
        <v>0.1</v>
      </c>
      <c r="BX219" s="15">
        <v>1.1011237</v>
      </c>
      <c r="BY219" s="15">
        <v>2.0408210000000002</v>
      </c>
      <c r="BZ219" s="15">
        <v>1.2206018999999999</v>
      </c>
      <c r="CA219" s="15">
        <v>0.1</v>
      </c>
      <c r="CB219" s="15">
        <v>2.9176369000000002</v>
      </c>
      <c r="CC219" s="15">
        <v>1.5039339</v>
      </c>
      <c r="CD219" s="15">
        <v>3.1174637999999999</v>
      </c>
      <c r="CE219" s="15">
        <v>1.7912178000000001</v>
      </c>
      <c r="CF219" s="15">
        <v>1.7096031</v>
      </c>
      <c r="CG219" s="15">
        <v>0.1</v>
      </c>
      <c r="CH219" s="15">
        <v>3.120269</v>
      </c>
      <c r="CI219" s="15">
        <v>0.1</v>
      </c>
      <c r="CJ219" s="15">
        <v>1.0418787</v>
      </c>
      <c r="CK219" s="15">
        <v>1.8099240000000001</v>
      </c>
      <c r="CL219" s="15">
        <v>4.0790150000000001</v>
      </c>
      <c r="CM219" s="14">
        <v>0.83025645999999997</v>
      </c>
      <c r="CN219" s="14">
        <v>2.3811786000000001</v>
      </c>
      <c r="CO219" s="14">
        <v>0</v>
      </c>
      <c r="CP219" s="14">
        <v>3.6868175999999999</v>
      </c>
      <c r="CQ219" s="14">
        <v>2.4412313000000001</v>
      </c>
      <c r="CR219" s="14" t="s">
        <v>1363</v>
      </c>
      <c r="CS219" s="14" t="s">
        <v>667</v>
      </c>
      <c r="CT219" s="14" t="s">
        <v>91</v>
      </c>
      <c r="CU219" s="14"/>
      <c r="CV219" s="14">
        <f t="shared" si="48"/>
        <v>0.31214206443686343</v>
      </c>
      <c r="CX219" s="14">
        <f t="shared" si="48"/>
        <v>13.034421</v>
      </c>
      <c r="CZ219" s="14">
        <f t="shared" si="48"/>
        <v>5.1882411188066548</v>
      </c>
      <c r="DB219" s="14">
        <f t="shared" si="48"/>
        <v>4.8948264000000004</v>
      </c>
      <c r="DD219" s="14">
        <f t="shared" si="49"/>
        <v>1</v>
      </c>
      <c r="DF219" s="14">
        <f t="shared" si="50"/>
        <v>15.933748</v>
      </c>
      <c r="DH219" s="14">
        <f t="shared" si="51"/>
        <v>3.0770849511922718</v>
      </c>
      <c r="DJ219" s="14">
        <f t="shared" si="52"/>
        <v>1.7770177841442869</v>
      </c>
      <c r="DL219" s="14">
        <f t="shared" si="53"/>
        <v>11.011236999999999</v>
      </c>
      <c r="DN219" s="14">
        <f t="shared" si="54"/>
        <v>0.59809356136574432</v>
      </c>
      <c r="DP219" s="14">
        <f t="shared" si="55"/>
        <v>29.176369000000001</v>
      </c>
      <c r="DR219" s="14">
        <f t="shared" si="56"/>
        <v>2.0728728835755348</v>
      </c>
      <c r="DT219" s="14">
        <f t="shared" si="57"/>
        <v>0.95443619419146009</v>
      </c>
      <c r="DV219" s="14">
        <f t="shared" si="58"/>
        <v>31.202689999999997</v>
      </c>
      <c r="DX219" s="14">
        <f t="shared" si="59"/>
        <v>10.418787</v>
      </c>
      <c r="DZ219" s="14">
        <f t="shared" si="60"/>
        <v>2.2536940777623813</v>
      </c>
      <c r="EA219" s="8">
        <f t="shared" si="61"/>
        <v>8.3066038147171994</v>
      </c>
      <c r="EB219" s="38">
        <f t="shared" si="62"/>
        <v>-0.42302169638270926</v>
      </c>
      <c r="EC219" s="33" t="s">
        <v>91</v>
      </c>
      <c r="ED219" s="34">
        <v>2.4412313000000001</v>
      </c>
      <c r="EE219" s="14" t="s">
        <v>1363</v>
      </c>
      <c r="EF219" s="14" t="s">
        <v>667</v>
      </c>
    </row>
    <row r="220" spans="1:136">
      <c r="A220" s="14" t="s">
        <v>1274</v>
      </c>
      <c r="B220" s="14">
        <v>4.256676E-3</v>
      </c>
      <c r="C220" s="14">
        <v>1.9653708000000001</v>
      </c>
      <c r="D220" s="14" t="s">
        <v>1363</v>
      </c>
      <c r="E220" s="14">
        <v>1.0954904999999999</v>
      </c>
      <c r="F220" s="14">
        <v>0</v>
      </c>
      <c r="G220" s="14">
        <v>0.70996386</v>
      </c>
      <c r="H220" s="14">
        <v>2.3746002000000002</v>
      </c>
      <c r="I220" s="14">
        <v>0.26956197999999998</v>
      </c>
      <c r="J220" s="14">
        <v>1.2144412</v>
      </c>
      <c r="K220" s="14">
        <v>0</v>
      </c>
      <c r="L220" s="14">
        <v>2.0027339999999998</v>
      </c>
      <c r="M220" s="14">
        <v>3.0085956999999999</v>
      </c>
      <c r="N220" s="14">
        <v>1.2492695</v>
      </c>
      <c r="O220" s="14">
        <v>1.1853435999999999</v>
      </c>
      <c r="P220" s="14">
        <v>0</v>
      </c>
      <c r="Q220" s="14">
        <v>1.1142515</v>
      </c>
      <c r="R220" s="14">
        <v>0.89798210000000001</v>
      </c>
      <c r="S220" s="14">
        <v>0.65944623999999996</v>
      </c>
      <c r="T220" s="14">
        <v>0</v>
      </c>
      <c r="U220" s="14">
        <v>0.58529560000000003</v>
      </c>
      <c r="V220" s="14">
        <v>2.7245507</v>
      </c>
      <c r="W220" s="14">
        <v>0</v>
      </c>
      <c r="X220" s="14">
        <v>0</v>
      </c>
      <c r="Y220" s="14">
        <v>1.4480189000000001</v>
      </c>
      <c r="Z220" s="14">
        <v>1.0506238000000001</v>
      </c>
      <c r="AA220" s="14">
        <v>0.29184909999999997</v>
      </c>
      <c r="AB220" s="14">
        <v>0.91411483000000004</v>
      </c>
      <c r="AC220" s="14">
        <v>2.0217714</v>
      </c>
      <c r="AD220" s="14">
        <v>1.1810433</v>
      </c>
      <c r="AE220" s="14">
        <v>1.1092058</v>
      </c>
      <c r="AF220" s="14">
        <v>0.81574599999999997</v>
      </c>
      <c r="AG220" s="14">
        <v>0</v>
      </c>
      <c r="AH220" s="14">
        <v>1.8744817</v>
      </c>
      <c r="AI220" s="14">
        <v>1.7401458000000001</v>
      </c>
      <c r="AJ220" s="14">
        <v>1.9632117</v>
      </c>
      <c r="AK220" s="14">
        <v>1.8074504</v>
      </c>
      <c r="AL220" s="14">
        <v>0</v>
      </c>
      <c r="AM220" s="14">
        <v>7.1013726999999998</v>
      </c>
      <c r="AN220" s="14">
        <v>0.2808155</v>
      </c>
      <c r="AO220" s="14">
        <v>0.84687570000000001</v>
      </c>
      <c r="AP220" s="14">
        <v>2.8390366999999999</v>
      </c>
      <c r="AQ220" s="14">
        <v>0</v>
      </c>
      <c r="AR220" s="14">
        <v>2.9495865999999999</v>
      </c>
      <c r="AS220" s="14">
        <v>1.0948389999999999</v>
      </c>
      <c r="AT220" s="14">
        <v>1.4888554000000001</v>
      </c>
      <c r="AU220" s="14">
        <v>1.6641798999999999</v>
      </c>
      <c r="AV220" s="14">
        <v>1.3939288000000001</v>
      </c>
      <c r="AW220" s="14">
        <v>0</v>
      </c>
      <c r="AX220" s="14">
        <v>0</v>
      </c>
      <c r="AY220" s="14">
        <v>0.68429375000000003</v>
      </c>
      <c r="AZ220" s="14">
        <v>1.8889929999999999</v>
      </c>
      <c r="BA220" s="14">
        <v>0.81444030000000001</v>
      </c>
      <c r="BB220" s="14">
        <v>3.5454020000000002</v>
      </c>
      <c r="BC220" s="14">
        <v>1.2683082000000001</v>
      </c>
      <c r="BD220" s="14">
        <v>0</v>
      </c>
      <c r="BE220" s="14">
        <v>0.49188792999999997</v>
      </c>
      <c r="BF220" s="14"/>
      <c r="BG220" s="15">
        <v>1.5232947999999999</v>
      </c>
      <c r="BH220" s="15">
        <v>1.9019375000000001</v>
      </c>
      <c r="BI220" s="15">
        <v>0.1</v>
      </c>
      <c r="BJ220" s="15">
        <v>0.1</v>
      </c>
      <c r="BK220" s="15">
        <v>1.0750622000000001</v>
      </c>
      <c r="BL220" s="15">
        <v>0.1</v>
      </c>
      <c r="BM220" s="15">
        <v>0.80678099999999997</v>
      </c>
      <c r="BN220" s="15">
        <v>0.68188040000000005</v>
      </c>
      <c r="BO220" s="15">
        <v>0.1</v>
      </c>
      <c r="BP220" s="15">
        <v>2.9579580000000001</v>
      </c>
      <c r="BQ220" s="15">
        <v>1.9473349</v>
      </c>
      <c r="BR220" s="15">
        <v>4.4393450000000003</v>
      </c>
      <c r="BS220" s="15">
        <v>0.76962660000000005</v>
      </c>
      <c r="BT220" s="15">
        <v>1.9735054000000001</v>
      </c>
      <c r="BU220" s="15">
        <v>0.33251526999999997</v>
      </c>
      <c r="BV220" s="15">
        <v>0.88632820000000001</v>
      </c>
      <c r="BW220" s="15">
        <v>0.1</v>
      </c>
      <c r="BX220" s="15">
        <v>2.3009027999999998</v>
      </c>
      <c r="BY220" s="15">
        <v>0.1</v>
      </c>
      <c r="BZ220" s="15">
        <v>1.275282</v>
      </c>
      <c r="CA220" s="15">
        <v>1.2102085</v>
      </c>
      <c r="CB220" s="15">
        <v>1.3548179</v>
      </c>
      <c r="CC220" s="15">
        <v>0.1</v>
      </c>
      <c r="CD220" s="15">
        <v>0.1</v>
      </c>
      <c r="CE220" s="15">
        <v>0.1</v>
      </c>
      <c r="CF220" s="15">
        <v>0.1</v>
      </c>
      <c r="CG220" s="15">
        <v>1.1082190999999999</v>
      </c>
      <c r="CH220" s="15">
        <v>2.7167083999999999</v>
      </c>
      <c r="CI220" s="15">
        <v>1.3277996000000001</v>
      </c>
      <c r="CJ220" s="15">
        <v>3.6285080000000001</v>
      </c>
      <c r="CK220" s="15">
        <v>1.2606695999999999</v>
      </c>
      <c r="CL220" s="15">
        <v>2.8411634000000001</v>
      </c>
      <c r="CM220" s="14">
        <v>2.6023499999999999</v>
      </c>
      <c r="CN220" s="14">
        <v>2.4878499999999999</v>
      </c>
      <c r="CO220" s="14">
        <v>1.0416166</v>
      </c>
      <c r="CP220" s="14">
        <v>0</v>
      </c>
      <c r="CQ220" s="14">
        <v>1.9653708000000001</v>
      </c>
      <c r="CR220" s="14" t="s">
        <v>1363</v>
      </c>
      <c r="CS220" s="14" t="s">
        <v>1275</v>
      </c>
      <c r="CT220" s="14" t="s">
        <v>1276</v>
      </c>
      <c r="CU220" s="14"/>
      <c r="CV220" s="14">
        <f t="shared" si="48"/>
        <v>1.2485682351177199</v>
      </c>
      <c r="CX220" s="14">
        <f t="shared" si="48"/>
        <v>1</v>
      </c>
      <c r="CZ220" s="14">
        <f t="shared" si="48"/>
        <v>9.3017873756513811E-2</v>
      </c>
      <c r="DB220" s="14">
        <f t="shared" si="48"/>
        <v>0.84518648803082874</v>
      </c>
      <c r="DD220" s="14">
        <f t="shared" si="49"/>
        <v>29.57958</v>
      </c>
      <c r="DF220" s="14">
        <f t="shared" si="50"/>
        <v>2.2797028903451584</v>
      </c>
      <c r="DH220" s="14">
        <f t="shared" si="51"/>
        <v>2.5642375146597063</v>
      </c>
      <c r="DJ220" s="14">
        <f t="shared" si="52"/>
        <v>2.6655263080098548</v>
      </c>
      <c r="DL220" s="14">
        <f t="shared" si="53"/>
        <v>23.009027999999997</v>
      </c>
      <c r="DN220" s="14">
        <f t="shared" si="54"/>
        <v>12.75282</v>
      </c>
      <c r="DP220" s="14">
        <f t="shared" si="55"/>
        <v>1.1194913107947928</v>
      </c>
      <c r="DR220" s="14">
        <f t="shared" si="56"/>
        <v>1</v>
      </c>
      <c r="DT220" s="14">
        <f t="shared" si="57"/>
        <v>1</v>
      </c>
      <c r="DV220" s="14">
        <f t="shared" si="58"/>
        <v>2.4514181356376192</v>
      </c>
      <c r="DX220" s="14">
        <f t="shared" si="59"/>
        <v>2.7327226186843254</v>
      </c>
      <c r="DZ220" s="14">
        <f t="shared" si="60"/>
        <v>2.2536939099665765</v>
      </c>
      <c r="EA220" s="8">
        <f t="shared" si="61"/>
        <v>5.4121870803126937</v>
      </c>
      <c r="EB220" s="38">
        <f t="shared" si="62"/>
        <v>4.7335180283399354E-3</v>
      </c>
      <c r="EC220" s="14" t="s">
        <v>1276</v>
      </c>
      <c r="ED220" s="34">
        <v>1.9653708000000001</v>
      </c>
      <c r="EE220" s="14" t="s">
        <v>1363</v>
      </c>
      <c r="EF220" s="14" t="s">
        <v>1275</v>
      </c>
    </row>
    <row r="221" spans="1:136">
      <c r="A221" s="14" t="s">
        <v>1169</v>
      </c>
      <c r="B221" s="14">
        <v>1.041382E-3</v>
      </c>
      <c r="C221" s="14">
        <v>3.7342787</v>
      </c>
      <c r="D221" s="14" t="s">
        <v>1364</v>
      </c>
      <c r="E221" s="14">
        <v>2.5438906999999999</v>
      </c>
      <c r="F221" s="14">
        <v>3.7826270000000002</v>
      </c>
      <c r="G221" s="14">
        <v>2.1981877999999999</v>
      </c>
      <c r="H221" s="14">
        <v>1.8380574000000001</v>
      </c>
      <c r="I221" s="14">
        <v>0.83461695999999996</v>
      </c>
      <c r="J221" s="14">
        <v>3.7601491999999999</v>
      </c>
      <c r="K221" s="14">
        <v>3.7979428999999998</v>
      </c>
      <c r="L221" s="14">
        <v>6.2008586000000001</v>
      </c>
      <c r="M221" s="14">
        <v>1.5525340999999999</v>
      </c>
      <c r="N221" s="14">
        <v>1.2893281000000001</v>
      </c>
      <c r="O221" s="14">
        <v>2.8544890000000001</v>
      </c>
      <c r="P221" s="14">
        <v>1.6179911</v>
      </c>
      <c r="Q221" s="14">
        <v>1.2937282000000001</v>
      </c>
      <c r="R221" s="14">
        <v>1.9859496000000001</v>
      </c>
      <c r="S221" s="14">
        <v>0</v>
      </c>
      <c r="T221" s="14">
        <v>0</v>
      </c>
      <c r="U221" s="14">
        <v>1.8121905</v>
      </c>
      <c r="V221" s="14">
        <v>0.52723410000000004</v>
      </c>
      <c r="W221" s="14">
        <v>1.8531797999999999</v>
      </c>
      <c r="X221" s="14">
        <v>5.3010200000000003</v>
      </c>
      <c r="Y221" s="14">
        <v>0</v>
      </c>
      <c r="Z221" s="14">
        <v>2.4397034999999998</v>
      </c>
      <c r="AA221" s="14">
        <v>1.8072444999999999</v>
      </c>
      <c r="AB221" s="14">
        <v>2.1227098</v>
      </c>
      <c r="AC221" s="14">
        <v>2.6082508999999998</v>
      </c>
      <c r="AD221" s="14">
        <v>0</v>
      </c>
      <c r="AE221" s="14">
        <v>0</v>
      </c>
      <c r="AF221" s="14">
        <v>2.8414239999999999</v>
      </c>
      <c r="AG221" s="14">
        <v>8.3996619999999993</v>
      </c>
      <c r="AH221" s="14">
        <v>0</v>
      </c>
      <c r="AI221" s="14">
        <v>4.7143550000000003</v>
      </c>
      <c r="AJ221" s="14">
        <v>0</v>
      </c>
      <c r="AK221" s="14">
        <v>1.8654073</v>
      </c>
      <c r="AL221" s="14">
        <v>0.90071789999999996</v>
      </c>
      <c r="AM221" s="14">
        <v>0</v>
      </c>
      <c r="AN221" s="14">
        <v>1.7389201999999999</v>
      </c>
      <c r="AO221" s="14">
        <v>1.3110470000000001</v>
      </c>
      <c r="AP221" s="14">
        <v>1.465036</v>
      </c>
      <c r="AQ221" s="14">
        <v>3.3442506999999999</v>
      </c>
      <c r="AR221" s="14">
        <v>5.8115915999999999</v>
      </c>
      <c r="AS221" s="14">
        <v>4.7457719999999997</v>
      </c>
      <c r="AT221" s="14">
        <v>5.6735870000000004</v>
      </c>
      <c r="AU221" s="14">
        <v>1.7175429</v>
      </c>
      <c r="AV221" s="14">
        <v>3.2369083999999999</v>
      </c>
      <c r="AW221" s="14">
        <v>0</v>
      </c>
      <c r="AX221" s="14">
        <v>0</v>
      </c>
      <c r="AY221" s="14">
        <v>3.1780621999999998</v>
      </c>
      <c r="AZ221" s="14">
        <v>0</v>
      </c>
      <c r="BA221" s="14">
        <v>3.7825015</v>
      </c>
      <c r="BB221" s="14">
        <v>5.4886312000000004</v>
      </c>
      <c r="BC221" s="14">
        <v>0</v>
      </c>
      <c r="BD221" s="14">
        <v>9.5301310000000008</v>
      </c>
      <c r="BE221" s="14">
        <v>0.50766060000000002</v>
      </c>
      <c r="BF221" s="14"/>
      <c r="BG221" s="15">
        <v>3.705759</v>
      </c>
      <c r="BH221" s="15">
        <v>2.5237598000000001</v>
      </c>
      <c r="BI221" s="15">
        <v>4.5599822999999997</v>
      </c>
      <c r="BJ221" s="15">
        <v>1.4055013999999999</v>
      </c>
      <c r="BK221" s="15">
        <v>0.83215099999999997</v>
      </c>
      <c r="BL221" s="15">
        <v>2.1587000000000001</v>
      </c>
      <c r="BM221" s="15">
        <v>3.7469291999999998</v>
      </c>
      <c r="BN221" s="15">
        <v>0.1</v>
      </c>
      <c r="BO221" s="15">
        <v>4.6241545999999998</v>
      </c>
      <c r="BP221" s="15">
        <v>0.65417289999999995</v>
      </c>
      <c r="BQ221" s="15">
        <v>2.5122217999999998</v>
      </c>
      <c r="BR221" s="15">
        <v>0.1</v>
      </c>
      <c r="BS221" s="15">
        <v>1.7871866000000001</v>
      </c>
      <c r="BT221" s="15">
        <v>1.2220721999999999</v>
      </c>
      <c r="BU221" s="15">
        <v>3.0885980000000002</v>
      </c>
      <c r="BV221" s="15">
        <v>0.91474889999999998</v>
      </c>
      <c r="BW221" s="15">
        <v>2.2827597000000002</v>
      </c>
      <c r="BX221" s="15">
        <v>2.3746830000000001</v>
      </c>
      <c r="BY221" s="15">
        <v>3.5209868000000002</v>
      </c>
      <c r="BZ221" s="15">
        <v>2.6323495000000001</v>
      </c>
      <c r="CA221" s="15">
        <v>1.4988174000000001</v>
      </c>
      <c r="CB221" s="15">
        <v>0.1</v>
      </c>
      <c r="CC221" s="15">
        <v>6.4867663000000002</v>
      </c>
      <c r="CD221" s="15">
        <v>0.1</v>
      </c>
      <c r="CE221" s="15">
        <v>1.2876464999999999</v>
      </c>
      <c r="CF221" s="15">
        <v>0.1</v>
      </c>
      <c r="CG221" s="15">
        <v>3.4312646</v>
      </c>
      <c r="CH221" s="15">
        <v>1.1215284999999999</v>
      </c>
      <c r="CI221" s="15">
        <v>2.0555644000000002</v>
      </c>
      <c r="CJ221" s="15">
        <v>0.1</v>
      </c>
      <c r="CK221" s="15">
        <v>0.1</v>
      </c>
      <c r="CL221" s="15">
        <v>0.1</v>
      </c>
      <c r="CM221" s="14">
        <v>3.1334285999999998</v>
      </c>
      <c r="CN221" s="14">
        <v>3.8514366</v>
      </c>
      <c r="CO221" s="14">
        <v>3.22505</v>
      </c>
      <c r="CP221" s="14">
        <v>8.7460880000000003</v>
      </c>
      <c r="CQ221" s="14">
        <v>3.7342787</v>
      </c>
      <c r="CR221" s="14" t="s">
        <v>1364</v>
      </c>
      <c r="CS221" s="14" t="s">
        <v>1170</v>
      </c>
      <c r="CT221" s="14" t="s">
        <v>1171</v>
      </c>
      <c r="CU221" s="14"/>
      <c r="CV221" s="14">
        <f t="shared" si="48"/>
        <v>0.68103721801660611</v>
      </c>
      <c r="CX221" s="14">
        <f t="shared" si="48"/>
        <v>0.30822518762846951</v>
      </c>
      <c r="CZ221" s="14">
        <f t="shared" si="48"/>
        <v>2.594120538219626</v>
      </c>
      <c r="DB221" s="14">
        <f t="shared" si="48"/>
        <v>2.6688521363040434E-2</v>
      </c>
      <c r="DD221" s="14">
        <f t="shared" si="49"/>
        <v>0.14146864812867632</v>
      </c>
      <c r="DF221" s="14">
        <f t="shared" si="50"/>
        <v>3.9805402532531169E-2</v>
      </c>
      <c r="DH221" s="14">
        <f t="shared" si="51"/>
        <v>0.68379664440187715</v>
      </c>
      <c r="DJ221" s="14">
        <f t="shared" si="52"/>
        <v>0.29616962129743007</v>
      </c>
      <c r="DL221" s="14">
        <f t="shared" si="53"/>
        <v>1.0402684960664059</v>
      </c>
      <c r="DN221" s="14">
        <f t="shared" si="54"/>
        <v>0.74761697487761103</v>
      </c>
      <c r="DP221" s="14">
        <f t="shared" si="55"/>
        <v>6.6719268137666404E-2</v>
      </c>
      <c r="DR221" s="14">
        <f t="shared" si="56"/>
        <v>1.5416001652472049E-2</v>
      </c>
      <c r="DT221" s="14">
        <f t="shared" si="57"/>
        <v>7.7661066138882073E-2</v>
      </c>
      <c r="DV221" s="14">
        <f t="shared" si="58"/>
        <v>0.32685573126595946</v>
      </c>
      <c r="DX221" s="14">
        <f t="shared" si="59"/>
        <v>4.8648439328877267E-2</v>
      </c>
      <c r="DZ221" s="14">
        <f t="shared" si="60"/>
        <v>1</v>
      </c>
      <c r="EA221" s="8">
        <f t="shared" si="61"/>
        <v>0.50590610994100815</v>
      </c>
      <c r="EB221" s="38">
        <f t="shared" si="62"/>
        <v>0.18894155968375817</v>
      </c>
      <c r="EC221" s="14" t="s">
        <v>1171</v>
      </c>
      <c r="ED221" s="34">
        <v>3.7342787</v>
      </c>
      <c r="EE221" s="14" t="s">
        <v>1364</v>
      </c>
      <c r="EF221" s="14" t="s">
        <v>1170</v>
      </c>
    </row>
    <row r="222" spans="1:136">
      <c r="A222" s="14" t="s">
        <v>114</v>
      </c>
      <c r="B222" s="14">
        <v>7.1715190000000003E-3</v>
      </c>
      <c r="C222" s="14">
        <v>1.5500646</v>
      </c>
      <c r="D222" s="14" t="s">
        <v>1363</v>
      </c>
      <c r="E222" s="14">
        <v>1.4783139999999999</v>
      </c>
      <c r="F222" s="14">
        <v>0.98917763999999997</v>
      </c>
      <c r="G222" s="14">
        <v>4.2154800000000003</v>
      </c>
      <c r="H222" s="14">
        <v>2.8839724000000002</v>
      </c>
      <c r="I222" s="14">
        <v>2.4735779999999998</v>
      </c>
      <c r="J222" s="14">
        <v>3.2776651000000001</v>
      </c>
      <c r="K222" s="14">
        <v>1.1587132</v>
      </c>
      <c r="L222" s="14">
        <v>2.1620780000000002</v>
      </c>
      <c r="M222" s="14">
        <v>2.1653128000000001</v>
      </c>
      <c r="N222" s="14">
        <v>3.3716636000000002</v>
      </c>
      <c r="O222" s="14">
        <v>2.4171230000000001</v>
      </c>
      <c r="P222" s="14">
        <v>1.6924541</v>
      </c>
      <c r="Q222" s="14">
        <v>2.2554466999999998</v>
      </c>
      <c r="R222" s="14">
        <v>1.3848977</v>
      </c>
      <c r="S222" s="14">
        <v>1.0678707000000001</v>
      </c>
      <c r="T222" s="14">
        <v>0.4900777</v>
      </c>
      <c r="U222" s="14">
        <v>2.0535567000000001</v>
      </c>
      <c r="V222" s="14">
        <v>1.6544951000000001</v>
      </c>
      <c r="W222" s="14">
        <v>1.2923111</v>
      </c>
      <c r="X222" s="14">
        <v>5.5449830000000002</v>
      </c>
      <c r="Y222" s="14">
        <v>3.1264558</v>
      </c>
      <c r="Z222" s="14">
        <v>0.56710729999999998</v>
      </c>
      <c r="AA222" s="14">
        <v>2.5205562000000001</v>
      </c>
      <c r="AB222" s="14">
        <v>1.2335559</v>
      </c>
      <c r="AC222" s="14">
        <v>3.2739449</v>
      </c>
      <c r="AD222" s="14">
        <v>3.1875270000000002</v>
      </c>
      <c r="AE222" s="14">
        <v>2.3949156</v>
      </c>
      <c r="AF222" s="14">
        <v>2.0915422000000001</v>
      </c>
      <c r="AG222" s="14">
        <v>2.1965572999999998</v>
      </c>
      <c r="AH222" s="14">
        <v>2.5295269999999999</v>
      </c>
      <c r="AI222" s="14">
        <v>2.3482468000000001</v>
      </c>
      <c r="AJ222" s="14">
        <v>0.35323515999999999</v>
      </c>
      <c r="AK222" s="14">
        <v>0.97562844000000004</v>
      </c>
      <c r="AL222" s="14">
        <v>2.1983980000000001</v>
      </c>
      <c r="AM222" s="14">
        <v>3.8331902000000002</v>
      </c>
      <c r="AN222" s="14">
        <v>2.1221066</v>
      </c>
      <c r="AO222" s="14">
        <v>2.2856394999999998</v>
      </c>
      <c r="AP222" s="14">
        <v>2.2986895999999999</v>
      </c>
      <c r="AQ222" s="14">
        <v>2.9151327999999999</v>
      </c>
      <c r="AR222" s="14">
        <v>2.2434595000000002</v>
      </c>
      <c r="AS222" s="14">
        <v>1.1819478000000001</v>
      </c>
      <c r="AT222" s="14">
        <v>1.9164121999999999</v>
      </c>
      <c r="AU222" s="14">
        <v>2.0960185999999998</v>
      </c>
      <c r="AV222" s="14">
        <v>2.0691470000000001</v>
      </c>
      <c r="AW222" s="14">
        <v>2.130255</v>
      </c>
      <c r="AX222" s="14">
        <v>1.1484456999999999</v>
      </c>
      <c r="AY222" s="14">
        <v>1.7545035</v>
      </c>
      <c r="AZ222" s="14">
        <v>2.6219408999999998</v>
      </c>
      <c r="BA222" s="14">
        <v>1.9782895</v>
      </c>
      <c r="BB222" s="14">
        <v>1.7223685</v>
      </c>
      <c r="BC222" s="14">
        <v>1.1410157999999999</v>
      </c>
      <c r="BD222" s="14">
        <v>0</v>
      </c>
      <c r="BE222" s="14">
        <v>3.1861446</v>
      </c>
      <c r="BF222" s="14"/>
      <c r="BG222" s="15">
        <v>1.7619568000000001</v>
      </c>
      <c r="BH222" s="15">
        <v>2.9332310000000001</v>
      </c>
      <c r="BI222" s="15">
        <v>0.1</v>
      </c>
      <c r="BJ222" s="15">
        <v>1.7152159</v>
      </c>
      <c r="BK222" s="15">
        <v>1.7408961999999999</v>
      </c>
      <c r="BL222" s="15">
        <v>1.8817062</v>
      </c>
      <c r="BM222" s="15">
        <v>0.87097100000000005</v>
      </c>
      <c r="BN222" s="15">
        <v>1.2882328000000001</v>
      </c>
      <c r="BO222" s="15">
        <v>1.2898578999999999</v>
      </c>
      <c r="BP222" s="15">
        <v>2.2809303000000001</v>
      </c>
      <c r="BQ222" s="15">
        <v>3.3285958999999998</v>
      </c>
      <c r="BR222" s="15">
        <v>2.9953457999999999</v>
      </c>
      <c r="BS222" s="15">
        <v>2.1290800000000001</v>
      </c>
      <c r="BT222" s="15">
        <v>3.4088379999999998</v>
      </c>
      <c r="BU222" s="15">
        <v>2.2435700000000001</v>
      </c>
      <c r="BV222" s="15">
        <v>1.6744828</v>
      </c>
      <c r="BW222" s="15">
        <v>2.9184424999999998</v>
      </c>
      <c r="BX222" s="15">
        <v>2.4839701999999999</v>
      </c>
      <c r="BY222" s="15">
        <v>1.5345955</v>
      </c>
      <c r="BZ222" s="15">
        <v>2.2945793000000001</v>
      </c>
      <c r="CA222" s="15">
        <v>1.9597448</v>
      </c>
      <c r="CB222" s="15">
        <v>2.9252229999999999</v>
      </c>
      <c r="CC222" s="15">
        <v>1.6963248</v>
      </c>
      <c r="CD222" s="15">
        <v>2.3441771999999998</v>
      </c>
      <c r="CE222" s="15">
        <v>2.2448440000000001</v>
      </c>
      <c r="CF222" s="15">
        <v>3.2138404999999999</v>
      </c>
      <c r="CG222" s="15">
        <v>4.486472</v>
      </c>
      <c r="CH222" s="15">
        <v>3.7149540000000001</v>
      </c>
      <c r="CI222" s="15">
        <v>2.1501652999999998</v>
      </c>
      <c r="CJ222" s="15">
        <v>3.5254834000000002</v>
      </c>
      <c r="CK222" s="15">
        <v>2.0414588</v>
      </c>
      <c r="CL222" s="15">
        <v>3.8340192000000002</v>
      </c>
      <c r="CM222" s="14">
        <v>2.9654791</v>
      </c>
      <c r="CN222" s="14">
        <v>2.6857913</v>
      </c>
      <c r="CO222" s="14">
        <v>0.56224540000000001</v>
      </c>
      <c r="CP222" s="14">
        <v>0.83169084999999998</v>
      </c>
      <c r="CQ222" s="14">
        <v>1.5500646</v>
      </c>
      <c r="CR222" s="14" t="s">
        <v>1363</v>
      </c>
      <c r="CS222" s="14" t="s">
        <v>115</v>
      </c>
      <c r="CT222" s="14" t="s">
        <v>116</v>
      </c>
      <c r="CU222" s="14"/>
      <c r="CV222" s="14">
        <f t="shared" si="48"/>
        <v>1.6647576149426593</v>
      </c>
      <c r="CX222" s="14">
        <f t="shared" si="48"/>
        <v>17.152158999999997</v>
      </c>
      <c r="CZ222" s="14">
        <f t="shared" si="48"/>
        <v>1.0808836276396032</v>
      </c>
      <c r="DB222" s="14">
        <f t="shared" si="48"/>
        <v>1.4790765708617164</v>
      </c>
      <c r="DD222" s="14">
        <f t="shared" si="49"/>
        <v>1.7683578167796625</v>
      </c>
      <c r="DF222" s="14">
        <f t="shared" si="50"/>
        <v>0.89988268026166829</v>
      </c>
      <c r="DH222" s="14">
        <f t="shared" si="51"/>
        <v>1.6010849756702423</v>
      </c>
      <c r="DJ222" s="14">
        <f t="shared" si="52"/>
        <v>0.74634747300061954</v>
      </c>
      <c r="DL222" s="14">
        <f t="shared" si="53"/>
        <v>0.85112870991976031</v>
      </c>
      <c r="DN222" s="14">
        <f t="shared" si="54"/>
        <v>1.4952339557883496</v>
      </c>
      <c r="DP222" s="14">
        <f t="shared" si="55"/>
        <v>1.4926550640675256</v>
      </c>
      <c r="DR222" s="14">
        <f t="shared" si="56"/>
        <v>1.3819153030127249</v>
      </c>
      <c r="DT222" s="14">
        <f t="shared" si="57"/>
        <v>1.4316542708535649</v>
      </c>
      <c r="DV222" s="14">
        <f t="shared" si="58"/>
        <v>0.82803458931650531</v>
      </c>
      <c r="DX222" s="14">
        <f t="shared" si="59"/>
        <v>1.6396336597935053</v>
      </c>
      <c r="DZ222" s="14">
        <f t="shared" si="60"/>
        <v>1.8780781664562616</v>
      </c>
      <c r="EA222" s="8">
        <f t="shared" si="61"/>
        <v>2.3369302173977728</v>
      </c>
      <c r="EB222" s="38">
        <f t="shared" si="62"/>
        <v>-0.34432128587595973</v>
      </c>
      <c r="EC222" s="14" t="s">
        <v>116</v>
      </c>
      <c r="ED222" s="34">
        <v>1.5500646</v>
      </c>
      <c r="EE222" s="14" t="s">
        <v>1363</v>
      </c>
      <c r="EF222" s="14" t="s">
        <v>115</v>
      </c>
    </row>
    <row r="223" spans="1:136">
      <c r="A223" s="14" t="s">
        <v>690</v>
      </c>
      <c r="B223" s="14">
        <v>4.5172370000000003E-3</v>
      </c>
      <c r="C223" s="14">
        <v>3.5576908999999999</v>
      </c>
      <c r="D223" s="14" t="s">
        <v>1363</v>
      </c>
      <c r="E223" s="14">
        <v>9.7423859999999998</v>
      </c>
      <c r="F223" s="14">
        <v>7.8090744000000001</v>
      </c>
      <c r="G223" s="14">
        <v>10.457283</v>
      </c>
      <c r="H223" s="14">
        <v>13.198581000000001</v>
      </c>
      <c r="I223" s="14">
        <v>8.2405849999999994</v>
      </c>
      <c r="J223" s="14">
        <v>8.7751909999999995</v>
      </c>
      <c r="K223" s="14">
        <v>6.1361939999999997</v>
      </c>
      <c r="L223" s="14">
        <v>6.4007053000000003</v>
      </c>
      <c r="M223" s="14">
        <v>4.4593267000000001</v>
      </c>
      <c r="N223" s="14">
        <v>5.0920696000000003</v>
      </c>
      <c r="O223" s="14">
        <v>5.9295745000000002</v>
      </c>
      <c r="P223" s="14">
        <v>4.3568797000000004</v>
      </c>
      <c r="Q223" s="14">
        <v>4.644952</v>
      </c>
      <c r="R223" s="14">
        <v>7.8433045999999997</v>
      </c>
      <c r="S223" s="14">
        <v>6.2311050000000003</v>
      </c>
      <c r="T223" s="14">
        <v>8.0742759999999993</v>
      </c>
      <c r="U223" s="14">
        <v>8.9463259999999991</v>
      </c>
      <c r="V223" s="14">
        <v>4.1645139999999996</v>
      </c>
      <c r="W223" s="14">
        <v>10.978415999999999</v>
      </c>
      <c r="X223" s="14">
        <v>0</v>
      </c>
      <c r="Y223" s="14">
        <v>11.267797</v>
      </c>
      <c r="Z223" s="14">
        <v>7.0075336000000004</v>
      </c>
      <c r="AA223" s="14">
        <v>4.5420628000000001</v>
      </c>
      <c r="AB223" s="14">
        <v>4.5727770000000003</v>
      </c>
      <c r="AC223" s="14">
        <v>11.79935</v>
      </c>
      <c r="AD223" s="14">
        <v>10.174994999999999</v>
      </c>
      <c r="AE223" s="14">
        <v>6.7817470000000002</v>
      </c>
      <c r="AF223" s="14">
        <v>7.3679230000000002</v>
      </c>
      <c r="AG223" s="14">
        <v>5.2776189999999996</v>
      </c>
      <c r="AH223" s="14">
        <v>11.460687</v>
      </c>
      <c r="AI223" s="14">
        <v>4.1106577</v>
      </c>
      <c r="AJ223" s="14">
        <v>6.0015929999999997</v>
      </c>
      <c r="AK223" s="14">
        <v>13.56241</v>
      </c>
      <c r="AL223" s="14">
        <v>8.4081469999999996</v>
      </c>
      <c r="AM223" s="14">
        <v>7.8942164999999997</v>
      </c>
      <c r="AN223" s="14">
        <v>5.6190166000000001</v>
      </c>
      <c r="AO223" s="14">
        <v>4.2364189999999997</v>
      </c>
      <c r="AP223" s="14">
        <v>4.2080073000000002</v>
      </c>
      <c r="AQ223" s="14">
        <v>9.6056550000000005</v>
      </c>
      <c r="AR223" s="14">
        <v>5.9616327</v>
      </c>
      <c r="AS223" s="14">
        <v>4.868296</v>
      </c>
      <c r="AT223" s="14">
        <v>3.8194176999999998</v>
      </c>
      <c r="AU223" s="14">
        <v>4.9332795000000003</v>
      </c>
      <c r="AV223" s="14">
        <v>8.716253</v>
      </c>
      <c r="AW223" s="14">
        <v>11.281185000000001</v>
      </c>
      <c r="AX223" s="14">
        <v>5.9128809999999996</v>
      </c>
      <c r="AY223" s="14">
        <v>3.4231175999999999</v>
      </c>
      <c r="AZ223" s="14">
        <v>8.3995700000000006</v>
      </c>
      <c r="BA223" s="14">
        <v>3.6214792999999998</v>
      </c>
      <c r="BB223" s="14">
        <v>3.9412340000000001</v>
      </c>
      <c r="BC223" s="14">
        <v>4.6997020000000003</v>
      </c>
      <c r="BD223" s="14">
        <v>1.7108308000000001</v>
      </c>
      <c r="BE223" s="14">
        <v>7.1084719999999999</v>
      </c>
      <c r="BF223" s="14"/>
      <c r="BG223" s="15">
        <v>8.4668270000000003</v>
      </c>
      <c r="BH223" s="15">
        <v>8.1550890000000003</v>
      </c>
      <c r="BI223" s="15">
        <v>3.274397</v>
      </c>
      <c r="BJ223" s="15">
        <v>6.3078219999999998</v>
      </c>
      <c r="BK223" s="15">
        <v>7.7680797999999998</v>
      </c>
      <c r="BL223" s="15">
        <v>8.9130909999999997</v>
      </c>
      <c r="BM223" s="15">
        <v>4.0358489999999998</v>
      </c>
      <c r="BN223" s="15">
        <v>6.0640799999999997</v>
      </c>
      <c r="BO223" s="15">
        <v>6.3089069999999996</v>
      </c>
      <c r="BP223" s="15">
        <v>6.8112792999999998</v>
      </c>
      <c r="BQ223" s="15">
        <v>4.1491009999999999</v>
      </c>
      <c r="BR223" s="15">
        <v>4.9349829999999999</v>
      </c>
      <c r="BS223" s="15">
        <v>5.5610932999999996</v>
      </c>
      <c r="BT223" s="15">
        <v>7.4590579999999997</v>
      </c>
      <c r="BU223" s="15">
        <v>3.5115747000000002</v>
      </c>
      <c r="BV223" s="15">
        <v>7.2254142999999997</v>
      </c>
      <c r="BW223" s="15">
        <v>6.2835483999999999</v>
      </c>
      <c r="BX223" s="15">
        <v>6.8207760000000004</v>
      </c>
      <c r="BY223" s="15">
        <v>4.1085250000000002</v>
      </c>
      <c r="BZ223" s="15">
        <v>6.8520374000000004</v>
      </c>
      <c r="CA223" s="15">
        <v>6.7266206999999998</v>
      </c>
      <c r="CB223" s="15">
        <v>6.7773542000000004</v>
      </c>
      <c r="CC223" s="15">
        <v>2.9112293999999999</v>
      </c>
      <c r="CD223" s="15">
        <v>8.4484519999999996</v>
      </c>
      <c r="CE223" s="15">
        <v>7.8592978000000002</v>
      </c>
      <c r="CF223" s="15">
        <v>6.6187043000000001</v>
      </c>
      <c r="CG223" s="15">
        <v>6.467727</v>
      </c>
      <c r="CH223" s="15">
        <v>6.0400390000000002</v>
      </c>
      <c r="CI223" s="15">
        <v>4.0591207000000002</v>
      </c>
      <c r="CJ223" s="15">
        <v>10.89077</v>
      </c>
      <c r="CK223" s="15">
        <v>7.0070952999999996</v>
      </c>
      <c r="CL223" s="15">
        <v>9.4751080000000005</v>
      </c>
      <c r="CM223" s="14">
        <v>5.1429220000000004</v>
      </c>
      <c r="CN223" s="14">
        <v>5.7616873000000002</v>
      </c>
      <c r="CO223" s="14">
        <v>4.6316379999999997</v>
      </c>
      <c r="CP223" s="14">
        <v>7.7076697000000003</v>
      </c>
      <c r="CQ223" s="14">
        <v>3.5576908999999999</v>
      </c>
      <c r="CR223" s="14" t="s">
        <v>1363</v>
      </c>
      <c r="CS223" s="14" t="s">
        <v>691</v>
      </c>
      <c r="CT223" s="14" t="s">
        <v>692</v>
      </c>
      <c r="CU223" s="14"/>
      <c r="CV223" s="14">
        <f t="shared" si="48"/>
        <v>0.96318124841809094</v>
      </c>
      <c r="CX223" s="14">
        <f t="shared" si="48"/>
        <v>1.9264072132975933</v>
      </c>
      <c r="CZ223" s="14">
        <f t="shared" si="48"/>
        <v>1.1473995156434926</v>
      </c>
      <c r="DB223" s="14">
        <f t="shared" si="48"/>
        <v>1.502553737763727</v>
      </c>
      <c r="DD223" s="14">
        <f t="shared" si="49"/>
        <v>1.0796290546048626</v>
      </c>
      <c r="DF223" s="14">
        <f t="shared" si="50"/>
        <v>1.1894101878937149</v>
      </c>
      <c r="DH223" s="14">
        <f t="shared" si="51"/>
        <v>1.3412934467400504</v>
      </c>
      <c r="DJ223" s="14">
        <f t="shared" si="52"/>
        <v>2.0575994866348704</v>
      </c>
      <c r="DL223" s="14">
        <f t="shared" si="53"/>
        <v>1.0854974873751271</v>
      </c>
      <c r="DN223" s="14">
        <f t="shared" si="54"/>
        <v>1.6677609117627372</v>
      </c>
      <c r="DP223" s="14">
        <f t="shared" si="55"/>
        <v>1.0075421972283944</v>
      </c>
      <c r="DR223" s="14">
        <f t="shared" si="56"/>
        <v>2.902022080431037</v>
      </c>
      <c r="DT223" s="14">
        <f t="shared" si="57"/>
        <v>0.84214957473681684</v>
      </c>
      <c r="DV223" s="14">
        <f t="shared" si="58"/>
        <v>0.93387352310943239</v>
      </c>
      <c r="DX223" s="14">
        <f t="shared" si="59"/>
        <v>2.6830367473428418</v>
      </c>
      <c r="DZ223" s="14">
        <f t="shared" si="60"/>
        <v>1.3522162314532815</v>
      </c>
      <c r="EA223" s="8">
        <f t="shared" si="61"/>
        <v>1.4800982902772544</v>
      </c>
      <c r="EB223" s="38">
        <f t="shared" si="62"/>
        <v>-4.5719985918521465E-2</v>
      </c>
      <c r="EC223" s="14" t="s">
        <v>692</v>
      </c>
      <c r="ED223" s="34">
        <v>3.5576908999999999</v>
      </c>
      <c r="EE223" s="14" t="s">
        <v>1363</v>
      </c>
      <c r="EF223" s="14" t="s">
        <v>691</v>
      </c>
    </row>
    <row r="224" spans="1:136">
      <c r="A224" s="14" t="s">
        <v>218</v>
      </c>
      <c r="B224" s="14">
        <v>3.398393E-3</v>
      </c>
      <c r="C224" s="14">
        <v>1.7794131</v>
      </c>
      <c r="D224" s="14" t="s">
        <v>1363</v>
      </c>
      <c r="E224" s="14">
        <v>2.4541255999999998</v>
      </c>
      <c r="F224" s="14">
        <v>1.6421181</v>
      </c>
      <c r="G224" s="14">
        <v>2.544746</v>
      </c>
      <c r="H224" s="14">
        <v>2.3938183999999998</v>
      </c>
      <c r="I224" s="14">
        <v>3.0193734000000001</v>
      </c>
      <c r="J224" s="14">
        <v>2.4485399999999999</v>
      </c>
      <c r="K224" s="14">
        <v>0.82438350000000005</v>
      </c>
      <c r="L224" s="14">
        <v>1.6263704000000001</v>
      </c>
      <c r="M224" s="14">
        <v>1.3479756000000001</v>
      </c>
      <c r="N224" s="14">
        <v>2.6120477000000002</v>
      </c>
      <c r="O224" s="14">
        <v>2.2423508000000001</v>
      </c>
      <c r="P224" s="14">
        <v>1.8730775</v>
      </c>
      <c r="Q224" s="14">
        <v>1.8721156999999999</v>
      </c>
      <c r="R224" s="14">
        <v>2.3565230000000001</v>
      </c>
      <c r="S224" s="14">
        <v>2.0682147</v>
      </c>
      <c r="T224" s="14">
        <v>2.4407108000000002</v>
      </c>
      <c r="U224" s="14">
        <v>1.7373179999999999</v>
      </c>
      <c r="V224" s="14">
        <v>1.5258894999999999</v>
      </c>
      <c r="W224" s="14">
        <v>1.6090088</v>
      </c>
      <c r="X224" s="14">
        <v>2.3012845999999998</v>
      </c>
      <c r="Y224" s="14">
        <v>0.97315870000000004</v>
      </c>
      <c r="Z224" s="14">
        <v>0.47072297000000002</v>
      </c>
      <c r="AA224" s="14">
        <v>1.8306469000000001</v>
      </c>
      <c r="AB224" s="14">
        <v>2.0478067000000002</v>
      </c>
      <c r="AC224" s="14">
        <v>3.0949442</v>
      </c>
      <c r="AD224" s="14">
        <v>3.1749377000000001</v>
      </c>
      <c r="AE224" s="14">
        <v>3.2303061</v>
      </c>
      <c r="AF224" s="14">
        <v>2.9695901999999998</v>
      </c>
      <c r="AG224" s="14">
        <v>1.21549</v>
      </c>
      <c r="AH224" s="14">
        <v>2.0996136999999999</v>
      </c>
      <c r="AI224" s="14">
        <v>0.77965739999999994</v>
      </c>
      <c r="AJ224" s="14">
        <v>1.3927001999999999</v>
      </c>
      <c r="AK224" s="14">
        <v>2.2944689999999999</v>
      </c>
      <c r="AL224" s="14">
        <v>1.3034021</v>
      </c>
      <c r="AM224" s="14">
        <v>1.5908545000000001</v>
      </c>
      <c r="AN224" s="14">
        <v>2.6421565999999999</v>
      </c>
      <c r="AO224" s="14">
        <v>4.1737894999999998</v>
      </c>
      <c r="AP224" s="14">
        <v>1.9080092</v>
      </c>
      <c r="AQ224" s="14">
        <v>3.0649316</v>
      </c>
      <c r="AR224" s="14">
        <v>4.0246810000000002</v>
      </c>
      <c r="AS224" s="14">
        <v>2.2564527999999999</v>
      </c>
      <c r="AT224" s="14">
        <v>1.7446417999999999</v>
      </c>
      <c r="AU224" s="14">
        <v>1.9261889999999999</v>
      </c>
      <c r="AV224" s="14">
        <v>3.5130254999999999</v>
      </c>
      <c r="AW224" s="14">
        <v>1.263001</v>
      </c>
      <c r="AX224" s="14">
        <v>1.4298873999999999</v>
      </c>
      <c r="AY224" s="14">
        <v>3.0659193999999999</v>
      </c>
      <c r="AZ224" s="14">
        <v>1.813601</v>
      </c>
      <c r="BA224" s="14">
        <v>1.3683863000000001</v>
      </c>
      <c r="BB224" s="14">
        <v>1.8267599999999999</v>
      </c>
      <c r="BC224" s="14">
        <v>1.7994730000000001</v>
      </c>
      <c r="BD224" s="14">
        <v>1.7238462000000001</v>
      </c>
      <c r="BE224" s="14">
        <v>1.5427032000000001</v>
      </c>
      <c r="BF224" s="14"/>
      <c r="BG224" s="15">
        <v>1.8524978000000001</v>
      </c>
      <c r="BH224" s="15">
        <v>3.7129254</v>
      </c>
      <c r="BI224" s="15">
        <v>0.1</v>
      </c>
      <c r="BJ224" s="15">
        <v>1.7287802999999999</v>
      </c>
      <c r="BK224" s="15">
        <v>1.3245990000000001</v>
      </c>
      <c r="BL224" s="15">
        <v>3.5923593</v>
      </c>
      <c r="BM224" s="15">
        <v>1.4458852</v>
      </c>
      <c r="BN224" s="15">
        <v>2.2913299999999999</v>
      </c>
      <c r="BO224" s="15">
        <v>2.4089317000000001</v>
      </c>
      <c r="BP224" s="15">
        <v>2.6505754000000001</v>
      </c>
      <c r="BQ224" s="15">
        <v>2.3993384999999998</v>
      </c>
      <c r="BR224" s="15">
        <v>3.2321420000000001</v>
      </c>
      <c r="BS224" s="15">
        <v>2.3275660999999999</v>
      </c>
      <c r="BT224" s="15">
        <v>2.4757940000000001</v>
      </c>
      <c r="BU224" s="15">
        <v>1.4898062000000001</v>
      </c>
      <c r="BV224" s="15">
        <v>3.5740059999999998</v>
      </c>
      <c r="BW224" s="15">
        <v>2.2022089999999999</v>
      </c>
      <c r="BX224" s="15">
        <v>2.4054329999999999</v>
      </c>
      <c r="BY224" s="15">
        <v>1.6559124999999999</v>
      </c>
      <c r="BZ224" s="15">
        <v>1.4284479999999999</v>
      </c>
      <c r="CA224" s="15">
        <v>2.0604494</v>
      </c>
      <c r="CB224" s="15">
        <v>2.5798117999999999</v>
      </c>
      <c r="CC224" s="15">
        <v>0.23467015999999999</v>
      </c>
      <c r="CD224" s="15">
        <v>0.81073569999999995</v>
      </c>
      <c r="CE224" s="15">
        <v>0.55899449999999995</v>
      </c>
      <c r="CF224" s="15">
        <v>2.9343849999999998</v>
      </c>
      <c r="CG224" s="15">
        <v>1.4895841999999999</v>
      </c>
      <c r="CH224" s="15">
        <v>0.81146525999999997</v>
      </c>
      <c r="CI224" s="15">
        <v>0.89236380000000004</v>
      </c>
      <c r="CJ224" s="15">
        <v>1.6257219000000001</v>
      </c>
      <c r="CK224" s="15">
        <v>2.1181209999999999</v>
      </c>
      <c r="CL224" s="15">
        <v>1.9094384</v>
      </c>
      <c r="CM224" s="14">
        <v>1.3602874</v>
      </c>
      <c r="CN224" s="14">
        <v>0.92888320000000002</v>
      </c>
      <c r="CO224" s="14">
        <v>1.1667185</v>
      </c>
      <c r="CP224" s="14">
        <v>1.4957332999999999</v>
      </c>
      <c r="CQ224" s="14">
        <v>1.7794131</v>
      </c>
      <c r="CR224" s="14" t="s">
        <v>1363</v>
      </c>
      <c r="CS224" s="14" t="s">
        <v>219</v>
      </c>
      <c r="CT224" s="14" t="s">
        <v>220</v>
      </c>
      <c r="CU224" s="14"/>
      <c r="CV224" s="14">
        <f t="shared" si="48"/>
        <v>2.0042805988757451</v>
      </c>
      <c r="CX224" s="14">
        <f t="shared" si="48"/>
        <v>17.287802999999997</v>
      </c>
      <c r="CZ224" s="14">
        <f t="shared" si="48"/>
        <v>2.7120353405068252</v>
      </c>
      <c r="DB224" s="14">
        <f t="shared" si="48"/>
        <v>1.5847247070514312</v>
      </c>
      <c r="DD224" s="14">
        <f t="shared" si="49"/>
        <v>1.1003115613448069</v>
      </c>
      <c r="DF224" s="14">
        <f t="shared" si="50"/>
        <v>1.3470971269789571</v>
      </c>
      <c r="DH224" s="14">
        <f t="shared" si="51"/>
        <v>1.0636836479101497</v>
      </c>
      <c r="DJ224" s="14">
        <f t="shared" si="52"/>
        <v>2.3989737725618268</v>
      </c>
      <c r="DL224" s="14">
        <f t="shared" si="53"/>
        <v>1.0922818860516872</v>
      </c>
      <c r="DN224" s="14">
        <f t="shared" si="54"/>
        <v>0.86263495202796048</v>
      </c>
      <c r="DP224" s="14">
        <f t="shared" si="55"/>
        <v>1.2520626810830686</v>
      </c>
      <c r="DR224" s="14">
        <f t="shared" si="56"/>
        <v>3.4547882014483648</v>
      </c>
      <c r="DT224" s="14">
        <f t="shared" si="57"/>
        <v>5.2493986971249269</v>
      </c>
      <c r="DV224" s="14">
        <f t="shared" si="58"/>
        <v>0.54475957787414775</v>
      </c>
      <c r="DX224" s="14">
        <f t="shared" si="59"/>
        <v>1.8218151610363396</v>
      </c>
      <c r="DZ224" s="14">
        <f t="shared" si="60"/>
        <v>0.90147748877424849</v>
      </c>
      <c r="EA224" s="8">
        <f t="shared" si="61"/>
        <v>2.7923830250406554</v>
      </c>
      <c r="EB224" s="38">
        <f t="shared" si="62"/>
        <v>-0.22557548231492069</v>
      </c>
      <c r="EC224" s="14" t="s">
        <v>220</v>
      </c>
      <c r="ED224" s="34">
        <v>1.7794131</v>
      </c>
      <c r="EE224" s="14" t="s">
        <v>1363</v>
      </c>
      <c r="EF224" s="14" t="s">
        <v>219</v>
      </c>
    </row>
    <row r="225" spans="1:136">
      <c r="A225" s="14" t="s">
        <v>957</v>
      </c>
      <c r="B225" s="14">
        <v>6.444633E-3</v>
      </c>
      <c r="C225" s="14">
        <v>2.5142397999999999</v>
      </c>
      <c r="D225" s="14" t="s">
        <v>1363</v>
      </c>
      <c r="E225" s="14">
        <v>1.4169708000000001</v>
      </c>
      <c r="F225" s="14">
        <v>1.1851642</v>
      </c>
      <c r="G225" s="14">
        <v>1.8366168</v>
      </c>
      <c r="H225" s="14">
        <v>1.5357227</v>
      </c>
      <c r="I225" s="14">
        <v>1.7433354000000001</v>
      </c>
      <c r="J225" s="14">
        <v>3.1416574000000002</v>
      </c>
      <c r="K225" s="14">
        <v>0</v>
      </c>
      <c r="L225" s="14">
        <v>1.2952261</v>
      </c>
      <c r="M225" s="14">
        <v>1.9457461</v>
      </c>
      <c r="N225" s="14">
        <v>1.0772518</v>
      </c>
      <c r="O225" s="14">
        <v>1.8739015999999999</v>
      </c>
      <c r="P225" s="14">
        <v>1.3518543000000001</v>
      </c>
      <c r="Q225" s="14">
        <v>2.5221654999999998</v>
      </c>
      <c r="R225" s="14">
        <v>1.327431</v>
      </c>
      <c r="S225" s="14">
        <v>1.2794490000000001</v>
      </c>
      <c r="T225" s="14">
        <v>1.1743543999999999</v>
      </c>
      <c r="U225" s="14">
        <v>1.3248466999999999</v>
      </c>
      <c r="V225" s="14">
        <v>0.6607672</v>
      </c>
      <c r="W225" s="14">
        <v>2.3225367000000001</v>
      </c>
      <c r="X225" s="14">
        <v>4.4290767000000004</v>
      </c>
      <c r="Y225" s="14">
        <v>1.8729515999999999</v>
      </c>
      <c r="Z225" s="14">
        <v>0.33973439999999999</v>
      </c>
      <c r="AA225" s="14">
        <v>1.3212309</v>
      </c>
      <c r="AB225" s="14">
        <v>2.6603305000000002</v>
      </c>
      <c r="AC225" s="14">
        <v>1.7433841000000001</v>
      </c>
      <c r="AD225" s="14">
        <v>3.0552595</v>
      </c>
      <c r="AE225" s="14">
        <v>0.71735554999999995</v>
      </c>
      <c r="AF225" s="14">
        <v>2.6378328999999998</v>
      </c>
      <c r="AG225" s="14">
        <v>0</v>
      </c>
      <c r="AH225" s="14">
        <v>0</v>
      </c>
      <c r="AI225" s="14">
        <v>0.84405200000000002</v>
      </c>
      <c r="AJ225" s="14">
        <v>0.84644390000000003</v>
      </c>
      <c r="AK225" s="14">
        <v>0.77928704000000004</v>
      </c>
      <c r="AL225" s="14">
        <v>1.5051247999999999</v>
      </c>
      <c r="AM225" s="14">
        <v>0</v>
      </c>
      <c r="AN225" s="14">
        <v>0.72644609999999998</v>
      </c>
      <c r="AO225" s="14">
        <v>6.0246896999999997</v>
      </c>
      <c r="AP225" s="14">
        <v>3.6721745000000001</v>
      </c>
      <c r="AQ225" s="14">
        <v>2.561321</v>
      </c>
      <c r="AR225" s="14">
        <v>4.3354163000000003</v>
      </c>
      <c r="AS225" s="14">
        <v>0</v>
      </c>
      <c r="AT225" s="14">
        <v>1.0369539999999999</v>
      </c>
      <c r="AU225" s="14">
        <v>2.1525466</v>
      </c>
      <c r="AV225" s="14">
        <v>3.3806029999999998</v>
      </c>
      <c r="AW225" s="14">
        <v>0</v>
      </c>
      <c r="AX225" s="14">
        <v>0</v>
      </c>
      <c r="AY225" s="14">
        <v>2.2127628000000001</v>
      </c>
      <c r="AZ225" s="14">
        <v>2.2688093</v>
      </c>
      <c r="BA225" s="14">
        <v>0.79008319999999999</v>
      </c>
      <c r="BB225" s="14">
        <v>1.3757485</v>
      </c>
      <c r="BC225" s="14">
        <v>2.4607549999999998</v>
      </c>
      <c r="BD225" s="14">
        <v>0</v>
      </c>
      <c r="BE225" s="14">
        <v>1.6966302</v>
      </c>
      <c r="BF225" s="14"/>
      <c r="BG225" s="15">
        <v>1.2666329000000001</v>
      </c>
      <c r="BH225" s="15">
        <v>2.9872353</v>
      </c>
      <c r="BI225" s="15">
        <v>0.1</v>
      </c>
      <c r="BJ225" s="15">
        <v>0.88073707000000001</v>
      </c>
      <c r="BK225" s="15">
        <v>0.69527380000000005</v>
      </c>
      <c r="BL225" s="15">
        <v>2.7054361999999998</v>
      </c>
      <c r="BM225" s="15">
        <v>1.0435372999999999</v>
      </c>
      <c r="BN225" s="15">
        <v>2.6459510000000002</v>
      </c>
      <c r="BO225" s="15">
        <v>2.7044823</v>
      </c>
      <c r="BP225" s="15">
        <v>1.0931412</v>
      </c>
      <c r="BQ225" s="15">
        <v>0.20989964999999999</v>
      </c>
      <c r="BR225" s="15">
        <v>1.4355264999999999</v>
      </c>
      <c r="BS225" s="15">
        <v>1.7420894</v>
      </c>
      <c r="BT225" s="15">
        <v>2.2973816</v>
      </c>
      <c r="BU225" s="15">
        <v>0.43009449999999999</v>
      </c>
      <c r="BV225" s="15">
        <v>3.6303562999999999</v>
      </c>
      <c r="BW225" s="15">
        <v>1.9072777000000001</v>
      </c>
      <c r="BX225" s="15">
        <v>0.99204040000000004</v>
      </c>
      <c r="BY225" s="15">
        <v>1.470917</v>
      </c>
      <c r="BZ225" s="15">
        <v>1.374603</v>
      </c>
      <c r="CA225" s="15">
        <v>2.3480306</v>
      </c>
      <c r="CB225" s="15">
        <v>3.0667</v>
      </c>
      <c r="CC225" s="15">
        <v>0.1</v>
      </c>
      <c r="CD225" s="15">
        <v>0.93621032999999998</v>
      </c>
      <c r="CE225" s="15">
        <v>0.1</v>
      </c>
      <c r="CF225" s="15">
        <v>5.3908420000000001</v>
      </c>
      <c r="CG225" s="15">
        <v>0.1</v>
      </c>
      <c r="CH225" s="15">
        <v>1.171316</v>
      </c>
      <c r="CI225" s="15">
        <v>0.85872643999999998</v>
      </c>
      <c r="CJ225" s="15">
        <v>1.877329</v>
      </c>
      <c r="CK225" s="15">
        <v>2.0382790000000002</v>
      </c>
      <c r="CL225" s="15">
        <v>5.5123877999999999</v>
      </c>
      <c r="CM225" s="14">
        <v>1.1220101</v>
      </c>
      <c r="CN225" s="14">
        <v>0.53632150000000001</v>
      </c>
      <c r="CO225" s="14">
        <v>2.6945744</v>
      </c>
      <c r="CP225" s="14">
        <v>1.3286325999999999</v>
      </c>
      <c r="CQ225" s="14">
        <v>2.5142397999999999</v>
      </c>
      <c r="CR225" s="14" t="s">
        <v>1363</v>
      </c>
      <c r="CS225" s="14" t="s">
        <v>958</v>
      </c>
      <c r="CT225" s="14" t="s">
        <v>220</v>
      </c>
      <c r="CU225" s="14"/>
      <c r="CV225" s="14">
        <f t="shared" si="48"/>
        <v>2.3584065280477082</v>
      </c>
      <c r="CX225" s="14">
        <f t="shared" si="48"/>
        <v>8.8073706999999999</v>
      </c>
      <c r="CZ225" s="14">
        <f t="shared" si="48"/>
        <v>3.8911809994853819</v>
      </c>
      <c r="DB225" s="14">
        <f t="shared" si="48"/>
        <v>2.5355595818184939</v>
      </c>
      <c r="DD225" s="14">
        <f t="shared" si="49"/>
        <v>0.40419610067331557</v>
      </c>
      <c r="DF225" s="14">
        <f t="shared" si="50"/>
        <v>6.8391085930824564</v>
      </c>
      <c r="DH225" s="14">
        <f t="shared" si="51"/>
        <v>1.3187506909806122</v>
      </c>
      <c r="DJ225" s="14">
        <f t="shared" si="52"/>
        <v>8.4408340492612677</v>
      </c>
      <c r="DL225" s="14">
        <f t="shared" si="53"/>
        <v>0.52013422062240855</v>
      </c>
      <c r="DN225" s="14">
        <f t="shared" si="54"/>
        <v>0.9345211184587574</v>
      </c>
      <c r="DP225" s="14">
        <f t="shared" si="55"/>
        <v>1.3060732683807443</v>
      </c>
      <c r="DR225" s="14">
        <f t="shared" si="56"/>
        <v>9.3621032999999994</v>
      </c>
      <c r="DT225" s="14">
        <f t="shared" si="57"/>
        <v>53.90842</v>
      </c>
      <c r="DV225" s="14">
        <f t="shared" si="58"/>
        <v>11.71316</v>
      </c>
      <c r="DX225" s="14">
        <f t="shared" si="59"/>
        <v>2.1861781733423742</v>
      </c>
      <c r="DZ225" s="14">
        <f t="shared" si="60"/>
        <v>2.7044324157782125</v>
      </c>
      <c r="EA225" s="8">
        <f t="shared" si="61"/>
        <v>7.3269018587457335</v>
      </c>
      <c r="EB225" s="38">
        <f t="shared" si="62"/>
        <v>0.19933409919136102</v>
      </c>
      <c r="EC225" s="14" t="s">
        <v>220</v>
      </c>
      <c r="ED225" s="34">
        <v>2.5142397999999999</v>
      </c>
      <c r="EE225" s="14" t="s">
        <v>1363</v>
      </c>
      <c r="EF225" s="14" t="s">
        <v>958</v>
      </c>
    </row>
    <row r="226" spans="1:136">
      <c r="A226" s="14" t="s">
        <v>959</v>
      </c>
      <c r="B226" s="14">
        <v>8.6770079999999999E-3</v>
      </c>
      <c r="C226" s="14">
        <v>3.9867786999999999</v>
      </c>
      <c r="D226" s="14" t="s">
        <v>1363</v>
      </c>
      <c r="E226" s="14">
        <v>1.6846209999999999</v>
      </c>
      <c r="F226" s="14">
        <v>0</v>
      </c>
      <c r="G226" s="14">
        <v>0.54588329999999996</v>
      </c>
      <c r="H226" s="14">
        <v>0</v>
      </c>
      <c r="I226" s="14">
        <v>1.4508425</v>
      </c>
      <c r="J226" s="14">
        <v>0</v>
      </c>
      <c r="K226" s="14">
        <v>0</v>
      </c>
      <c r="L226" s="14">
        <v>0</v>
      </c>
      <c r="M226" s="14">
        <v>0</v>
      </c>
      <c r="N226" s="14">
        <v>1.2807326000000001</v>
      </c>
      <c r="O226" s="14">
        <v>1.012664</v>
      </c>
      <c r="P226" s="14">
        <v>1.6072046</v>
      </c>
      <c r="Q226" s="14">
        <v>2.3560227999999999</v>
      </c>
      <c r="R226" s="14">
        <v>0.78908396000000003</v>
      </c>
      <c r="S226" s="14">
        <v>2.0281633999999999</v>
      </c>
      <c r="T226" s="14">
        <v>2.7923539000000002</v>
      </c>
      <c r="U226" s="14">
        <v>0.90005462999999997</v>
      </c>
      <c r="V226" s="14">
        <v>0</v>
      </c>
      <c r="W226" s="14">
        <v>0</v>
      </c>
      <c r="X226" s="14">
        <v>0</v>
      </c>
      <c r="Y226" s="14">
        <v>2.2267313</v>
      </c>
      <c r="Z226" s="14">
        <v>0</v>
      </c>
      <c r="AA226" s="14">
        <v>0.89759809999999995</v>
      </c>
      <c r="AB226" s="14">
        <v>2.8114110999999999</v>
      </c>
      <c r="AC226" s="14">
        <v>0</v>
      </c>
      <c r="AD226" s="14">
        <v>0</v>
      </c>
      <c r="AE226" s="14">
        <v>0</v>
      </c>
      <c r="AF226" s="14">
        <v>1.4112406</v>
      </c>
      <c r="AG226" s="14">
        <v>0</v>
      </c>
      <c r="AH226" s="14">
        <v>0</v>
      </c>
      <c r="AI226" s="14">
        <v>0</v>
      </c>
      <c r="AJ226" s="14">
        <v>0.5031639</v>
      </c>
      <c r="AK226" s="14">
        <v>1.8529713000000001</v>
      </c>
      <c r="AL226" s="14">
        <v>1.3420696000000001</v>
      </c>
      <c r="AM226" s="14">
        <v>0</v>
      </c>
      <c r="AN226" s="14">
        <v>1.7273273</v>
      </c>
      <c r="AO226" s="14">
        <v>5.2092266</v>
      </c>
      <c r="AP226" s="14">
        <v>4.3658074999999998</v>
      </c>
      <c r="AQ226" s="14">
        <v>2.2146370000000002</v>
      </c>
      <c r="AR226" s="14">
        <v>2.2679045000000002</v>
      </c>
      <c r="AS226" s="14">
        <v>0</v>
      </c>
      <c r="AT226" s="14">
        <v>0.70447040000000005</v>
      </c>
      <c r="AU226" s="14">
        <v>1.2795694</v>
      </c>
      <c r="AV226" s="14">
        <v>2.4114968999999999</v>
      </c>
      <c r="AW226" s="14">
        <v>0</v>
      </c>
      <c r="AX226" s="14">
        <v>0</v>
      </c>
      <c r="AY226" s="14">
        <v>2.6307292000000002</v>
      </c>
      <c r="AZ226" s="14">
        <v>2.2823834000000001</v>
      </c>
      <c r="BA226" s="14">
        <v>0.6262141</v>
      </c>
      <c r="BB226" s="14">
        <v>1.9082140999999999</v>
      </c>
      <c r="BC226" s="14">
        <v>2.6005015</v>
      </c>
      <c r="BD226" s="14">
        <v>0</v>
      </c>
      <c r="BE226" s="14">
        <v>0.50427619999999995</v>
      </c>
      <c r="BF226" s="14"/>
      <c r="BG226" s="15">
        <v>0.1</v>
      </c>
      <c r="BH226" s="15">
        <v>2.0891123</v>
      </c>
      <c r="BI226" s="15">
        <v>0.1</v>
      </c>
      <c r="BJ226" s="15">
        <v>1.0470984999999999</v>
      </c>
      <c r="BK226" s="15">
        <v>0.1</v>
      </c>
      <c r="BL226" s="15">
        <v>2.1443088000000001</v>
      </c>
      <c r="BM226" s="15">
        <v>0.1</v>
      </c>
      <c r="BN226" s="15">
        <v>3.9321769999999998</v>
      </c>
      <c r="BO226" s="15">
        <v>2.7559961999999998</v>
      </c>
      <c r="BP226" s="15">
        <v>1.2996235</v>
      </c>
      <c r="BQ226" s="15">
        <v>0.1</v>
      </c>
      <c r="BR226" s="15">
        <v>2.5600223999999998</v>
      </c>
      <c r="BS226" s="15">
        <v>1.775272</v>
      </c>
      <c r="BT226" s="15">
        <v>1.2139251</v>
      </c>
      <c r="BU226" s="15">
        <v>0.1</v>
      </c>
      <c r="BV226" s="15">
        <v>4.31609</v>
      </c>
      <c r="BW226" s="15">
        <v>0.1</v>
      </c>
      <c r="BX226" s="15">
        <v>2.3588517000000002</v>
      </c>
      <c r="BY226" s="15">
        <v>0.8743784</v>
      </c>
      <c r="BZ226" s="15">
        <v>0.65370010000000001</v>
      </c>
      <c r="CA226" s="15">
        <v>1.3027222000000001</v>
      </c>
      <c r="CB226" s="15">
        <v>4.1668177000000002</v>
      </c>
      <c r="CC226" s="15">
        <v>0.1</v>
      </c>
      <c r="CD226" s="15">
        <v>0.1</v>
      </c>
      <c r="CE226" s="15">
        <v>0.1</v>
      </c>
      <c r="CF226" s="15">
        <v>8.2402870000000004</v>
      </c>
      <c r="CG226" s="15">
        <v>0.1</v>
      </c>
      <c r="CH226" s="15">
        <v>0.55702585000000004</v>
      </c>
      <c r="CI226" s="15">
        <v>1.5313954000000001</v>
      </c>
      <c r="CJ226" s="15">
        <v>0.1</v>
      </c>
      <c r="CK226" s="15">
        <v>0.96931489999999998</v>
      </c>
      <c r="CL226" s="15">
        <v>6.553617</v>
      </c>
      <c r="CM226" s="14">
        <v>1.3339453999999999</v>
      </c>
      <c r="CN226" s="14">
        <v>0.95644010000000002</v>
      </c>
      <c r="CO226" s="14">
        <v>3.2035496000000001</v>
      </c>
      <c r="CP226" s="14">
        <v>0</v>
      </c>
      <c r="CQ226" s="14">
        <v>3.9867786999999999</v>
      </c>
      <c r="CR226" s="14" t="s">
        <v>1363</v>
      </c>
      <c r="CS226" s="14" t="s">
        <v>958</v>
      </c>
      <c r="CT226" s="14" t="s">
        <v>220</v>
      </c>
      <c r="CU226" s="14"/>
      <c r="CV226" s="14">
        <f t="shared" si="48"/>
        <v>20.891123</v>
      </c>
      <c r="CX226" s="14">
        <f t="shared" si="48"/>
        <v>10.470984999999999</v>
      </c>
      <c r="CZ226" s="14">
        <f t="shared" si="48"/>
        <v>21.443087999999999</v>
      </c>
      <c r="DB226" s="14">
        <f t="shared" si="48"/>
        <v>39.321769999999994</v>
      </c>
      <c r="DD226" s="14">
        <f t="shared" si="49"/>
        <v>0.47156215237161797</v>
      </c>
      <c r="DF226" s="14">
        <f t="shared" si="50"/>
        <v>25.600223999999997</v>
      </c>
      <c r="DH226" s="14">
        <f t="shared" si="51"/>
        <v>0.68379668017070061</v>
      </c>
      <c r="DJ226" s="14">
        <f t="shared" si="52"/>
        <v>43.160899999999998</v>
      </c>
      <c r="DL226" s="14">
        <f t="shared" si="53"/>
        <v>23.588517</v>
      </c>
      <c r="DN226" s="14">
        <f t="shared" si="54"/>
        <v>0.74761693564250897</v>
      </c>
      <c r="DP226" s="14">
        <f t="shared" si="55"/>
        <v>3.1985466279764019</v>
      </c>
      <c r="DR226" s="14">
        <f t="shared" si="56"/>
        <v>1</v>
      </c>
      <c r="DT226" s="14">
        <f t="shared" si="57"/>
        <v>82.402869999999993</v>
      </c>
      <c r="DV226" s="14">
        <f t="shared" si="58"/>
        <v>5.5702585000000004</v>
      </c>
      <c r="DX226" s="14">
        <f t="shared" si="59"/>
        <v>6.5299921888233442E-2</v>
      </c>
      <c r="DZ226" s="14">
        <f t="shared" si="60"/>
        <v>6.7610814607306668</v>
      </c>
      <c r="EA226" s="8">
        <f t="shared" si="61"/>
        <v>17.836102454923761</v>
      </c>
      <c r="EB226" s="38">
        <f t="shared" si="62"/>
        <v>0.19950303470920538</v>
      </c>
      <c r="EC226" s="14" t="s">
        <v>220</v>
      </c>
      <c r="ED226" s="34">
        <v>3.9867786999999999</v>
      </c>
      <c r="EE226" s="14" t="s">
        <v>1363</v>
      </c>
      <c r="EF226" s="14" t="s">
        <v>958</v>
      </c>
    </row>
    <row r="227" spans="1:136">
      <c r="A227" s="14" t="s">
        <v>399</v>
      </c>
      <c r="B227" s="14">
        <v>8.1378400000000004E-3</v>
      </c>
      <c r="C227" s="14">
        <v>4.0250206000000004</v>
      </c>
      <c r="D227" s="14" t="s">
        <v>1363</v>
      </c>
      <c r="E227" s="14">
        <v>2.3809027999999999</v>
      </c>
      <c r="F227" s="14">
        <v>3.1862457000000002</v>
      </c>
      <c r="G227" s="14">
        <v>6.7892523000000002</v>
      </c>
      <c r="H227" s="14">
        <v>6.1930529999999999</v>
      </c>
      <c r="I227" s="14">
        <v>5.1555419999999996</v>
      </c>
      <c r="J227" s="14">
        <v>4.7509674999999998</v>
      </c>
      <c r="K227" s="14">
        <v>1.5995733000000001</v>
      </c>
      <c r="L227" s="14">
        <v>0.87053513999999999</v>
      </c>
      <c r="M227" s="14">
        <v>3.4873504999999998</v>
      </c>
      <c r="N227" s="14">
        <v>2.8961291</v>
      </c>
      <c r="O227" s="14">
        <v>4.3508930000000001</v>
      </c>
      <c r="P227" s="14">
        <v>1.817191</v>
      </c>
      <c r="Q227" s="14">
        <v>5.0855220000000001</v>
      </c>
      <c r="R227" s="14">
        <v>2.6765409999999998</v>
      </c>
      <c r="S227" s="14">
        <v>3.4397243999999998</v>
      </c>
      <c r="T227" s="14">
        <v>0</v>
      </c>
      <c r="U227" s="14">
        <v>3.5617738000000001</v>
      </c>
      <c r="V227" s="14">
        <v>2.0725069999999999</v>
      </c>
      <c r="W227" s="14">
        <v>6.2440056999999998</v>
      </c>
      <c r="X227" s="14">
        <v>0</v>
      </c>
      <c r="Y227" s="14">
        <v>8.8118130000000008</v>
      </c>
      <c r="Z227" s="14">
        <v>3.6534252</v>
      </c>
      <c r="AA227" s="14">
        <v>3.2983348000000001</v>
      </c>
      <c r="AB227" s="14">
        <v>6.3574619999999999</v>
      </c>
      <c r="AC227" s="14">
        <v>7.0304812999999999</v>
      </c>
      <c r="AD227" s="14">
        <v>4.1069440000000004</v>
      </c>
      <c r="AE227" s="14">
        <v>1.928569</v>
      </c>
      <c r="AF227" s="14">
        <v>3.3685390000000002</v>
      </c>
      <c r="AG227" s="14">
        <v>2.3584478</v>
      </c>
      <c r="AH227" s="14">
        <v>6.5182979999999997</v>
      </c>
      <c r="AI227" s="14">
        <v>6.0511603000000003</v>
      </c>
      <c r="AJ227" s="14">
        <v>2.8445193999999998</v>
      </c>
      <c r="AK227" s="14">
        <v>9.9515729999999998</v>
      </c>
      <c r="AL227" s="14">
        <v>5.5638566000000003</v>
      </c>
      <c r="AM227" s="14">
        <v>0</v>
      </c>
      <c r="AN227" s="14">
        <v>1.9530083</v>
      </c>
      <c r="AO227" s="14">
        <v>2.9449146000000002</v>
      </c>
      <c r="AP227" s="14">
        <v>0</v>
      </c>
      <c r="AQ227" s="14">
        <v>10.015946</v>
      </c>
      <c r="AR227" s="14">
        <v>3.7297652000000001</v>
      </c>
      <c r="AS227" s="14">
        <v>1.9035894</v>
      </c>
      <c r="AT227" s="14">
        <v>3.5843029999999998</v>
      </c>
      <c r="AU227" s="14">
        <v>3.8579981000000001</v>
      </c>
      <c r="AV227" s="14">
        <v>2.7265668000000001</v>
      </c>
      <c r="AW227" s="14">
        <v>0</v>
      </c>
      <c r="AX227" s="14">
        <v>1.8496324</v>
      </c>
      <c r="AY227" s="14">
        <v>2.9744424999999999</v>
      </c>
      <c r="AZ227" s="14">
        <v>4.4573726999999996</v>
      </c>
      <c r="BA227" s="14">
        <v>6.7262950000000004</v>
      </c>
      <c r="BB227" s="14">
        <v>5.2397119999999999</v>
      </c>
      <c r="BC227" s="14">
        <v>0</v>
      </c>
      <c r="BD227" s="14">
        <v>1.3379300000000001</v>
      </c>
      <c r="BE227" s="14">
        <v>2.280646</v>
      </c>
      <c r="BF227" s="14"/>
      <c r="BG227" s="15">
        <v>7.5672649999999999</v>
      </c>
      <c r="BH227" s="15">
        <v>6.1413602999999997</v>
      </c>
      <c r="BI227" s="15">
        <v>0.1</v>
      </c>
      <c r="BJ227" s="15">
        <v>6.3141619999999996</v>
      </c>
      <c r="BK227" s="15">
        <v>4.2057079999999996</v>
      </c>
      <c r="BL227" s="15">
        <v>4.8489393999999999</v>
      </c>
      <c r="BM227" s="15">
        <v>1.4027448</v>
      </c>
      <c r="BN227" s="15">
        <v>1.7783716000000001</v>
      </c>
      <c r="BO227" s="15">
        <v>3.6354221999999998</v>
      </c>
      <c r="BP227" s="15">
        <v>8.8165410000000008</v>
      </c>
      <c r="BQ227" s="15">
        <v>3.66797</v>
      </c>
      <c r="BR227" s="15">
        <v>3.8593302</v>
      </c>
      <c r="BS227" s="15">
        <v>3.8471660000000001</v>
      </c>
      <c r="BT227" s="15">
        <v>6.1763779999999997</v>
      </c>
      <c r="BU227" s="15">
        <v>3.4688528000000001</v>
      </c>
      <c r="BV227" s="15">
        <v>4.6231593999999996</v>
      </c>
      <c r="BW227" s="15">
        <v>5.9822069999999998</v>
      </c>
      <c r="BX227" s="15">
        <v>6.6676083000000004</v>
      </c>
      <c r="BY227" s="15">
        <v>2.9658563</v>
      </c>
      <c r="BZ227" s="15">
        <v>4.0650950000000003</v>
      </c>
      <c r="CA227" s="15">
        <v>3.3666904</v>
      </c>
      <c r="CB227" s="15">
        <v>5.3001294000000003</v>
      </c>
      <c r="CC227" s="15">
        <v>7.2853880000000002</v>
      </c>
      <c r="CD227" s="15">
        <v>8.1800785000000005</v>
      </c>
      <c r="CE227" s="15">
        <v>2.8923516</v>
      </c>
      <c r="CF227" s="15">
        <v>10.352119</v>
      </c>
      <c r="CG227" s="15">
        <v>6.2622733000000004</v>
      </c>
      <c r="CH227" s="15">
        <v>4.4086213000000001</v>
      </c>
      <c r="CI227" s="15">
        <v>1.1543182000000001</v>
      </c>
      <c r="CJ227" s="15">
        <v>3.7853180000000002</v>
      </c>
      <c r="CK227" s="15">
        <v>1.6439385</v>
      </c>
      <c r="CL227" s="15">
        <v>6.1748900000000004</v>
      </c>
      <c r="CM227" s="14">
        <v>5.0274324000000004</v>
      </c>
      <c r="CN227" s="14">
        <v>5.4070105999999996</v>
      </c>
      <c r="CO227" s="14">
        <v>0</v>
      </c>
      <c r="CP227" s="14">
        <v>5.8044219999999997</v>
      </c>
      <c r="CQ227" s="14">
        <v>4.0250206000000004</v>
      </c>
      <c r="CR227" s="14" t="s">
        <v>1363</v>
      </c>
      <c r="CS227" s="14" t="s">
        <v>400</v>
      </c>
      <c r="CT227" s="14" t="s">
        <v>401</v>
      </c>
      <c r="CU227" s="14"/>
      <c r="CV227" s="14">
        <f t="shared" si="48"/>
        <v>0.81156934506720724</v>
      </c>
      <c r="CX227" s="14">
        <f t="shared" si="48"/>
        <v>63.141619999999996</v>
      </c>
      <c r="CZ227" s="14">
        <f t="shared" si="48"/>
        <v>1.1529424772238113</v>
      </c>
      <c r="DB227" s="14">
        <f t="shared" si="48"/>
        <v>1.2677798556088036</v>
      </c>
      <c r="DD227" s="14">
        <f t="shared" si="49"/>
        <v>2.4251766411064994</v>
      </c>
      <c r="DF227" s="14">
        <f t="shared" si="50"/>
        <v>1.0521706011772178</v>
      </c>
      <c r="DH227" s="14">
        <f t="shared" si="51"/>
        <v>1.6054357935165782</v>
      </c>
      <c r="DJ227" s="14">
        <f t="shared" si="52"/>
        <v>1.3327632120913286</v>
      </c>
      <c r="DL227" s="14">
        <f t="shared" si="53"/>
        <v>1.114573317172074</v>
      </c>
      <c r="DN227" s="14">
        <f t="shared" si="54"/>
        <v>1.3706311394790098</v>
      </c>
      <c r="DP227" s="14">
        <f t="shared" si="55"/>
        <v>1.5742847634579051</v>
      </c>
      <c r="DR227" s="14">
        <f t="shared" si="56"/>
        <v>1.1228061566521921</v>
      </c>
      <c r="DT227" s="14">
        <f t="shared" si="57"/>
        <v>3.5791357454605448</v>
      </c>
      <c r="DV227" s="14">
        <f t="shared" si="58"/>
        <v>0.70399694947839464</v>
      </c>
      <c r="DX227" s="14">
        <f t="shared" si="59"/>
        <v>3.2792673631932683</v>
      </c>
      <c r="DZ227" s="14">
        <f t="shared" si="60"/>
        <v>3.7561563282324739</v>
      </c>
      <c r="EA227" s="8">
        <f t="shared" si="61"/>
        <v>5.5806443555573333</v>
      </c>
      <c r="EB227" s="38">
        <f t="shared" si="62"/>
        <v>-0.37304210103361041</v>
      </c>
      <c r="EC227" s="14" t="s">
        <v>401</v>
      </c>
      <c r="ED227" s="34">
        <v>4.0250206000000004</v>
      </c>
      <c r="EE227" s="14" t="s">
        <v>1363</v>
      </c>
      <c r="EF227" s="14" t="s">
        <v>400</v>
      </c>
    </row>
    <row r="228" spans="1:136">
      <c r="A228" s="14" t="s">
        <v>1172</v>
      </c>
      <c r="B228" s="14">
        <v>2.1807129999999999E-3</v>
      </c>
      <c r="C228" s="14">
        <v>5.7242493999999997</v>
      </c>
      <c r="D228" s="14" t="s">
        <v>1363</v>
      </c>
      <c r="E228" s="14">
        <v>4.1500697000000004</v>
      </c>
      <c r="F228" s="14">
        <v>6.9422940000000004</v>
      </c>
      <c r="G228" s="14">
        <v>9.4134989999999998</v>
      </c>
      <c r="H228" s="14">
        <v>8.9957484999999995</v>
      </c>
      <c r="I228" s="14">
        <v>8.1694980000000008</v>
      </c>
      <c r="J228" s="14">
        <v>8.4346049999999995</v>
      </c>
      <c r="K228" s="14">
        <v>0</v>
      </c>
      <c r="L228" s="14">
        <v>6.3224998000000001</v>
      </c>
      <c r="M228" s="14">
        <v>0</v>
      </c>
      <c r="N228" s="14">
        <v>7.3618755</v>
      </c>
      <c r="O228" s="14">
        <v>7.9830446000000004</v>
      </c>
      <c r="P228" s="14">
        <v>0</v>
      </c>
      <c r="Q228" s="14">
        <v>5.62819</v>
      </c>
      <c r="R228" s="14">
        <v>7.1276745999999997</v>
      </c>
      <c r="S228" s="14">
        <v>5.8291196999999997</v>
      </c>
      <c r="T228" s="14">
        <v>3.4394870000000002</v>
      </c>
      <c r="U228" s="14">
        <v>5.5432195999999996</v>
      </c>
      <c r="V228" s="14">
        <v>5.1607365999999999</v>
      </c>
      <c r="W228" s="14">
        <v>3.0232532000000001</v>
      </c>
      <c r="X228" s="14">
        <v>0</v>
      </c>
      <c r="Y228" s="14">
        <v>6.3998210000000002</v>
      </c>
      <c r="Z228" s="14">
        <v>5.3068</v>
      </c>
      <c r="AA228" s="14">
        <v>10.687642</v>
      </c>
      <c r="AB228" s="14">
        <v>7.5030812999999998</v>
      </c>
      <c r="AC228" s="14">
        <v>5.5315859999999999</v>
      </c>
      <c r="AD228" s="14">
        <v>1.4913902999999999</v>
      </c>
      <c r="AE228" s="14">
        <v>0</v>
      </c>
      <c r="AF228" s="14">
        <v>3.8628847999999998</v>
      </c>
      <c r="AG228" s="14">
        <v>10.277323000000001</v>
      </c>
      <c r="AH228" s="14">
        <v>4.7340926999999997</v>
      </c>
      <c r="AI228" s="14">
        <v>6.5922312999999999</v>
      </c>
      <c r="AJ228" s="14">
        <v>4.5450020000000002</v>
      </c>
      <c r="AK228" s="14">
        <v>7.6080027000000001</v>
      </c>
      <c r="AL228" s="14">
        <v>5.8776773999999996</v>
      </c>
      <c r="AM228" s="14">
        <v>0</v>
      </c>
      <c r="AN228" s="14">
        <v>5.6737029999999997</v>
      </c>
      <c r="AO228" s="14">
        <v>2.1388246999999998</v>
      </c>
      <c r="AP228" s="14">
        <v>9.5601629999999993</v>
      </c>
      <c r="AQ228" s="14">
        <v>7.7290025</v>
      </c>
      <c r="AR228" s="14">
        <v>4.7404770000000003</v>
      </c>
      <c r="AS228" s="14">
        <v>3.3180814000000001</v>
      </c>
      <c r="AT228" s="14">
        <v>2.3139539</v>
      </c>
      <c r="AU228" s="14">
        <v>6.3044476999999999</v>
      </c>
      <c r="AV228" s="14">
        <v>5.7207039999999996</v>
      </c>
      <c r="AW228" s="14">
        <v>7.1193609999999996</v>
      </c>
      <c r="AX228" s="14">
        <v>2.6866922</v>
      </c>
      <c r="AY228" s="14">
        <v>0.43205407000000001</v>
      </c>
      <c r="AZ228" s="14">
        <v>8.5191809999999997</v>
      </c>
      <c r="BA228" s="14">
        <v>6.1707229999999997</v>
      </c>
      <c r="BB228" s="14">
        <v>6.2678566</v>
      </c>
      <c r="BC228" s="14">
        <v>4.2708969999999997</v>
      </c>
      <c r="BD228" s="14">
        <v>7.7736660000000004</v>
      </c>
      <c r="BE228" s="14">
        <v>4.5550499999999996</v>
      </c>
      <c r="BF228" s="14"/>
      <c r="BG228" s="15">
        <v>4.12195</v>
      </c>
      <c r="BH228" s="15">
        <v>10.979277</v>
      </c>
      <c r="BI228" s="15">
        <v>0.1</v>
      </c>
      <c r="BJ228" s="15">
        <v>4.0126037999999999</v>
      </c>
      <c r="BK228" s="15">
        <v>0.67878013999999998</v>
      </c>
      <c r="BL228" s="15">
        <v>5.2825126999999998</v>
      </c>
      <c r="BM228" s="15">
        <v>4.0751270000000002</v>
      </c>
      <c r="BN228" s="15">
        <v>4.3053036000000002</v>
      </c>
      <c r="BO228" s="15">
        <v>1.5087571</v>
      </c>
      <c r="BP228" s="15">
        <v>4.2688360000000003</v>
      </c>
      <c r="BQ228" s="15">
        <v>6.1476082999999999</v>
      </c>
      <c r="BR228" s="15">
        <v>5.6058884000000004</v>
      </c>
      <c r="BS228" s="15">
        <v>8.2608460000000008</v>
      </c>
      <c r="BT228" s="15">
        <v>7.4762719999999998</v>
      </c>
      <c r="BU228" s="15">
        <v>2.5193490000000001</v>
      </c>
      <c r="BV228" s="15">
        <v>8.2077019999999994</v>
      </c>
      <c r="BW228" s="15">
        <v>1.8620319999999999</v>
      </c>
      <c r="BX228" s="15">
        <v>5.8110394000000003</v>
      </c>
      <c r="BY228" s="15">
        <v>2.1540344</v>
      </c>
      <c r="BZ228" s="15">
        <v>2.6839879</v>
      </c>
      <c r="CA228" s="15">
        <v>4.5846586</v>
      </c>
      <c r="CB228" s="15">
        <v>1.7108284</v>
      </c>
      <c r="CC228" s="15">
        <v>1.3228031</v>
      </c>
      <c r="CD228" s="15">
        <v>1.8280019000000001</v>
      </c>
      <c r="CE228" s="15">
        <v>5.2516239999999996</v>
      </c>
      <c r="CF228" s="15">
        <v>9.0222119999999997</v>
      </c>
      <c r="CG228" s="15">
        <v>6.9971500000000004</v>
      </c>
      <c r="CH228" s="15">
        <v>10.063058</v>
      </c>
      <c r="CI228" s="15">
        <v>1.6767103999999999</v>
      </c>
      <c r="CJ228" s="15">
        <v>4.5819844999999999</v>
      </c>
      <c r="CK228" s="15">
        <v>8.7556720000000006</v>
      </c>
      <c r="CL228" s="15">
        <v>14.350986000000001</v>
      </c>
      <c r="CM228" s="14">
        <v>8.032883</v>
      </c>
      <c r="CN228" s="14">
        <v>4.7123869999999997</v>
      </c>
      <c r="CO228" s="14">
        <v>2.630652</v>
      </c>
      <c r="CP228" s="14">
        <v>7.1341267000000004</v>
      </c>
      <c r="CQ228" s="14">
        <v>5.7242493999999997</v>
      </c>
      <c r="CR228" s="14" t="s">
        <v>1363</v>
      </c>
      <c r="CS228" s="14" t="s">
        <v>1173</v>
      </c>
      <c r="CT228" s="14" t="s">
        <v>1174</v>
      </c>
      <c r="CU228" s="14"/>
      <c r="CV228" s="14">
        <f t="shared" si="48"/>
        <v>2.6636123679326533</v>
      </c>
      <c r="CX228" s="14">
        <f t="shared" si="48"/>
        <v>40.126037999999994</v>
      </c>
      <c r="CZ228" s="14">
        <f t="shared" si="48"/>
        <v>7.78236189998134</v>
      </c>
      <c r="DB228" s="14">
        <f t="shared" si="48"/>
        <v>1.0564832948764542</v>
      </c>
      <c r="DD228" s="14">
        <f t="shared" si="49"/>
        <v>2.8293726007983659</v>
      </c>
      <c r="DF228" s="14">
        <f t="shared" si="50"/>
        <v>0.91188119451266936</v>
      </c>
      <c r="DH228" s="14">
        <f t="shared" si="51"/>
        <v>0.9050249817028424</v>
      </c>
      <c r="DJ228" s="14">
        <f t="shared" si="52"/>
        <v>3.2578662186144114</v>
      </c>
      <c r="DL228" s="14">
        <f t="shared" si="53"/>
        <v>3.1208053352466556</v>
      </c>
      <c r="DN228" s="14">
        <f t="shared" si="54"/>
        <v>1.246028336409112</v>
      </c>
      <c r="DP228" s="14">
        <f t="shared" si="55"/>
        <v>0.37316375094974358</v>
      </c>
      <c r="DR228" s="14">
        <f t="shared" si="56"/>
        <v>1.3819153432585696</v>
      </c>
      <c r="DT228" s="14">
        <f t="shared" si="57"/>
        <v>1.7179851413581779</v>
      </c>
      <c r="DV228" s="14">
        <f t="shared" si="58"/>
        <v>1.4381652529958624</v>
      </c>
      <c r="DX228" s="14">
        <f t="shared" si="59"/>
        <v>2.7327226574129915</v>
      </c>
      <c r="DZ228" s="14">
        <f t="shared" si="60"/>
        <v>1.6390502065404002</v>
      </c>
      <c r="EA228" s="8">
        <f t="shared" si="61"/>
        <v>4.5739047864118909</v>
      </c>
      <c r="EB228" s="38">
        <f t="shared" si="62"/>
        <v>-0.3084863815313284</v>
      </c>
      <c r="EC228" s="14" t="s">
        <v>1174</v>
      </c>
      <c r="ED228" s="34">
        <v>5.7242493999999997</v>
      </c>
      <c r="EE228" s="14" t="s">
        <v>1363</v>
      </c>
      <c r="EF228" s="14" t="s">
        <v>1173</v>
      </c>
    </row>
    <row r="229" spans="1:136">
      <c r="A229" s="14" t="s">
        <v>869</v>
      </c>
      <c r="B229" s="14">
        <v>7.6281480000000004E-3</v>
      </c>
      <c r="C229" s="14">
        <v>2.8627353000000002</v>
      </c>
      <c r="D229" s="14" t="s">
        <v>1363</v>
      </c>
      <c r="E229" s="14">
        <v>7.4412703999999996</v>
      </c>
      <c r="F229" s="14">
        <v>2.0746433999999998</v>
      </c>
      <c r="G229" s="14">
        <v>3.0140798000000002</v>
      </c>
      <c r="H229" s="14">
        <v>0</v>
      </c>
      <c r="I229" s="14">
        <v>5.2642309999999997</v>
      </c>
      <c r="J229" s="14">
        <v>3.0934724999999998</v>
      </c>
      <c r="K229" s="14">
        <v>2.0830435999999999</v>
      </c>
      <c r="L229" s="14">
        <v>1.7004808</v>
      </c>
      <c r="M229" s="14">
        <v>3.4060502000000001</v>
      </c>
      <c r="N229" s="14">
        <v>2.1214590000000002</v>
      </c>
      <c r="O229" s="14">
        <v>1.3419350000000001</v>
      </c>
      <c r="P229" s="14">
        <v>0.44370678000000002</v>
      </c>
      <c r="Q229" s="14">
        <v>4.0208754999999998</v>
      </c>
      <c r="R229" s="14">
        <v>2.1784526999999998</v>
      </c>
      <c r="S229" s="14">
        <v>3.3595345000000001</v>
      </c>
      <c r="T229" s="14">
        <v>4.6253715</v>
      </c>
      <c r="U229" s="14">
        <v>2.3605725999999998</v>
      </c>
      <c r="V229" s="14">
        <v>4.0483813</v>
      </c>
      <c r="W229" s="14">
        <v>1.0164067000000001</v>
      </c>
      <c r="X229" s="14">
        <v>0</v>
      </c>
      <c r="Y229" s="14">
        <v>4.9179344</v>
      </c>
      <c r="Z229" s="14">
        <v>1.7841266</v>
      </c>
      <c r="AA229" s="14">
        <v>2.7258347999999999</v>
      </c>
      <c r="AB229" s="14">
        <v>1.5523129</v>
      </c>
      <c r="AC229" s="14">
        <v>2.5749675999999999</v>
      </c>
      <c r="AD229" s="14">
        <v>5.5153995</v>
      </c>
      <c r="AE229" s="14">
        <v>0</v>
      </c>
      <c r="AF229" s="14">
        <v>4.6752760000000002</v>
      </c>
      <c r="AG229" s="14">
        <v>8.0621290000000005</v>
      </c>
      <c r="AH229" s="14">
        <v>5.5705457000000003</v>
      </c>
      <c r="AI229" s="14">
        <v>2.9550451999999998</v>
      </c>
      <c r="AJ229" s="14">
        <v>3.6116670000000002</v>
      </c>
      <c r="AK229" s="14">
        <v>4.0924519999999998</v>
      </c>
      <c r="AL229" s="14">
        <v>3.9521069999999998</v>
      </c>
      <c r="AM229" s="14">
        <v>0</v>
      </c>
      <c r="AN229" s="14">
        <v>1.9074781000000001</v>
      </c>
      <c r="AO229" s="14">
        <v>0</v>
      </c>
      <c r="AP229" s="14">
        <v>1.6070458000000001</v>
      </c>
      <c r="AQ229" s="14">
        <v>3.0570145000000002</v>
      </c>
      <c r="AR229" s="14">
        <v>1.9352446999999999</v>
      </c>
      <c r="AS229" s="14">
        <v>2.4169744999999998</v>
      </c>
      <c r="AT229" s="14">
        <v>1.5558856000000001</v>
      </c>
      <c r="AU229" s="14">
        <v>4.2390639999999999</v>
      </c>
      <c r="AV229" s="14">
        <v>4.2903934000000001</v>
      </c>
      <c r="AW229" s="14">
        <v>0</v>
      </c>
      <c r="AX229" s="14">
        <v>1.8065121</v>
      </c>
      <c r="AY229" s="14">
        <v>2.3240797999999998</v>
      </c>
      <c r="AZ229" s="14">
        <v>4.8117175000000003</v>
      </c>
      <c r="BA229" s="14">
        <v>3.8033861999999998</v>
      </c>
      <c r="BB229" s="14">
        <v>2.4082631999999999</v>
      </c>
      <c r="BC229" s="14">
        <v>2.8717196</v>
      </c>
      <c r="BD229" s="14">
        <v>2.6134780000000002</v>
      </c>
      <c r="BE229" s="14">
        <v>5.29026</v>
      </c>
      <c r="BF229" s="14"/>
      <c r="BG229" s="15">
        <v>2.0324838000000001</v>
      </c>
      <c r="BH229" s="15">
        <v>1.3841971</v>
      </c>
      <c r="BI229" s="15">
        <v>0.1</v>
      </c>
      <c r="BJ229" s="15">
        <v>1.7344576</v>
      </c>
      <c r="BK229" s="15">
        <v>1.8256270000000001</v>
      </c>
      <c r="BL229" s="15">
        <v>1.1839740999999999</v>
      </c>
      <c r="BM229" s="15">
        <v>1.3700428</v>
      </c>
      <c r="BN229" s="15">
        <v>2.8948543</v>
      </c>
      <c r="BO229" s="15">
        <v>3.0434315000000001</v>
      </c>
      <c r="BP229" s="15">
        <v>5.7406680000000003</v>
      </c>
      <c r="BQ229" s="15">
        <v>2.20459</v>
      </c>
      <c r="BR229" s="15">
        <v>3.769358</v>
      </c>
      <c r="BS229" s="15">
        <v>3.8391619000000001</v>
      </c>
      <c r="BT229" s="15">
        <v>3.0161943</v>
      </c>
      <c r="BU229" s="15">
        <v>3.1056515999999998</v>
      </c>
      <c r="BV229" s="15">
        <v>2.2576901999999999</v>
      </c>
      <c r="BW229" s="15">
        <v>1.6693555</v>
      </c>
      <c r="BX229" s="15">
        <v>1.3024334</v>
      </c>
      <c r="BY229" s="15">
        <v>1.9311423999999999</v>
      </c>
      <c r="BZ229" s="15">
        <v>4.6922034999999997</v>
      </c>
      <c r="CA229" s="15">
        <v>3.3909595000000001</v>
      </c>
      <c r="CB229" s="15">
        <v>3.4510453000000001</v>
      </c>
      <c r="CC229" s="15">
        <v>1.7788862000000001</v>
      </c>
      <c r="CD229" s="15">
        <v>7.3748100000000001</v>
      </c>
      <c r="CE229" s="15">
        <v>2.8249225999999998</v>
      </c>
      <c r="CF229" s="15">
        <v>6.0664686999999997</v>
      </c>
      <c r="CG229" s="15">
        <v>1.8819329</v>
      </c>
      <c r="CH229" s="15">
        <v>4.6134043</v>
      </c>
      <c r="CI229" s="15">
        <v>1.1274077</v>
      </c>
      <c r="CJ229" s="15">
        <v>2.4647139999999998</v>
      </c>
      <c r="CK229" s="15">
        <v>1.0704089999999999</v>
      </c>
      <c r="CL229" s="15">
        <v>5.4278420000000001</v>
      </c>
      <c r="CM229" s="14">
        <v>6.7515640000000001</v>
      </c>
      <c r="CN229" s="14">
        <v>3.8727021000000001</v>
      </c>
      <c r="CO229" s="14">
        <v>1.768831</v>
      </c>
      <c r="CP229" s="14">
        <v>2.1804247000000001</v>
      </c>
      <c r="CQ229" s="14">
        <v>2.8627353000000002</v>
      </c>
      <c r="CR229" s="14" t="s">
        <v>1363</v>
      </c>
      <c r="CS229" s="14" t="s">
        <v>870</v>
      </c>
      <c r="CT229" s="14" t="s">
        <v>871</v>
      </c>
      <c r="CU229" s="14"/>
      <c r="CV229" s="14">
        <f t="shared" si="48"/>
        <v>0.68103721171110931</v>
      </c>
      <c r="CX229" s="14">
        <f t="shared" si="48"/>
        <v>17.344576</v>
      </c>
      <c r="CZ229" s="14">
        <f t="shared" si="48"/>
        <v>0.64853012143225308</v>
      </c>
      <c r="DB229" s="14">
        <f t="shared" si="48"/>
        <v>2.1129663248476618</v>
      </c>
      <c r="DD229" s="14">
        <f t="shared" si="49"/>
        <v>1.8862484665746544</v>
      </c>
      <c r="DF229" s="14">
        <f t="shared" si="50"/>
        <v>1.7097773282106876</v>
      </c>
      <c r="DH229" s="14">
        <f t="shared" si="51"/>
        <v>0.78563873537086304</v>
      </c>
      <c r="DJ229" s="14">
        <f t="shared" si="52"/>
        <v>0.72696183950575777</v>
      </c>
      <c r="DL229" s="14">
        <f t="shared" si="53"/>
        <v>0.78020134117628026</v>
      </c>
      <c r="DN229" s="14">
        <f t="shared" si="54"/>
        <v>2.4297553096032689</v>
      </c>
      <c r="DP229" s="14">
        <f t="shared" si="55"/>
        <v>1.0177194095063653</v>
      </c>
      <c r="DR229" s="14">
        <f t="shared" si="56"/>
        <v>4.145745804312833</v>
      </c>
      <c r="DT229" s="14">
        <f t="shared" si="57"/>
        <v>2.147481385861687</v>
      </c>
      <c r="DV229" s="14">
        <f t="shared" si="58"/>
        <v>2.4514180606545537</v>
      </c>
      <c r="DX229" s="14">
        <f t="shared" si="59"/>
        <v>2.1861780791456362</v>
      </c>
      <c r="DZ229" s="14">
        <f t="shared" si="60"/>
        <v>5.0708112506527883</v>
      </c>
      <c r="EA229" s="8">
        <f t="shared" si="61"/>
        <v>2.8828154167853999</v>
      </c>
      <c r="EB229" s="38">
        <f t="shared" si="62"/>
        <v>-0.31081433955707261</v>
      </c>
      <c r="EC229" s="14" t="s">
        <v>871</v>
      </c>
      <c r="ED229" s="34">
        <v>2.8627353000000002</v>
      </c>
      <c r="EE229" s="14" t="s">
        <v>1363</v>
      </c>
      <c r="EF229" s="14" t="s">
        <v>870</v>
      </c>
    </row>
    <row r="230" spans="1:136">
      <c r="A230" s="14" t="s">
        <v>661</v>
      </c>
      <c r="B230" s="14">
        <v>5.6201769999999996E-3</v>
      </c>
      <c r="C230" s="14">
        <v>2.3379819999999998</v>
      </c>
      <c r="D230" s="14" t="s">
        <v>1363</v>
      </c>
      <c r="E230" s="14">
        <v>1.3537132999999999</v>
      </c>
      <c r="F230" s="14">
        <v>1.5096734999999999</v>
      </c>
      <c r="G230" s="14">
        <v>0.87731250000000005</v>
      </c>
      <c r="H230" s="14">
        <v>2.9343273999999999</v>
      </c>
      <c r="I230" s="14">
        <v>0</v>
      </c>
      <c r="J230" s="14">
        <v>0</v>
      </c>
      <c r="K230" s="14">
        <v>1.5157862</v>
      </c>
      <c r="L230" s="14">
        <v>0</v>
      </c>
      <c r="M230" s="14">
        <v>0</v>
      </c>
      <c r="N230" s="14">
        <v>3.0874803000000002</v>
      </c>
      <c r="O230" s="14">
        <v>0.32549915000000001</v>
      </c>
      <c r="P230" s="14">
        <v>2.5830072999999998</v>
      </c>
      <c r="Q230" s="14">
        <v>0</v>
      </c>
      <c r="R230" s="14">
        <v>0</v>
      </c>
      <c r="S230" s="14">
        <v>1.6297742</v>
      </c>
      <c r="T230" s="14">
        <v>2.2438557000000001</v>
      </c>
      <c r="U230" s="14">
        <v>0.72325813999999999</v>
      </c>
      <c r="V230" s="14">
        <v>1.6833830999999999</v>
      </c>
      <c r="W230" s="14">
        <v>0</v>
      </c>
      <c r="X230" s="14">
        <v>0</v>
      </c>
      <c r="Y230" s="14">
        <v>1.7893378</v>
      </c>
      <c r="Z230" s="14">
        <v>0</v>
      </c>
      <c r="AA230" s="14">
        <v>0.72128420000000004</v>
      </c>
      <c r="AB230" s="14">
        <v>0</v>
      </c>
      <c r="AC230" s="14">
        <v>0</v>
      </c>
      <c r="AD230" s="14">
        <v>0</v>
      </c>
      <c r="AE230" s="14">
        <v>0</v>
      </c>
      <c r="AF230" s="14">
        <v>0.50401450000000003</v>
      </c>
      <c r="AG230" s="14">
        <v>0</v>
      </c>
      <c r="AH230" s="14">
        <v>0</v>
      </c>
      <c r="AI230" s="14">
        <v>1.6127423000000001</v>
      </c>
      <c r="AJ230" s="14">
        <v>0.80865620000000005</v>
      </c>
      <c r="AK230" s="14">
        <v>0</v>
      </c>
      <c r="AL230" s="14">
        <v>0</v>
      </c>
      <c r="AM230" s="14">
        <v>0</v>
      </c>
      <c r="AN230" s="14">
        <v>0</v>
      </c>
      <c r="AO230" s="14">
        <v>0</v>
      </c>
      <c r="AP230" s="14">
        <v>0</v>
      </c>
      <c r="AQ230" s="14">
        <v>0.88980954999999995</v>
      </c>
      <c r="AR230" s="14">
        <v>0.66269933999999997</v>
      </c>
      <c r="AS230" s="14">
        <v>0</v>
      </c>
      <c r="AT230" s="14">
        <v>0.56609224999999996</v>
      </c>
      <c r="AU230" s="14">
        <v>0.68548363000000001</v>
      </c>
      <c r="AV230" s="14">
        <v>0</v>
      </c>
      <c r="AW230" s="14">
        <v>0</v>
      </c>
      <c r="AX230" s="14">
        <v>0</v>
      </c>
      <c r="AY230" s="14">
        <v>0.84559154999999997</v>
      </c>
      <c r="AZ230" s="14">
        <v>1.3338604000000001</v>
      </c>
      <c r="BA230" s="14">
        <v>1.0064154999999999</v>
      </c>
      <c r="BB230" s="14">
        <v>0.43811038000000002</v>
      </c>
      <c r="BC230" s="14">
        <v>1.0448443999999999</v>
      </c>
      <c r="BD230" s="14">
        <v>0</v>
      </c>
      <c r="BE230" s="14">
        <v>0</v>
      </c>
      <c r="BF230" s="14"/>
      <c r="BG230" s="15">
        <v>0.53781635000000005</v>
      </c>
      <c r="BH230" s="15">
        <v>0.6715004</v>
      </c>
      <c r="BI230" s="15">
        <v>0.1</v>
      </c>
      <c r="BJ230" s="15">
        <v>1.1218912999999999</v>
      </c>
      <c r="BK230" s="15">
        <v>0.1</v>
      </c>
      <c r="BL230" s="15">
        <v>2.5846580000000001</v>
      </c>
      <c r="BM230" s="15">
        <v>0.1</v>
      </c>
      <c r="BN230" s="15">
        <v>0.84260939999999995</v>
      </c>
      <c r="BO230" s="15">
        <v>0.1</v>
      </c>
      <c r="BP230" s="15">
        <v>1.5665104000000001</v>
      </c>
      <c r="BQ230" s="15">
        <v>0.80211650000000001</v>
      </c>
      <c r="BR230" s="15">
        <v>0.1</v>
      </c>
      <c r="BS230" s="15">
        <v>0.95103859999999996</v>
      </c>
      <c r="BT230" s="15">
        <v>0.1</v>
      </c>
      <c r="BU230" s="15">
        <v>0.1</v>
      </c>
      <c r="BV230" s="15">
        <v>0.73016566000000005</v>
      </c>
      <c r="BW230" s="15">
        <v>0.1</v>
      </c>
      <c r="BX230" s="15">
        <v>1.8955058</v>
      </c>
      <c r="BY230" s="15">
        <v>1.405251</v>
      </c>
      <c r="BZ230" s="15">
        <v>1.5758842</v>
      </c>
      <c r="CA230" s="15">
        <v>0.1</v>
      </c>
      <c r="CB230" s="15">
        <v>1.6741679</v>
      </c>
      <c r="CC230" s="15">
        <v>0.1</v>
      </c>
      <c r="CD230" s="15">
        <v>1.7888303999999999</v>
      </c>
      <c r="CE230" s="15">
        <v>0.1</v>
      </c>
      <c r="CF230" s="15">
        <v>0.1</v>
      </c>
      <c r="CG230" s="15">
        <v>0.1</v>
      </c>
      <c r="CH230" s="15">
        <v>2.6856601000000002</v>
      </c>
      <c r="CI230" s="15">
        <v>0.1</v>
      </c>
      <c r="CJ230" s="15">
        <v>0.89675987000000001</v>
      </c>
      <c r="CK230" s="15">
        <v>0.1</v>
      </c>
      <c r="CL230" s="15">
        <v>5.2662991999999997</v>
      </c>
      <c r="CM230" s="14">
        <v>0</v>
      </c>
      <c r="CN230" s="14">
        <v>0</v>
      </c>
      <c r="CO230" s="14">
        <v>2.574281</v>
      </c>
      <c r="CP230" s="14">
        <v>1.2693186999999999</v>
      </c>
      <c r="CQ230" s="14">
        <v>2.3379819999999998</v>
      </c>
      <c r="CR230" s="14" t="s">
        <v>1363</v>
      </c>
      <c r="CS230" s="14" t="s">
        <v>662</v>
      </c>
      <c r="CT230" s="14" t="s">
        <v>663</v>
      </c>
      <c r="CU230" s="14"/>
      <c r="CV230" s="14">
        <f t="shared" si="48"/>
        <v>1.2485682147818673</v>
      </c>
      <c r="CX230" s="14">
        <f t="shared" si="48"/>
        <v>11.218912999999999</v>
      </c>
      <c r="CZ230" s="14">
        <f t="shared" si="48"/>
        <v>25.846579999999999</v>
      </c>
      <c r="DB230" s="14">
        <f t="shared" si="48"/>
        <v>8.4260939999999991</v>
      </c>
      <c r="DD230" s="14">
        <f t="shared" si="49"/>
        <v>15.665103999999999</v>
      </c>
      <c r="DF230" s="14">
        <f t="shared" si="50"/>
        <v>0.12467016948286191</v>
      </c>
      <c r="DH230" s="14">
        <f t="shared" si="51"/>
        <v>0.10514820323801791</v>
      </c>
      <c r="DJ230" s="14">
        <f t="shared" si="52"/>
        <v>7.3016566000000003</v>
      </c>
      <c r="DL230" s="14">
        <f t="shared" si="53"/>
        <v>18.955057999999998</v>
      </c>
      <c r="DN230" s="14">
        <f t="shared" si="54"/>
        <v>1.1214254250664115</v>
      </c>
      <c r="DP230" s="14">
        <f t="shared" si="55"/>
        <v>16.741678999999998</v>
      </c>
      <c r="DR230" s="14">
        <f t="shared" si="56"/>
        <v>17.888303999999998</v>
      </c>
      <c r="DT230" s="14">
        <f t="shared" si="57"/>
        <v>1</v>
      </c>
      <c r="DV230" s="14">
        <f t="shared" si="58"/>
        <v>26.856601000000001</v>
      </c>
      <c r="DX230" s="14">
        <f t="shared" si="59"/>
        <v>8.9675986999999999</v>
      </c>
      <c r="DZ230" s="14">
        <f t="shared" si="60"/>
        <v>52.662991999999996</v>
      </c>
      <c r="EA230" s="8">
        <f t="shared" si="61"/>
        <v>13.383149519535571</v>
      </c>
      <c r="EB230" s="38">
        <f t="shared" si="62"/>
        <v>-2.5740491103223965E-2</v>
      </c>
      <c r="EC230" s="14" t="s">
        <v>663</v>
      </c>
      <c r="ED230" s="34">
        <v>2.3379819999999998</v>
      </c>
      <c r="EE230" s="14" t="s">
        <v>1363</v>
      </c>
      <c r="EF230" s="14" t="s">
        <v>662</v>
      </c>
    </row>
    <row r="231" spans="1:136">
      <c r="A231" s="14" t="s">
        <v>149</v>
      </c>
      <c r="B231" s="14">
        <v>2.358864E-3</v>
      </c>
      <c r="C231" s="14">
        <v>2.3249564</v>
      </c>
      <c r="D231" s="14" t="s">
        <v>1363</v>
      </c>
      <c r="E231" s="14">
        <v>4.1293480000000002</v>
      </c>
      <c r="F231" s="14">
        <v>4.0294509999999999</v>
      </c>
      <c r="G231" s="14">
        <v>5.9098125000000001</v>
      </c>
      <c r="H231" s="14">
        <v>4.4754149999999999</v>
      </c>
      <c r="I231" s="14">
        <v>6.1812043000000001</v>
      </c>
      <c r="J231" s="14">
        <v>6.4851049999999999</v>
      </c>
      <c r="K231" s="14">
        <v>3.2751439000000002</v>
      </c>
      <c r="L231" s="14">
        <v>7.0772963000000004</v>
      </c>
      <c r="M231" s="14">
        <v>3.4651885</v>
      </c>
      <c r="N231" s="14">
        <v>3.9241693</v>
      </c>
      <c r="O231" s="14">
        <v>4.6335240000000004</v>
      </c>
      <c r="P231" s="14">
        <v>3.9395845</v>
      </c>
      <c r="Q231" s="14">
        <v>4.2875670000000001</v>
      </c>
      <c r="R231" s="14">
        <v>4.4325530000000004</v>
      </c>
      <c r="S231" s="14">
        <v>4.3500104000000004</v>
      </c>
      <c r="T231" s="14">
        <v>3.1371202</v>
      </c>
      <c r="U231" s="14">
        <v>4.412433</v>
      </c>
      <c r="V231" s="14">
        <v>5.1349679999999998</v>
      </c>
      <c r="W231" s="14">
        <v>3.0081574999999998</v>
      </c>
      <c r="X231" s="14">
        <v>2.1512083999999998</v>
      </c>
      <c r="Y231" s="14">
        <v>4.3210515999999997</v>
      </c>
      <c r="Z231" s="14">
        <v>4.7852740000000002</v>
      </c>
      <c r="AA231" s="14">
        <v>6.5089107000000004</v>
      </c>
      <c r="AB231" s="14">
        <v>5.1685040000000004</v>
      </c>
      <c r="AC231" s="14">
        <v>4.9747386000000002</v>
      </c>
      <c r="AD231" s="14">
        <v>1.6694365</v>
      </c>
      <c r="AE231" s="14">
        <v>3.4842054999999998</v>
      </c>
      <c r="AF231" s="14">
        <v>3.7154767999999998</v>
      </c>
      <c r="AG231" s="14">
        <v>7.2434209999999997</v>
      </c>
      <c r="AH231" s="14">
        <v>5.0048575</v>
      </c>
      <c r="AI231" s="14">
        <v>6.1493580000000003</v>
      </c>
      <c r="AJ231" s="14">
        <v>4.933427</v>
      </c>
      <c r="AK231" s="14">
        <v>4.5420090000000002</v>
      </c>
      <c r="AL231" s="14">
        <v>3.289685</v>
      </c>
      <c r="AM231" s="14">
        <v>0</v>
      </c>
      <c r="AN231" s="14">
        <v>3.7047759999999998</v>
      </c>
      <c r="AO231" s="14">
        <v>3.7242541</v>
      </c>
      <c r="AP231" s="14">
        <v>5.6480036</v>
      </c>
      <c r="AQ231" s="14">
        <v>6.2201849999999999</v>
      </c>
      <c r="AR231" s="14">
        <v>6.8225245000000001</v>
      </c>
      <c r="AS231" s="14">
        <v>4.2644549999999999</v>
      </c>
      <c r="AT231" s="14">
        <v>3.8852997</v>
      </c>
      <c r="AU231" s="14">
        <v>2.8751106000000002</v>
      </c>
      <c r="AV231" s="14">
        <v>3.5028549999999998</v>
      </c>
      <c r="AW231" s="14">
        <v>3.1877157999999999</v>
      </c>
      <c r="AX231" s="14">
        <v>1.3366385999999999</v>
      </c>
      <c r="AY231" s="14">
        <v>3.1167514000000001</v>
      </c>
      <c r="AZ231" s="14">
        <v>3.8992559999999998</v>
      </c>
      <c r="BA231" s="14">
        <v>4.2211889999999999</v>
      </c>
      <c r="BB231" s="14">
        <v>5.0115213000000001</v>
      </c>
      <c r="BC231" s="14">
        <v>2.6559819999999998</v>
      </c>
      <c r="BD231" s="14">
        <v>2.900569</v>
      </c>
      <c r="BE231" s="14">
        <v>5.9744029999999997</v>
      </c>
      <c r="BF231" s="14"/>
      <c r="BG231" s="15">
        <v>4.5798610000000002</v>
      </c>
      <c r="BH231" s="15">
        <v>5.8036165000000004</v>
      </c>
      <c r="BI231" s="15">
        <v>5.5514627000000001</v>
      </c>
      <c r="BJ231" s="15">
        <v>5.5610765999999998</v>
      </c>
      <c r="BK231" s="15">
        <v>2.7015633999999999</v>
      </c>
      <c r="BL231" s="15">
        <v>5.2561359999999997</v>
      </c>
      <c r="BM231" s="15">
        <v>3.2945082000000001</v>
      </c>
      <c r="BN231" s="15">
        <v>5.3547580000000004</v>
      </c>
      <c r="BO231" s="15">
        <v>3.3777529999999998</v>
      </c>
      <c r="BP231" s="15">
        <v>3.849316</v>
      </c>
      <c r="BQ231" s="15">
        <v>4.7915809999999999</v>
      </c>
      <c r="BR231" s="15">
        <v>5.9265156000000001</v>
      </c>
      <c r="BS231" s="15">
        <v>6.3460134999999998</v>
      </c>
      <c r="BT231" s="15">
        <v>5.9511532999999996</v>
      </c>
      <c r="BU231" s="15">
        <v>3.2379107</v>
      </c>
      <c r="BV231" s="15">
        <v>3.7121449000000002</v>
      </c>
      <c r="BW231" s="15">
        <v>5.0950202999999998</v>
      </c>
      <c r="BX231" s="15">
        <v>5.7820239999999998</v>
      </c>
      <c r="BY231" s="15">
        <v>2.5004919999999999</v>
      </c>
      <c r="BZ231" s="15">
        <v>4.9405840000000003</v>
      </c>
      <c r="CA231" s="15">
        <v>4.8658843000000003</v>
      </c>
      <c r="CB231" s="15">
        <v>5.1068579999999999</v>
      </c>
      <c r="CC231" s="15">
        <v>1.6452477000000001</v>
      </c>
      <c r="CD231" s="15">
        <v>5.6839823999999997</v>
      </c>
      <c r="CE231" s="15">
        <v>6.0092119999999998</v>
      </c>
      <c r="CF231" s="15">
        <v>6.7328714999999999</v>
      </c>
      <c r="CG231" s="15">
        <v>5.3957142999999999</v>
      </c>
      <c r="CH231" s="15">
        <v>4.6650596000000002</v>
      </c>
      <c r="CI231" s="15">
        <v>3.7537609999999999</v>
      </c>
      <c r="CJ231" s="15">
        <v>5.0150166</v>
      </c>
      <c r="CK231" s="15">
        <v>4.7519749999999998</v>
      </c>
      <c r="CL231" s="15">
        <v>8.0321230000000003</v>
      </c>
      <c r="CM231" s="14">
        <v>3.4514246000000002</v>
      </c>
      <c r="CN231" s="14">
        <v>4.1678734000000004</v>
      </c>
      <c r="CO231" s="14">
        <v>2.9447062000000002</v>
      </c>
      <c r="CP231" s="14">
        <v>4.5172299999999996</v>
      </c>
      <c r="CQ231" s="14">
        <v>2.3249564</v>
      </c>
      <c r="CR231" s="14" t="s">
        <v>1363</v>
      </c>
      <c r="CS231" s="14" t="s">
        <v>150</v>
      </c>
      <c r="CT231" s="14" t="s">
        <v>151</v>
      </c>
      <c r="CU231" s="14"/>
      <c r="CV231" s="14">
        <f t="shared" si="48"/>
        <v>1.267203633472719</v>
      </c>
      <c r="CX231" s="14">
        <f t="shared" si="48"/>
        <v>1.0017317778249686</v>
      </c>
      <c r="CZ231" s="14">
        <f t="shared" si="48"/>
        <v>1.9455904680971026</v>
      </c>
      <c r="DB231" s="14">
        <f t="shared" si="48"/>
        <v>1.6253588320101919</v>
      </c>
      <c r="DD231" s="14">
        <f t="shared" si="49"/>
        <v>1.1396084912070243</v>
      </c>
      <c r="DF231" s="14">
        <f t="shared" si="50"/>
        <v>1.2368601511693114</v>
      </c>
      <c r="DH231" s="14">
        <f t="shared" si="51"/>
        <v>0.93777822880458728</v>
      </c>
      <c r="DJ231" s="14">
        <f t="shared" si="52"/>
        <v>1.1464630262965561</v>
      </c>
      <c r="DL231" s="14">
        <f t="shared" si="53"/>
        <v>1.1348382655119156</v>
      </c>
      <c r="DN231" s="14">
        <f t="shared" si="54"/>
        <v>1.9758447537524617</v>
      </c>
      <c r="DP231" s="14">
        <f t="shared" si="55"/>
        <v>1.0495231051835736</v>
      </c>
      <c r="DR231" s="14">
        <f t="shared" si="56"/>
        <v>3.4547882364460984</v>
      </c>
      <c r="DT231" s="14">
        <f t="shared" si="57"/>
        <v>1.1204250241129785</v>
      </c>
      <c r="DV231" s="14">
        <f t="shared" si="58"/>
        <v>0.8645861030855545</v>
      </c>
      <c r="DX231" s="14">
        <f t="shared" si="59"/>
        <v>1.3359978432297634</v>
      </c>
      <c r="DZ231" s="14">
        <f t="shared" si="60"/>
        <v>1.6902704664902488</v>
      </c>
      <c r="EA231" s="8">
        <f t="shared" si="61"/>
        <v>1.4329292754184408</v>
      </c>
      <c r="EB231" s="38">
        <f t="shared" si="62"/>
        <v>0.53030034920454183</v>
      </c>
      <c r="EC231" s="14" t="s">
        <v>151</v>
      </c>
      <c r="ED231" s="34">
        <v>2.3249564</v>
      </c>
      <c r="EE231" s="14" t="s">
        <v>1363</v>
      </c>
      <c r="EF231" s="14" t="s">
        <v>150</v>
      </c>
    </row>
    <row r="232" spans="1:136">
      <c r="A232" s="14" t="s">
        <v>1102</v>
      </c>
      <c r="B232" s="14">
        <v>7.6137849999999997E-3</v>
      </c>
      <c r="C232" s="14">
        <v>5.6276802999999997</v>
      </c>
      <c r="D232" s="14" t="s">
        <v>1364</v>
      </c>
      <c r="E232" s="14">
        <v>11.912677</v>
      </c>
      <c r="F232" s="14">
        <v>9.6619100000000007</v>
      </c>
      <c r="G232" s="14">
        <v>8.071275</v>
      </c>
      <c r="H232" s="14">
        <v>12.91104</v>
      </c>
      <c r="I232" s="14">
        <v>4.7966629999999997</v>
      </c>
      <c r="J232" s="14">
        <v>4.8022475</v>
      </c>
      <c r="K232" s="14">
        <v>2.4252577</v>
      </c>
      <c r="L232" s="14">
        <v>8.4143439999999998</v>
      </c>
      <c r="M232" s="14">
        <v>13.879655</v>
      </c>
      <c r="N232" s="14">
        <v>13.996578</v>
      </c>
      <c r="O232" s="14">
        <v>7.8119793</v>
      </c>
      <c r="P232" s="14">
        <v>7.7490220000000001</v>
      </c>
      <c r="Q232" s="14">
        <v>11.015172</v>
      </c>
      <c r="R232" s="14">
        <v>9.3844630000000002</v>
      </c>
      <c r="S232" s="14">
        <v>9.1267359999999993</v>
      </c>
      <c r="T232" s="14">
        <v>9.8729659999999999</v>
      </c>
      <c r="U232" s="14">
        <v>8.6790979999999998</v>
      </c>
      <c r="V232" s="14">
        <v>3.7034427999999999</v>
      </c>
      <c r="W232" s="14">
        <v>5.9169383</v>
      </c>
      <c r="X232" s="14">
        <v>0</v>
      </c>
      <c r="Y232" s="14">
        <v>10.020291</v>
      </c>
      <c r="Z232" s="14">
        <v>9.8668580000000006</v>
      </c>
      <c r="AA232" s="14">
        <v>6.6358147000000001</v>
      </c>
      <c r="AB232" s="14">
        <v>9.4885120000000001</v>
      </c>
      <c r="AC232" s="14">
        <v>6.9953289999999999</v>
      </c>
      <c r="AD232" s="14">
        <v>5.8377280000000003</v>
      </c>
      <c r="AE232" s="14">
        <v>15.351409</v>
      </c>
      <c r="AF232" s="14">
        <v>8.4674429999999994</v>
      </c>
      <c r="AG232" s="14">
        <v>16.091352000000001</v>
      </c>
      <c r="AH232" s="14">
        <v>12.971413999999999</v>
      </c>
      <c r="AI232" s="14">
        <v>5.59084</v>
      </c>
      <c r="AJ232" s="14">
        <v>6.1457872</v>
      </c>
      <c r="AK232" s="14">
        <v>7.7427729999999997</v>
      </c>
      <c r="AL232" s="14">
        <v>10.928281999999999</v>
      </c>
      <c r="AM232" s="14">
        <v>0</v>
      </c>
      <c r="AN232" s="14">
        <v>11.104247000000001</v>
      </c>
      <c r="AO232" s="14">
        <v>6.6975769999999999</v>
      </c>
      <c r="AP232" s="14">
        <v>3.7421207000000001</v>
      </c>
      <c r="AQ232" s="14">
        <v>11.745486</v>
      </c>
      <c r="AR232" s="14">
        <v>10.603189</v>
      </c>
      <c r="AS232" s="14">
        <v>13.420849</v>
      </c>
      <c r="AT232" s="14">
        <v>15.171272999999999</v>
      </c>
      <c r="AU232" s="14">
        <v>7.9516099999999996</v>
      </c>
      <c r="AV232" s="14">
        <v>6.2009920000000003</v>
      </c>
      <c r="AW232" s="14">
        <v>2.2293769999999999</v>
      </c>
      <c r="AX232" s="14">
        <v>0</v>
      </c>
      <c r="AY232" s="14">
        <v>5.7500223999999998</v>
      </c>
      <c r="AZ232" s="14">
        <v>6.6693020000000001</v>
      </c>
      <c r="BA232" s="14">
        <v>7.2461919999999997</v>
      </c>
      <c r="BB232" s="14">
        <v>8.7622079999999993</v>
      </c>
      <c r="BC232" s="14">
        <v>3.343502</v>
      </c>
      <c r="BD232" s="14">
        <v>3.0428350000000002</v>
      </c>
      <c r="BE232" s="14">
        <v>9.4011499999999995</v>
      </c>
      <c r="BF232" s="14"/>
      <c r="BG232" s="15">
        <v>16.134491000000001</v>
      </c>
      <c r="BH232" s="15">
        <v>11.818407000000001</v>
      </c>
      <c r="BI232" s="15">
        <v>5.8237490000000003</v>
      </c>
      <c r="BJ232" s="15">
        <v>7.6288605</v>
      </c>
      <c r="BK232" s="15">
        <v>11.159145000000001</v>
      </c>
      <c r="BL232" s="15">
        <v>6.8924212000000002</v>
      </c>
      <c r="BM232" s="15">
        <v>9.5707269999999998</v>
      </c>
      <c r="BN232" s="15">
        <v>3.7074813999999998</v>
      </c>
      <c r="BO232" s="15">
        <v>12.401983</v>
      </c>
      <c r="BP232" s="15">
        <v>8.7724580000000003</v>
      </c>
      <c r="BQ232" s="15">
        <v>9.6253980000000006</v>
      </c>
      <c r="BR232" s="15">
        <v>8.7772190000000005</v>
      </c>
      <c r="BS232" s="15">
        <v>10.841839999999999</v>
      </c>
      <c r="BT232" s="15">
        <v>8.5841849999999997</v>
      </c>
      <c r="BU232" s="15">
        <v>7.8891619999999998</v>
      </c>
      <c r="BV232" s="15">
        <v>8.7619880000000006</v>
      </c>
      <c r="BW232" s="15">
        <v>11.661640999999999</v>
      </c>
      <c r="BX232" s="15">
        <v>10.614832</v>
      </c>
      <c r="BY232" s="15">
        <v>14.614611</v>
      </c>
      <c r="BZ232" s="15">
        <v>5.0428294999999999</v>
      </c>
      <c r="CA232" s="15">
        <v>9.3317449999999997</v>
      </c>
      <c r="CB232" s="15">
        <v>6.6966714999999999</v>
      </c>
      <c r="CC232" s="15">
        <v>18.640186</v>
      </c>
      <c r="CD232" s="15">
        <v>11.448515</v>
      </c>
      <c r="CE232" s="15">
        <v>7.4002885999999997</v>
      </c>
      <c r="CF232" s="15">
        <v>8.2402870000000004</v>
      </c>
      <c r="CG232" s="15">
        <v>8.7644300000000008</v>
      </c>
      <c r="CH232" s="15">
        <v>5.7294083000000002</v>
      </c>
      <c r="CI232" s="15">
        <v>3.2815615999999999</v>
      </c>
      <c r="CJ232" s="15">
        <v>3.5870394999999999</v>
      </c>
      <c r="CK232" s="15">
        <v>13.085751</v>
      </c>
      <c r="CL232" s="15">
        <v>14.043464999999999</v>
      </c>
      <c r="CM232" s="14">
        <v>5.7169084999999997</v>
      </c>
      <c r="CN232" s="14">
        <v>10.657475</v>
      </c>
      <c r="CO232" s="14">
        <v>6.178274</v>
      </c>
      <c r="CP232" s="14">
        <v>7.6159119999999998</v>
      </c>
      <c r="CQ232" s="14">
        <v>5.6276802999999997</v>
      </c>
      <c r="CR232" s="14" t="s">
        <v>1364</v>
      </c>
      <c r="CS232" s="14" t="s">
        <v>1103</v>
      </c>
      <c r="CT232" s="14" t="s">
        <v>1104</v>
      </c>
      <c r="CU232" s="14"/>
      <c r="CV232" s="14">
        <f t="shared" si="48"/>
        <v>0.73249332749325657</v>
      </c>
      <c r="CX232" s="14">
        <f t="shared" si="48"/>
        <v>1.3099569538453666</v>
      </c>
      <c r="CZ232" s="14">
        <f t="shared" si="48"/>
        <v>0.61764778573985735</v>
      </c>
      <c r="DB232" s="14">
        <f t="shared" si="48"/>
        <v>0.38737719715545121</v>
      </c>
      <c r="DD232" s="14">
        <f t="shared" si="49"/>
        <v>0.70734317245879152</v>
      </c>
      <c r="DF232" s="14">
        <f t="shared" si="50"/>
        <v>0.91188115026516303</v>
      </c>
      <c r="DH232" s="14">
        <f t="shared" si="51"/>
        <v>0.79176458977442943</v>
      </c>
      <c r="DJ232" s="14">
        <f t="shared" si="52"/>
        <v>1.1106360853028499</v>
      </c>
      <c r="DL232" s="14">
        <f t="shared" si="53"/>
        <v>0.91023484602209936</v>
      </c>
      <c r="DN232" s="14">
        <f t="shared" si="54"/>
        <v>0.3450539668828681</v>
      </c>
      <c r="DP232" s="14">
        <f t="shared" si="55"/>
        <v>0.71762264185315827</v>
      </c>
      <c r="DR232" s="14">
        <f t="shared" si="56"/>
        <v>0.61418459021814487</v>
      </c>
      <c r="DT232" s="14">
        <f t="shared" si="57"/>
        <v>1.1135088704513498</v>
      </c>
      <c r="DV232" s="14">
        <f t="shared" si="58"/>
        <v>0.65371145642101081</v>
      </c>
      <c r="DX232" s="14">
        <f t="shared" si="59"/>
        <v>1.0930891865628851</v>
      </c>
      <c r="DZ232" s="14">
        <f t="shared" si="60"/>
        <v>1.0731875457510998</v>
      </c>
      <c r="EA232" s="8">
        <f t="shared" si="61"/>
        <v>0.81810583538736126</v>
      </c>
      <c r="EB232" s="38">
        <f t="shared" si="62"/>
        <v>-0.59031183931607145</v>
      </c>
      <c r="EC232" s="33" t="s">
        <v>1104</v>
      </c>
      <c r="ED232" s="34">
        <v>5.6276802999999997</v>
      </c>
      <c r="EE232" s="14" t="s">
        <v>1364</v>
      </c>
      <c r="EF232" s="14" t="s">
        <v>1103</v>
      </c>
    </row>
    <row r="233" spans="1:136">
      <c r="A233" s="14" t="s">
        <v>320</v>
      </c>
      <c r="B233" s="14">
        <v>5.1401930000000004E-3</v>
      </c>
      <c r="C233" s="14">
        <v>3.0377301999999999</v>
      </c>
      <c r="D233" s="14" t="s">
        <v>1363</v>
      </c>
      <c r="E233" s="14">
        <v>2.9554752999999998</v>
      </c>
      <c r="F233" s="14">
        <v>3.70797</v>
      </c>
      <c r="G233" s="14">
        <v>6.2249850000000002</v>
      </c>
      <c r="H233" s="14">
        <v>0</v>
      </c>
      <c r="I233" s="14">
        <v>3.9998162000000002</v>
      </c>
      <c r="J233" s="14">
        <v>2.8668390000000001</v>
      </c>
      <c r="K233" s="14">
        <v>0.41366481999999999</v>
      </c>
      <c r="L233" s="14">
        <v>7.4292449999999999</v>
      </c>
      <c r="M233" s="14">
        <v>3.3819823000000002</v>
      </c>
      <c r="N233" s="14">
        <v>2.2468994000000002</v>
      </c>
      <c r="O233" s="14">
        <v>3.553207</v>
      </c>
      <c r="P233" s="14">
        <v>1.4098284999999999</v>
      </c>
      <c r="Q233" s="14">
        <v>3.7576122000000001</v>
      </c>
      <c r="R233" s="14">
        <v>4.1530733</v>
      </c>
      <c r="S233" s="14">
        <v>3.5581814999999999</v>
      </c>
      <c r="T233" s="14">
        <v>3.6741497999999999</v>
      </c>
      <c r="U233" s="14">
        <v>5.3292710000000003</v>
      </c>
      <c r="V233" s="14">
        <v>5.0534306000000004</v>
      </c>
      <c r="W233" s="14">
        <v>4.0368976999999999</v>
      </c>
      <c r="X233" s="14">
        <v>4.6190176000000003</v>
      </c>
      <c r="Y233" s="14">
        <v>3.9065460000000001</v>
      </c>
      <c r="Z233" s="14">
        <v>2.8344312</v>
      </c>
      <c r="AA233" s="14">
        <v>2.3621004000000001</v>
      </c>
      <c r="AB233" s="14">
        <v>2.4661499999999998</v>
      </c>
      <c r="AC233" s="14">
        <v>5.9089847000000004</v>
      </c>
      <c r="AD233" s="14">
        <v>4.7794265999999999</v>
      </c>
      <c r="AE233" s="14">
        <v>1.4962386999999999</v>
      </c>
      <c r="AF233" s="14">
        <v>3.8513389</v>
      </c>
      <c r="AG233" s="14">
        <v>1.8297509000000001</v>
      </c>
      <c r="AH233" s="14">
        <v>0</v>
      </c>
      <c r="AI233" s="14">
        <v>4.6946626</v>
      </c>
      <c r="AJ233" s="14">
        <v>2.6482307999999999</v>
      </c>
      <c r="AK233" s="14">
        <v>7.7207140000000001</v>
      </c>
      <c r="AL233" s="14">
        <v>5.4938526000000003</v>
      </c>
      <c r="AM233" s="14">
        <v>0</v>
      </c>
      <c r="AN233" s="14">
        <v>7.5759974000000003</v>
      </c>
      <c r="AO233" s="14">
        <v>0.57118714000000004</v>
      </c>
      <c r="AP233" s="14">
        <v>8.9358635</v>
      </c>
      <c r="AQ233" s="14">
        <v>4.8566604</v>
      </c>
      <c r="AR233" s="14">
        <v>4.1596330000000004</v>
      </c>
      <c r="AS233" s="14">
        <v>1.7722305</v>
      </c>
      <c r="AT233" s="14">
        <v>1.8538694</v>
      </c>
      <c r="AU233" s="14">
        <v>5.2380032999999999</v>
      </c>
      <c r="AV233" s="14">
        <v>0</v>
      </c>
      <c r="AW233" s="14">
        <v>1.5210174000000001</v>
      </c>
      <c r="AX233" s="14">
        <v>0</v>
      </c>
      <c r="AY233" s="14">
        <v>6.4614399999999996</v>
      </c>
      <c r="AZ233" s="14">
        <v>4.9142226999999998</v>
      </c>
      <c r="BA233" s="14">
        <v>5.7677617000000003</v>
      </c>
      <c r="BB233" s="14">
        <v>1.4347475000000001</v>
      </c>
      <c r="BC233" s="14">
        <v>1.1405708999999999</v>
      </c>
      <c r="BD233" s="14">
        <v>0</v>
      </c>
      <c r="BE233" s="14">
        <v>2.6540854</v>
      </c>
      <c r="BF233" s="14"/>
      <c r="BG233" s="15">
        <v>4.1096295999999999</v>
      </c>
      <c r="BH233" s="15">
        <v>7.6967296999999997</v>
      </c>
      <c r="BI233" s="15">
        <v>3.9733179000000001</v>
      </c>
      <c r="BJ233" s="15">
        <v>2.4493532</v>
      </c>
      <c r="BK233" s="15">
        <v>0.72509060000000003</v>
      </c>
      <c r="BL233" s="15">
        <v>4.7024317</v>
      </c>
      <c r="BM233" s="15">
        <v>0.1</v>
      </c>
      <c r="BN233" s="15">
        <v>2.0695670000000002</v>
      </c>
      <c r="BO233" s="15">
        <v>1.6116937</v>
      </c>
      <c r="BP233" s="15">
        <v>2.8500513999999999</v>
      </c>
      <c r="BQ233" s="15">
        <v>2.6268144000000002</v>
      </c>
      <c r="BR233" s="15">
        <v>3.7427226999999998</v>
      </c>
      <c r="BS233" s="15">
        <v>2.0763416000000001</v>
      </c>
      <c r="BT233" s="15">
        <v>3.1945397999999998</v>
      </c>
      <c r="BU233" s="15">
        <v>3.3640431999999998</v>
      </c>
      <c r="BV233" s="15">
        <v>3.9853095999999999</v>
      </c>
      <c r="BW233" s="15">
        <v>3.3151188</v>
      </c>
      <c r="BX233" s="15">
        <v>2.5864600000000002</v>
      </c>
      <c r="BY233" s="15">
        <v>2.6844952000000002</v>
      </c>
      <c r="BZ233" s="15">
        <v>2.2936847</v>
      </c>
      <c r="CA233" s="15">
        <v>1.632484</v>
      </c>
      <c r="CB233" s="15">
        <v>6.3964305000000001</v>
      </c>
      <c r="CC233" s="15">
        <v>0.1</v>
      </c>
      <c r="CD233" s="15">
        <v>1.9527193</v>
      </c>
      <c r="CE233" s="15">
        <v>3.9269454000000001</v>
      </c>
      <c r="CF233" s="15">
        <v>3.2125873999999999</v>
      </c>
      <c r="CG233" s="15">
        <v>2.9898151999999998</v>
      </c>
      <c r="CH233" s="15">
        <v>5.3748107000000003</v>
      </c>
      <c r="CI233" s="15">
        <v>0.1</v>
      </c>
      <c r="CJ233" s="15">
        <v>4.8945955999999997</v>
      </c>
      <c r="CK233" s="15">
        <v>2.5508286999999998</v>
      </c>
      <c r="CL233" s="15">
        <v>3.8325244999999999</v>
      </c>
      <c r="CM233" s="14">
        <v>4.8755309999999996</v>
      </c>
      <c r="CN233" s="14">
        <v>5.0338950000000002</v>
      </c>
      <c r="CO233" s="14">
        <v>0</v>
      </c>
      <c r="CP233" s="14">
        <v>2.7712219999999999</v>
      </c>
      <c r="CQ233" s="14">
        <v>3.0377301999999999</v>
      </c>
      <c r="CR233" s="14" t="s">
        <v>1363</v>
      </c>
      <c r="CS233" s="14" t="s">
        <v>321</v>
      </c>
      <c r="CT233" s="14" t="s">
        <v>322</v>
      </c>
      <c r="CU233" s="14"/>
      <c r="CV233" s="14">
        <f t="shared" si="48"/>
        <v>1.8728524098619497</v>
      </c>
      <c r="CX233" s="14">
        <f t="shared" si="48"/>
        <v>0.61645034745395022</v>
      </c>
      <c r="CZ233" s="14">
        <f t="shared" si="48"/>
        <v>6.4853022505049713</v>
      </c>
      <c r="DB233" s="14">
        <f t="shared" si="48"/>
        <v>20.69567</v>
      </c>
      <c r="DD233" s="14">
        <f t="shared" si="49"/>
        <v>1.7683579702520398</v>
      </c>
      <c r="DF233" s="14">
        <f t="shared" si="50"/>
        <v>1.4248142921707752</v>
      </c>
      <c r="DH233" s="14">
        <f t="shared" si="51"/>
        <v>1.5385425018696344</v>
      </c>
      <c r="DJ233" s="14">
        <f t="shared" si="52"/>
        <v>1.1846784845093548</v>
      </c>
      <c r="DL233" s="14">
        <f t="shared" si="53"/>
        <v>0.78020130077992988</v>
      </c>
      <c r="DN233" s="14">
        <f t="shared" si="54"/>
        <v>0.85441937091189435</v>
      </c>
      <c r="DP233" s="14">
        <f t="shared" si="55"/>
        <v>3.9182194128702026</v>
      </c>
      <c r="DR233" s="14">
        <f t="shared" si="56"/>
        <v>19.527193</v>
      </c>
      <c r="DT233" s="14">
        <f t="shared" si="57"/>
        <v>0.81808812518758212</v>
      </c>
      <c r="DV233" s="14">
        <f t="shared" si="58"/>
        <v>1.7977066609334251</v>
      </c>
      <c r="DX233" s="14">
        <f t="shared" si="59"/>
        <v>48.945955999999995</v>
      </c>
      <c r="DZ233" s="14">
        <f t="shared" si="60"/>
        <v>1.5024625134569014</v>
      </c>
      <c r="EA233" s="8">
        <f t="shared" si="61"/>
        <v>7.108182165047662</v>
      </c>
      <c r="EB233" s="38">
        <f t="shared" si="62"/>
        <v>0.15668741095176819</v>
      </c>
      <c r="EC233" s="14" t="s">
        <v>322</v>
      </c>
      <c r="ED233" s="34">
        <v>3.0377301999999999</v>
      </c>
      <c r="EE233" s="14" t="s">
        <v>1363</v>
      </c>
      <c r="EF233" s="14" t="s">
        <v>321</v>
      </c>
    </row>
    <row r="234" spans="1:136">
      <c r="A234" s="14" t="s">
        <v>779</v>
      </c>
      <c r="B234" s="14">
        <v>5.6874890000000004E-3</v>
      </c>
      <c r="C234" s="14">
        <v>1.8310267</v>
      </c>
      <c r="D234" s="14" t="s">
        <v>1363</v>
      </c>
      <c r="E234" s="14">
        <v>0.4023776</v>
      </c>
      <c r="F234" s="14">
        <v>0</v>
      </c>
      <c r="G234" s="14">
        <v>1.0430892</v>
      </c>
      <c r="H234" s="14">
        <v>0</v>
      </c>
      <c r="I234" s="14">
        <v>1.1881330000000001</v>
      </c>
      <c r="J234" s="14">
        <v>1.3382058999999999</v>
      </c>
      <c r="K234" s="14">
        <v>2.7033128999999998</v>
      </c>
      <c r="L234" s="14">
        <v>0.73561144000000001</v>
      </c>
      <c r="M234" s="14">
        <v>0</v>
      </c>
      <c r="N234" s="14">
        <v>0.91772240000000005</v>
      </c>
      <c r="O234" s="14">
        <v>1.2577673</v>
      </c>
      <c r="P234" s="14">
        <v>1.5355456999999999</v>
      </c>
      <c r="Q234" s="14">
        <v>0</v>
      </c>
      <c r="R234" s="14">
        <v>0.5654264</v>
      </c>
      <c r="S234" s="14">
        <v>0</v>
      </c>
      <c r="T234" s="14">
        <v>0.33348176000000002</v>
      </c>
      <c r="U234" s="14">
        <v>1.5048684000000001</v>
      </c>
      <c r="V234" s="14">
        <v>1.5011059</v>
      </c>
      <c r="W234" s="14">
        <v>0.43968758000000002</v>
      </c>
      <c r="X234" s="14">
        <v>0</v>
      </c>
      <c r="Y234" s="14">
        <v>1.5955877000000001</v>
      </c>
      <c r="Z234" s="14">
        <v>0.38589786999999998</v>
      </c>
      <c r="AA234" s="14">
        <v>1.5007611999999999</v>
      </c>
      <c r="AB234" s="14">
        <v>1.3430308</v>
      </c>
      <c r="AC234" s="14">
        <v>1.3614405000000001</v>
      </c>
      <c r="AD234" s="14">
        <v>1.5183051000000001</v>
      </c>
      <c r="AE234" s="14">
        <v>2.4444919000000001</v>
      </c>
      <c r="AF234" s="14">
        <v>0.89887934999999997</v>
      </c>
      <c r="AG234" s="14">
        <v>0</v>
      </c>
      <c r="AH234" s="14">
        <v>2.0655117000000001</v>
      </c>
      <c r="AI234" s="14">
        <v>1.2783237000000001</v>
      </c>
      <c r="AJ234" s="14">
        <v>0.96145963999999995</v>
      </c>
      <c r="AK234" s="14">
        <v>0</v>
      </c>
      <c r="AL234" s="14">
        <v>1.7096429</v>
      </c>
      <c r="AM234" s="14">
        <v>0</v>
      </c>
      <c r="AN234" s="14">
        <v>1.2377346</v>
      </c>
      <c r="AO234" s="14">
        <v>2.4884841</v>
      </c>
      <c r="AP234" s="14">
        <v>0.69519229999999999</v>
      </c>
      <c r="AQ234" s="14">
        <v>1.0579476000000001</v>
      </c>
      <c r="AR234" s="14">
        <v>1.1818842000000001</v>
      </c>
      <c r="AS234" s="14">
        <v>0.96513194000000002</v>
      </c>
      <c r="AT234" s="14">
        <v>0.84132609999999997</v>
      </c>
      <c r="AU234" s="14">
        <v>1.6300247000000001</v>
      </c>
      <c r="AV234" s="14">
        <v>2.6879742000000002</v>
      </c>
      <c r="AW234" s="14">
        <v>0</v>
      </c>
      <c r="AX234" s="14">
        <v>0</v>
      </c>
      <c r="AY234" s="14">
        <v>0.87970245000000002</v>
      </c>
      <c r="AZ234" s="14">
        <v>0.59471479999999999</v>
      </c>
      <c r="BA234" s="14">
        <v>1.0470139999999999</v>
      </c>
      <c r="BB234" s="14">
        <v>1.0417912</v>
      </c>
      <c r="BC234" s="14">
        <v>0.62113892999999998</v>
      </c>
      <c r="BD234" s="14">
        <v>0</v>
      </c>
      <c r="BE234" s="14">
        <v>0.84313696999999999</v>
      </c>
      <c r="BF234" s="14"/>
      <c r="BG234" s="15">
        <v>0.39965119999999998</v>
      </c>
      <c r="BH234" s="15">
        <v>0.39919344000000001</v>
      </c>
      <c r="BI234" s="15">
        <v>0.1</v>
      </c>
      <c r="BJ234" s="15">
        <v>0.66694169999999997</v>
      </c>
      <c r="BK234" s="15">
        <v>0.59231129999999999</v>
      </c>
      <c r="BL234" s="15">
        <v>1.536527</v>
      </c>
      <c r="BM234" s="15">
        <v>1.4816678000000001</v>
      </c>
      <c r="BN234" s="15">
        <v>1.2522857000000001</v>
      </c>
      <c r="BO234" s="15">
        <v>0.87770579999999998</v>
      </c>
      <c r="BP234" s="15">
        <v>0.93125886000000002</v>
      </c>
      <c r="BQ234" s="15">
        <v>0.71526310000000004</v>
      </c>
      <c r="BR234" s="15">
        <v>2.4458810999999998</v>
      </c>
      <c r="BS234" s="15">
        <v>1.1307465000000001</v>
      </c>
      <c r="BT234" s="15">
        <v>1.4497514</v>
      </c>
      <c r="BU234" s="15">
        <v>0.48853619999999998</v>
      </c>
      <c r="BV234" s="15">
        <v>1.0851717999999999</v>
      </c>
      <c r="BW234" s="15">
        <v>0.36107346000000001</v>
      </c>
      <c r="BX234" s="15">
        <v>1.6902599</v>
      </c>
      <c r="BY234" s="15">
        <v>1.25309</v>
      </c>
      <c r="BZ234" s="15">
        <v>2.8104941999999999</v>
      </c>
      <c r="CA234" s="15">
        <v>0.35561114999999999</v>
      </c>
      <c r="CB234" s="15">
        <v>0.995259</v>
      </c>
      <c r="CC234" s="15">
        <v>0.1</v>
      </c>
      <c r="CD234" s="15">
        <v>1.0634235999999999</v>
      </c>
      <c r="CE234" s="15">
        <v>0.1</v>
      </c>
      <c r="CF234" s="15">
        <v>0.87476503999999999</v>
      </c>
      <c r="CG234" s="15">
        <v>0.40705287000000001</v>
      </c>
      <c r="CH234" s="15">
        <v>0.53219026000000003</v>
      </c>
      <c r="CI234" s="15">
        <v>0.1</v>
      </c>
      <c r="CJ234" s="15">
        <v>0.1</v>
      </c>
      <c r="CK234" s="15">
        <v>0.92609704000000004</v>
      </c>
      <c r="CL234" s="15">
        <v>5.217848</v>
      </c>
      <c r="CM234" s="14">
        <v>1.0620584</v>
      </c>
      <c r="CN234" s="14">
        <v>0.30459874999999997</v>
      </c>
      <c r="CO234" s="14">
        <v>2.2955369999999999</v>
      </c>
      <c r="CP234" s="14">
        <v>1.1318765</v>
      </c>
      <c r="CQ234" s="14">
        <v>1.8310267</v>
      </c>
      <c r="CR234" s="14" t="s">
        <v>1363</v>
      </c>
      <c r="CS234" s="14" t="s">
        <v>780</v>
      </c>
      <c r="CT234" s="14" t="s">
        <v>781</v>
      </c>
      <c r="CU234" s="14"/>
      <c r="CV234" s="14">
        <f t="shared" si="48"/>
        <v>0.99885460121225711</v>
      </c>
      <c r="CX234" s="14">
        <f t="shared" si="48"/>
        <v>6.6694169999999993</v>
      </c>
      <c r="CZ234" s="14">
        <f t="shared" si="48"/>
        <v>2.5941206929531817</v>
      </c>
      <c r="DB234" s="14">
        <f t="shared" si="48"/>
        <v>0.84518655261321063</v>
      </c>
      <c r="DD234" s="14">
        <f t="shared" si="49"/>
        <v>1.0610148184049826</v>
      </c>
      <c r="DF234" s="14">
        <f t="shared" si="50"/>
        <v>3.4195544268955014</v>
      </c>
      <c r="DH234" s="14">
        <f t="shared" si="51"/>
        <v>1.2821188480353465</v>
      </c>
      <c r="DJ234" s="14">
        <f t="shared" si="52"/>
        <v>2.2212720367497845</v>
      </c>
      <c r="DL234" s="14">
        <f t="shared" si="53"/>
        <v>4.681207807408498</v>
      </c>
      <c r="DN234" s="14">
        <f t="shared" si="54"/>
        <v>2.2428510322482822</v>
      </c>
      <c r="DP234" s="14">
        <f t="shared" si="55"/>
        <v>2.798728330087513</v>
      </c>
      <c r="DR234" s="14">
        <f t="shared" si="56"/>
        <v>10.634235999999998</v>
      </c>
      <c r="DT234" s="14">
        <f t="shared" si="57"/>
        <v>8.7476503999999995</v>
      </c>
      <c r="DV234" s="14">
        <f t="shared" si="58"/>
        <v>1.3074229399242414</v>
      </c>
      <c r="DX234" s="14">
        <f t="shared" si="59"/>
        <v>1</v>
      </c>
      <c r="DZ234" s="14">
        <f t="shared" si="60"/>
        <v>5.6342346154135203</v>
      </c>
      <c r="EA234" s="8">
        <f t="shared" si="61"/>
        <v>3.5086168813716445</v>
      </c>
      <c r="EB234" s="38">
        <f t="shared" si="62"/>
        <v>4.8225123087737215E-2</v>
      </c>
      <c r="EC234" s="14" t="s">
        <v>781</v>
      </c>
      <c r="ED234" s="34">
        <v>1.8310267</v>
      </c>
      <c r="EE234" s="14" t="s">
        <v>1363</v>
      </c>
      <c r="EF234" s="14" t="s">
        <v>780</v>
      </c>
    </row>
    <row r="235" spans="1:136">
      <c r="A235" s="14" t="s">
        <v>782</v>
      </c>
      <c r="B235" s="14">
        <v>1.8321559999999999E-3</v>
      </c>
      <c r="C235" s="14">
        <v>2.1338780000000002</v>
      </c>
      <c r="D235" s="14" t="s">
        <v>1363</v>
      </c>
      <c r="E235" s="14">
        <v>0</v>
      </c>
      <c r="F235" s="14">
        <v>0</v>
      </c>
      <c r="G235" s="14">
        <v>1.9266471000000001</v>
      </c>
      <c r="H235" s="14">
        <v>0</v>
      </c>
      <c r="I235" s="14">
        <v>2.1945516999999999</v>
      </c>
      <c r="J235" s="14">
        <v>1.0985533999999999</v>
      </c>
      <c r="K235" s="14">
        <v>4.4383802000000001</v>
      </c>
      <c r="L235" s="14">
        <v>0.9058117</v>
      </c>
      <c r="M235" s="14">
        <v>0</v>
      </c>
      <c r="N235" s="14">
        <v>2.2601163</v>
      </c>
      <c r="O235" s="14">
        <v>2.1444649999999998</v>
      </c>
      <c r="P235" s="14">
        <v>1.8908288</v>
      </c>
      <c r="Q235" s="14">
        <v>0</v>
      </c>
      <c r="R235" s="14">
        <v>1.3925011</v>
      </c>
      <c r="S235" s="14">
        <v>0</v>
      </c>
      <c r="T235" s="14">
        <v>0</v>
      </c>
      <c r="U235" s="14">
        <v>0.79416584999999995</v>
      </c>
      <c r="V235" s="14">
        <v>3.0807009999999999</v>
      </c>
      <c r="W235" s="14">
        <v>0.54141919999999999</v>
      </c>
      <c r="X235" s="14">
        <v>0</v>
      </c>
      <c r="Y235" s="14">
        <v>1.309842</v>
      </c>
      <c r="Z235" s="14">
        <v>0</v>
      </c>
      <c r="AA235" s="14">
        <v>1.5839966999999999</v>
      </c>
      <c r="AB235" s="14">
        <v>1.6537712</v>
      </c>
      <c r="AC235" s="14">
        <v>1.5240368</v>
      </c>
      <c r="AD235" s="14">
        <v>2.1366847</v>
      </c>
      <c r="AE235" s="14">
        <v>2.0067200000000001</v>
      </c>
      <c r="AF235" s="14">
        <v>1.4758072</v>
      </c>
      <c r="AG235" s="14">
        <v>0</v>
      </c>
      <c r="AH235" s="14">
        <v>3.3912190999999998</v>
      </c>
      <c r="AI235" s="14">
        <v>2.3611390000000001</v>
      </c>
      <c r="AJ235" s="14">
        <v>2.9597874000000002</v>
      </c>
      <c r="AK235" s="14">
        <v>0</v>
      </c>
      <c r="AL235" s="14">
        <v>2.1052073999999998</v>
      </c>
      <c r="AM235" s="14">
        <v>0</v>
      </c>
      <c r="AN235" s="14">
        <v>2.0321498</v>
      </c>
      <c r="AO235" s="14">
        <v>1.5321255</v>
      </c>
      <c r="AP235" s="14">
        <v>0</v>
      </c>
      <c r="AQ235" s="14">
        <v>1.9540915000000001</v>
      </c>
      <c r="AR235" s="14">
        <v>1.4553398</v>
      </c>
      <c r="AS235" s="14">
        <v>0.79229130000000003</v>
      </c>
      <c r="AT235" s="14">
        <v>1.6575774000000001</v>
      </c>
      <c r="AU235" s="14">
        <v>2.0071677999999999</v>
      </c>
      <c r="AV235" s="14">
        <v>3.78274</v>
      </c>
      <c r="AW235" s="14">
        <v>0</v>
      </c>
      <c r="AX235" s="14">
        <v>0</v>
      </c>
      <c r="AY235" s="14">
        <v>1.2379903000000001</v>
      </c>
      <c r="AZ235" s="14">
        <v>1.4646311000000001</v>
      </c>
      <c r="BA235" s="14">
        <v>2.9468899</v>
      </c>
      <c r="BB235" s="14">
        <v>0.64141649999999995</v>
      </c>
      <c r="BC235" s="14">
        <v>2.2945601999999998</v>
      </c>
      <c r="BD235" s="14">
        <v>0</v>
      </c>
      <c r="BE235" s="14">
        <v>0</v>
      </c>
      <c r="BF235" s="14"/>
      <c r="BG235" s="15">
        <v>0.59054344999999997</v>
      </c>
      <c r="BH235" s="15">
        <v>0.1</v>
      </c>
      <c r="BI235" s="15">
        <v>0.1</v>
      </c>
      <c r="BJ235" s="15">
        <v>1.6425074</v>
      </c>
      <c r="BK235" s="15">
        <v>0.97247450000000002</v>
      </c>
      <c r="BL235" s="15">
        <v>1.2613581</v>
      </c>
      <c r="BM235" s="15">
        <v>1.4595880000000001</v>
      </c>
      <c r="BN235" s="15">
        <v>1.8504362999999999</v>
      </c>
      <c r="BO235" s="15">
        <v>0.1</v>
      </c>
      <c r="BP235" s="15">
        <v>1.5289687999999999</v>
      </c>
      <c r="BQ235" s="15">
        <v>0.1</v>
      </c>
      <c r="BR235" s="15">
        <v>4.0157213</v>
      </c>
      <c r="BS235" s="15">
        <v>1.0442777000000001</v>
      </c>
      <c r="BT235" s="15">
        <v>1.4281472</v>
      </c>
      <c r="BU235" s="15">
        <v>1.2031400999999999</v>
      </c>
      <c r="BV235" s="15">
        <v>2.1380013999999998</v>
      </c>
      <c r="BW235" s="15">
        <v>1.7784637000000001</v>
      </c>
      <c r="BX235" s="15">
        <v>2.7751195000000002</v>
      </c>
      <c r="BY235" s="15">
        <v>3.0860414999999999</v>
      </c>
      <c r="BZ235" s="15">
        <v>6.1524720000000004</v>
      </c>
      <c r="CA235" s="15">
        <v>0.4378898</v>
      </c>
      <c r="CB235" s="15">
        <v>1.2255347000000001</v>
      </c>
      <c r="CC235" s="15">
        <v>0.1</v>
      </c>
      <c r="CD235" s="15">
        <v>1.3094707000000001</v>
      </c>
      <c r="CE235" s="15">
        <v>0.1</v>
      </c>
      <c r="CF235" s="15">
        <v>0.1</v>
      </c>
      <c r="CG235" s="15">
        <v>0.1</v>
      </c>
      <c r="CH235" s="15">
        <v>1.310649</v>
      </c>
      <c r="CI235" s="15">
        <v>0.1</v>
      </c>
      <c r="CJ235" s="15">
        <v>0.1</v>
      </c>
      <c r="CK235" s="15">
        <v>1.1403705</v>
      </c>
      <c r="CL235" s="15">
        <v>2.5700457000000001</v>
      </c>
      <c r="CM235" s="14">
        <v>1.5693474999999999</v>
      </c>
      <c r="CN235" s="14">
        <v>0</v>
      </c>
      <c r="CO235" s="14">
        <v>1.8844409</v>
      </c>
      <c r="CP235" s="14">
        <v>1.8583487999999999</v>
      </c>
      <c r="CQ235" s="14">
        <v>2.1338780000000002</v>
      </c>
      <c r="CR235" s="14" t="s">
        <v>1363</v>
      </c>
      <c r="CS235" s="14" t="s">
        <v>783</v>
      </c>
      <c r="CT235" s="14" t="s">
        <v>781</v>
      </c>
      <c r="CU235" s="14"/>
      <c r="CV235" s="14">
        <f t="shared" si="48"/>
        <v>0.1693355501614657</v>
      </c>
      <c r="CX235" s="14">
        <f t="shared" si="48"/>
        <v>16.425073999999999</v>
      </c>
      <c r="CZ235" s="14">
        <f t="shared" si="48"/>
        <v>1.2970603342298437</v>
      </c>
      <c r="DB235" s="14">
        <f t="shared" si="48"/>
        <v>1.2677798803497973</v>
      </c>
      <c r="DD235" s="14">
        <f t="shared" si="49"/>
        <v>15.289687999999998</v>
      </c>
      <c r="DF235" s="14">
        <f t="shared" si="50"/>
        <v>40.157212999999999</v>
      </c>
      <c r="DH235" s="14">
        <f t="shared" si="51"/>
        <v>1.3675933135410243</v>
      </c>
      <c r="DJ235" s="14">
        <f t="shared" si="52"/>
        <v>1.7770178219477515</v>
      </c>
      <c r="DL235" s="14">
        <f t="shared" si="53"/>
        <v>1.5604026666386275</v>
      </c>
      <c r="DN235" s="14">
        <f t="shared" si="54"/>
        <v>1.9936452572008512</v>
      </c>
      <c r="DP235" s="14">
        <f t="shared" si="55"/>
        <v>2.798728584223702</v>
      </c>
      <c r="DR235" s="14">
        <f t="shared" si="56"/>
        <v>13.094707</v>
      </c>
      <c r="DT235" s="14">
        <f t="shared" si="57"/>
        <v>1</v>
      </c>
      <c r="DV235" s="14">
        <f t="shared" si="58"/>
        <v>13.106489999999999</v>
      </c>
      <c r="DX235" s="14">
        <f t="shared" si="59"/>
        <v>1</v>
      </c>
      <c r="DZ235" s="14">
        <f t="shared" si="60"/>
        <v>2.2536936022108605</v>
      </c>
      <c r="EA235" s="8">
        <f t="shared" si="61"/>
        <v>7.1599018131564938</v>
      </c>
      <c r="EB235" s="38">
        <f t="shared" si="62"/>
        <v>-0.27647963280021243</v>
      </c>
      <c r="EC235" s="14" t="s">
        <v>781</v>
      </c>
      <c r="ED235" s="34">
        <v>2.1338780000000002</v>
      </c>
      <c r="EE235" s="14" t="s">
        <v>1363</v>
      </c>
      <c r="EF235" s="14" t="s">
        <v>783</v>
      </c>
    </row>
    <row r="236" spans="1:136">
      <c r="A236" s="14" t="s">
        <v>615</v>
      </c>
      <c r="B236" s="14">
        <v>5.2240239999999999E-3</v>
      </c>
      <c r="C236" s="14">
        <v>1.7662867</v>
      </c>
      <c r="D236" s="14" t="s">
        <v>1364</v>
      </c>
      <c r="E236" s="14">
        <v>0</v>
      </c>
      <c r="F236" s="14">
        <v>1.271304</v>
      </c>
      <c r="G236" s="14">
        <v>0</v>
      </c>
      <c r="H236" s="14">
        <v>3.7065190000000001</v>
      </c>
      <c r="I236" s="14">
        <v>2.8050658999999998</v>
      </c>
      <c r="J236" s="14">
        <v>1.2637494</v>
      </c>
      <c r="K236" s="14">
        <v>1.2764515000000001</v>
      </c>
      <c r="L236" s="14">
        <v>0</v>
      </c>
      <c r="M236" s="14">
        <v>0</v>
      </c>
      <c r="N236" s="14">
        <v>2.1666530000000002</v>
      </c>
      <c r="O236" s="14">
        <v>0.27410454000000001</v>
      </c>
      <c r="P236" s="14">
        <v>2.7189549999999998</v>
      </c>
      <c r="Q236" s="14">
        <v>0.86961882999999995</v>
      </c>
      <c r="R236" s="14">
        <v>1.0679331999999999</v>
      </c>
      <c r="S236" s="14">
        <v>1.3724414</v>
      </c>
      <c r="T236" s="14">
        <v>0</v>
      </c>
      <c r="U236" s="14">
        <v>0.30452975999999998</v>
      </c>
      <c r="V236" s="14">
        <v>0.70879287000000002</v>
      </c>
      <c r="W236" s="14">
        <v>1.2456712999999999</v>
      </c>
      <c r="X236" s="14">
        <v>0</v>
      </c>
      <c r="Y236" s="14">
        <v>2.2602159999999998</v>
      </c>
      <c r="Z236" s="14">
        <v>1.0932807</v>
      </c>
      <c r="AA236" s="14">
        <v>0</v>
      </c>
      <c r="AB236" s="14">
        <v>0.95122930000000006</v>
      </c>
      <c r="AC236" s="14">
        <v>0</v>
      </c>
      <c r="AD236" s="14">
        <v>0</v>
      </c>
      <c r="AE236" s="14">
        <v>0</v>
      </c>
      <c r="AF236" s="14">
        <v>0.84886649999999997</v>
      </c>
      <c r="AG236" s="14">
        <v>1.4115219999999999</v>
      </c>
      <c r="AH236" s="14">
        <v>0</v>
      </c>
      <c r="AI236" s="14">
        <v>0</v>
      </c>
      <c r="AJ236" s="14">
        <v>0.68097364999999999</v>
      </c>
      <c r="AK236" s="14">
        <v>0</v>
      </c>
      <c r="AL236" s="14">
        <v>0</v>
      </c>
      <c r="AM236" s="14">
        <v>0</v>
      </c>
      <c r="AN236" s="14">
        <v>1.1688681999999999</v>
      </c>
      <c r="AO236" s="14">
        <v>0</v>
      </c>
      <c r="AP236" s="14">
        <v>0</v>
      </c>
      <c r="AQ236" s="14">
        <v>0</v>
      </c>
      <c r="AR236" s="14">
        <v>0.83709389999999995</v>
      </c>
      <c r="AS236" s="14">
        <v>0</v>
      </c>
      <c r="AT236" s="14">
        <v>0.23835464000000001</v>
      </c>
      <c r="AU236" s="14">
        <v>0.57724934999999999</v>
      </c>
      <c r="AV236" s="14">
        <v>2.901049</v>
      </c>
      <c r="AW236" s="14">
        <v>0</v>
      </c>
      <c r="AX236" s="14">
        <v>2.2139959999999999</v>
      </c>
      <c r="AY236" s="14">
        <v>0</v>
      </c>
      <c r="AZ236" s="14">
        <v>0.56162540000000005</v>
      </c>
      <c r="BA236" s="14">
        <v>1.2712616999999999</v>
      </c>
      <c r="BB236" s="14">
        <v>0</v>
      </c>
      <c r="BC236" s="14">
        <v>0.87986900000000001</v>
      </c>
      <c r="BD236" s="14">
        <v>3.2029839999999998</v>
      </c>
      <c r="BE236" s="14">
        <v>0.68247910000000001</v>
      </c>
      <c r="BF236" s="14"/>
      <c r="BG236" s="15">
        <v>0.90579593000000003</v>
      </c>
      <c r="BH236" s="15">
        <v>0.1</v>
      </c>
      <c r="BI236" s="15">
        <v>0.1</v>
      </c>
      <c r="BJ236" s="15">
        <v>0.1</v>
      </c>
      <c r="BK236" s="15">
        <v>1.1187111999999999</v>
      </c>
      <c r="BL236" s="15">
        <v>0.1</v>
      </c>
      <c r="BM236" s="15">
        <v>1.6790750000000001</v>
      </c>
      <c r="BN236" s="15">
        <v>0.1</v>
      </c>
      <c r="BO236" s="15">
        <v>3.1082664000000002</v>
      </c>
      <c r="BP236" s="15">
        <v>1.7588888</v>
      </c>
      <c r="BQ236" s="15">
        <v>0.1</v>
      </c>
      <c r="BR236" s="15">
        <v>0.1</v>
      </c>
      <c r="BS236" s="15">
        <v>1.4015305</v>
      </c>
      <c r="BT236" s="15">
        <v>0.82145310000000005</v>
      </c>
      <c r="BU236" s="15">
        <v>1.0380476999999999</v>
      </c>
      <c r="BV236" s="15">
        <v>0.1</v>
      </c>
      <c r="BW236" s="15">
        <v>3.0688529999999998</v>
      </c>
      <c r="BX236" s="15">
        <v>0.1</v>
      </c>
      <c r="BY236" s="15">
        <v>0.59168463999999998</v>
      </c>
      <c r="BZ236" s="15">
        <v>0.1</v>
      </c>
      <c r="CA236" s="15">
        <v>0.50373789999999996</v>
      </c>
      <c r="CB236" s="15">
        <v>0.1</v>
      </c>
      <c r="CC236" s="15">
        <v>0.1</v>
      </c>
      <c r="CD236" s="15">
        <v>0.1</v>
      </c>
      <c r="CE236" s="15">
        <v>1.7310616999999999</v>
      </c>
      <c r="CF236" s="15">
        <v>1.2391409</v>
      </c>
      <c r="CG236" s="15">
        <v>0.1</v>
      </c>
      <c r="CH236" s="15">
        <v>0.1</v>
      </c>
      <c r="CI236" s="15">
        <v>0.69085510000000006</v>
      </c>
      <c r="CJ236" s="15">
        <v>1.5103323</v>
      </c>
      <c r="CK236" s="15">
        <v>2.6237094000000001</v>
      </c>
      <c r="CL236" s="15">
        <v>0.1</v>
      </c>
      <c r="CM236" s="14">
        <v>1.8053395999999999</v>
      </c>
      <c r="CN236" s="14">
        <v>0.86295350000000004</v>
      </c>
      <c r="CO236" s="14">
        <v>0</v>
      </c>
      <c r="CP236" s="14">
        <v>1.0688998999999999</v>
      </c>
      <c r="CQ236" s="14">
        <v>1.7662867</v>
      </c>
      <c r="CR236" s="14" t="s">
        <v>1364</v>
      </c>
      <c r="CS236" s="14" t="s">
        <v>616</v>
      </c>
      <c r="CT236" s="14" t="s">
        <v>617</v>
      </c>
      <c r="CU236" s="14"/>
      <c r="CV236" s="14">
        <f t="shared" si="48"/>
        <v>0.11040014277829666</v>
      </c>
      <c r="CX236" s="14">
        <f t="shared" si="48"/>
        <v>1</v>
      </c>
      <c r="CZ236" s="14">
        <f t="shared" si="48"/>
        <v>8.9388574995941772E-2</v>
      </c>
      <c r="DB236" s="14">
        <f t="shared" si="48"/>
        <v>5.9556601104774953E-2</v>
      </c>
      <c r="DD236" s="14">
        <f t="shared" si="49"/>
        <v>0.56587453379156949</v>
      </c>
      <c r="DF236" s="14">
        <f t="shared" si="50"/>
        <v>1</v>
      </c>
      <c r="DH236" s="14">
        <f t="shared" si="51"/>
        <v>0.58611146885494114</v>
      </c>
      <c r="DJ236" s="14">
        <f t="shared" si="52"/>
        <v>9.633468673934735E-2</v>
      </c>
      <c r="DL236" s="14">
        <f t="shared" si="53"/>
        <v>3.2585464341237595E-2</v>
      </c>
      <c r="DN236" s="14">
        <f t="shared" si="54"/>
        <v>0.16900895044360117</v>
      </c>
      <c r="DP236" s="14">
        <f t="shared" si="55"/>
        <v>0.19851593457629457</v>
      </c>
      <c r="DR236" s="14">
        <f t="shared" si="56"/>
        <v>1</v>
      </c>
      <c r="DT236" s="14">
        <f t="shared" si="57"/>
        <v>0.71582711349918959</v>
      </c>
      <c r="DV236" s="14">
        <f t="shared" si="58"/>
        <v>1</v>
      </c>
      <c r="DX236" s="14">
        <f t="shared" si="59"/>
        <v>2.1861781146292469</v>
      </c>
      <c r="DZ236" s="14">
        <f t="shared" si="60"/>
        <v>3.8113977104324133E-2</v>
      </c>
      <c r="EA236" s="8">
        <f t="shared" si="61"/>
        <v>0.55299347267867283</v>
      </c>
      <c r="EB236" s="38">
        <f t="shared" si="62"/>
        <v>-0.19528315777521629</v>
      </c>
      <c r="EC236" s="14" t="s">
        <v>617</v>
      </c>
      <c r="ED236" s="34">
        <v>1.7662867</v>
      </c>
      <c r="EE236" s="14" t="s">
        <v>1364</v>
      </c>
      <c r="EF236" s="14" t="s">
        <v>616</v>
      </c>
    </row>
    <row r="237" spans="1:136">
      <c r="A237" s="14" t="s">
        <v>754</v>
      </c>
      <c r="B237" s="14">
        <v>6.7322909999999996E-3</v>
      </c>
      <c r="C237" s="14">
        <v>2.3554594999999998</v>
      </c>
      <c r="D237" s="14" t="s">
        <v>1363</v>
      </c>
      <c r="E237" s="14">
        <v>0</v>
      </c>
      <c r="F237" s="14">
        <v>1.3836615000000001</v>
      </c>
      <c r="G237" s="14">
        <v>0.80408347000000002</v>
      </c>
      <c r="H237" s="14">
        <v>0</v>
      </c>
      <c r="I237" s="14">
        <v>0.61059534999999998</v>
      </c>
      <c r="J237" s="14">
        <v>1.3754392</v>
      </c>
      <c r="K237" s="14">
        <v>0</v>
      </c>
      <c r="L237" s="14">
        <v>1.1341177</v>
      </c>
      <c r="M237" s="14">
        <v>0</v>
      </c>
      <c r="N237" s="14">
        <v>2.8297694</v>
      </c>
      <c r="O237" s="14">
        <v>1.7899788999999999</v>
      </c>
      <c r="P237" s="14">
        <v>0</v>
      </c>
      <c r="Q237" s="14">
        <v>3.4704100000000002</v>
      </c>
      <c r="R237" s="14">
        <v>1.1623167999999999</v>
      </c>
      <c r="S237" s="14">
        <v>0</v>
      </c>
      <c r="T237" s="14">
        <v>5.1414046000000004</v>
      </c>
      <c r="U237" s="14">
        <v>0.33144400000000002</v>
      </c>
      <c r="V237" s="14">
        <v>0.7714358</v>
      </c>
      <c r="W237" s="14">
        <v>0</v>
      </c>
      <c r="X237" s="14">
        <v>0</v>
      </c>
      <c r="Y237" s="14">
        <v>4.9199466999999997</v>
      </c>
      <c r="Z237" s="14">
        <v>1.1899044999999999</v>
      </c>
      <c r="AA237" s="14">
        <v>3.3053940000000002</v>
      </c>
      <c r="AB237" s="14">
        <v>0</v>
      </c>
      <c r="AC237" s="14">
        <v>0</v>
      </c>
      <c r="AD237" s="14">
        <v>0</v>
      </c>
      <c r="AE237" s="14">
        <v>2.5125055000000001</v>
      </c>
      <c r="AF237" s="14">
        <v>2.3097227</v>
      </c>
      <c r="AG237" s="14">
        <v>3.0725438999999999</v>
      </c>
      <c r="AH237" s="14">
        <v>2.1229808000000001</v>
      </c>
      <c r="AI237" s="14">
        <v>1.9708361999999999</v>
      </c>
      <c r="AJ237" s="14">
        <v>1.1117368999999999</v>
      </c>
      <c r="AK237" s="14">
        <v>0</v>
      </c>
      <c r="AL237" s="14">
        <v>0</v>
      </c>
      <c r="AM237" s="14">
        <v>0</v>
      </c>
      <c r="AN237" s="14">
        <v>0</v>
      </c>
      <c r="AO237" s="14">
        <v>0</v>
      </c>
      <c r="AP237" s="14">
        <v>2.1436042999999998</v>
      </c>
      <c r="AQ237" s="14">
        <v>1.6310747999999999</v>
      </c>
      <c r="AR237" s="14">
        <v>3.0369199999999998</v>
      </c>
      <c r="AS237" s="14">
        <v>0.99198500000000001</v>
      </c>
      <c r="AT237" s="14">
        <v>1.0376814999999999</v>
      </c>
      <c r="AU237" s="14">
        <v>0.62826649999999995</v>
      </c>
      <c r="AV237" s="14">
        <v>0.78936070000000003</v>
      </c>
      <c r="AW237" s="14">
        <v>0</v>
      </c>
      <c r="AX237" s="14">
        <v>0</v>
      </c>
      <c r="AY237" s="14">
        <v>0</v>
      </c>
      <c r="AZ237" s="14">
        <v>1.2225235000000001</v>
      </c>
      <c r="BA237" s="14">
        <v>0</v>
      </c>
      <c r="BB237" s="14">
        <v>0.80308290000000004</v>
      </c>
      <c r="BC237" s="14">
        <v>0.95763149999999997</v>
      </c>
      <c r="BD237" s="14">
        <v>3.4860630000000001</v>
      </c>
      <c r="BE237" s="14">
        <v>1.4855927</v>
      </c>
      <c r="BF237" s="14"/>
      <c r="BG237" s="15">
        <v>1.4787748999999999</v>
      </c>
      <c r="BH237" s="15">
        <v>1.8463514000000001</v>
      </c>
      <c r="BI237" s="15">
        <v>0.1</v>
      </c>
      <c r="BJ237" s="15">
        <v>1.0282472</v>
      </c>
      <c r="BK237" s="15">
        <v>2.4351653999999998</v>
      </c>
      <c r="BL237" s="15">
        <v>1.5792781</v>
      </c>
      <c r="BM237" s="15">
        <v>0.1</v>
      </c>
      <c r="BN237" s="15">
        <v>1.544554</v>
      </c>
      <c r="BO237" s="15">
        <v>0.1</v>
      </c>
      <c r="BP237" s="15">
        <v>0.1</v>
      </c>
      <c r="BQ237" s="15">
        <v>0.1</v>
      </c>
      <c r="BR237" s="15">
        <v>0.1</v>
      </c>
      <c r="BS237" s="15">
        <v>0.43582781999999998</v>
      </c>
      <c r="BT237" s="15">
        <v>1.7881057</v>
      </c>
      <c r="BU237" s="15">
        <v>1.1297900000000001</v>
      </c>
      <c r="BV237" s="15">
        <v>2.6768755999999998</v>
      </c>
      <c r="BW237" s="15">
        <v>0.1</v>
      </c>
      <c r="BX237" s="15">
        <v>3.474577</v>
      </c>
      <c r="BY237" s="15">
        <v>0.1</v>
      </c>
      <c r="BZ237" s="15">
        <v>0.1</v>
      </c>
      <c r="CA237" s="15">
        <v>0.54825809999999997</v>
      </c>
      <c r="CB237" s="15">
        <v>4.6032767000000003</v>
      </c>
      <c r="CC237" s="15">
        <v>0.1</v>
      </c>
      <c r="CD237" s="15">
        <v>0.1</v>
      </c>
      <c r="CE237" s="15">
        <v>3.7681048000000001</v>
      </c>
      <c r="CF237" s="15">
        <v>5.3946233000000001</v>
      </c>
      <c r="CG237" s="15">
        <v>2.5102706000000001</v>
      </c>
      <c r="CH237" s="15">
        <v>1.6409925999999999</v>
      </c>
      <c r="CI237" s="15">
        <v>0.1</v>
      </c>
      <c r="CJ237" s="15">
        <v>3.2876300000000001</v>
      </c>
      <c r="CK237" s="15">
        <v>0.1</v>
      </c>
      <c r="CL237" s="15">
        <v>3.2178152</v>
      </c>
      <c r="CM237" s="14">
        <v>1.9648949</v>
      </c>
      <c r="CN237" s="14">
        <v>0.93922099999999997</v>
      </c>
      <c r="CO237" s="14">
        <v>4.7188129999999999</v>
      </c>
      <c r="CP237" s="14">
        <v>0</v>
      </c>
      <c r="CQ237" s="14">
        <v>2.3554594999999998</v>
      </c>
      <c r="CR237" s="14" t="s">
        <v>1363</v>
      </c>
      <c r="CS237" s="14" t="s">
        <v>755</v>
      </c>
      <c r="CT237" s="14" t="s">
        <v>756</v>
      </c>
      <c r="CU237" s="14"/>
      <c r="CV237" s="14">
        <f t="shared" si="48"/>
        <v>1.2485682574136201</v>
      </c>
      <c r="CX237" s="14">
        <f t="shared" si="48"/>
        <v>10.282472</v>
      </c>
      <c r="CZ237" s="14">
        <f t="shared" si="48"/>
        <v>0.64853011627054169</v>
      </c>
      <c r="DB237" s="14">
        <f t="shared" si="48"/>
        <v>15.445539999999999</v>
      </c>
      <c r="DD237" s="14">
        <f t="shared" si="49"/>
        <v>1</v>
      </c>
      <c r="DF237" s="14">
        <f t="shared" si="50"/>
        <v>1</v>
      </c>
      <c r="DH237" s="14">
        <f t="shared" si="51"/>
        <v>4.1027800841167048</v>
      </c>
      <c r="DJ237" s="14">
        <f t="shared" si="52"/>
        <v>2.3693567831189863</v>
      </c>
      <c r="DL237" s="14">
        <f t="shared" si="53"/>
        <v>34.74577</v>
      </c>
      <c r="DN237" s="14">
        <f t="shared" si="54"/>
        <v>1</v>
      </c>
      <c r="DP237" s="14">
        <f t="shared" si="55"/>
        <v>8.396185482713344</v>
      </c>
      <c r="DR237" s="14">
        <f t="shared" si="56"/>
        <v>1</v>
      </c>
      <c r="DT237" s="14">
        <f t="shared" si="57"/>
        <v>1.4316542629069127</v>
      </c>
      <c r="DV237" s="14">
        <f t="shared" si="58"/>
        <v>0.65371143652799812</v>
      </c>
      <c r="DX237" s="14">
        <f t="shared" si="59"/>
        <v>32.876300000000001</v>
      </c>
      <c r="DZ237" s="14">
        <f t="shared" si="60"/>
        <v>32.178151999999997</v>
      </c>
      <c r="EA237" s="8">
        <f t="shared" si="61"/>
        <v>9.273688776441757</v>
      </c>
      <c r="EB237" s="38">
        <f t="shared" si="62"/>
        <v>-0.36129157927100436</v>
      </c>
      <c r="EC237" s="14" t="s">
        <v>756</v>
      </c>
      <c r="ED237" s="34">
        <v>2.3554594999999998</v>
      </c>
      <c r="EE237" s="14" t="s">
        <v>1363</v>
      </c>
      <c r="EF237" s="14" t="s">
        <v>755</v>
      </c>
    </row>
    <row r="238" spans="1:136">
      <c r="A238" s="14" t="s">
        <v>757</v>
      </c>
      <c r="B238" s="14">
        <v>5.7758200000000001E-3</v>
      </c>
      <c r="C238" s="14">
        <v>2.2888069999999998</v>
      </c>
      <c r="D238" s="14" t="s">
        <v>1363</v>
      </c>
      <c r="E238" s="14">
        <v>0</v>
      </c>
      <c r="F238" s="14">
        <v>0.75349120000000003</v>
      </c>
      <c r="G238" s="14">
        <v>0.87574863000000003</v>
      </c>
      <c r="H238" s="14">
        <v>0</v>
      </c>
      <c r="I238" s="14">
        <v>0.66501564000000002</v>
      </c>
      <c r="J238" s="14">
        <v>1.4980273</v>
      </c>
      <c r="K238" s="14">
        <v>0</v>
      </c>
      <c r="L238" s="14">
        <v>0.61759889999999995</v>
      </c>
      <c r="M238" s="14">
        <v>0</v>
      </c>
      <c r="N238" s="14">
        <v>2.568314</v>
      </c>
      <c r="O238" s="14">
        <v>1.9495136</v>
      </c>
      <c r="P238" s="14">
        <v>0</v>
      </c>
      <c r="Q238" s="14">
        <v>3.4361052999999999</v>
      </c>
      <c r="R238" s="14">
        <v>0.94943259999999996</v>
      </c>
      <c r="S238" s="14">
        <v>0</v>
      </c>
      <c r="T238" s="14">
        <v>5.59964</v>
      </c>
      <c r="U238" s="14">
        <v>0</v>
      </c>
      <c r="V238" s="14">
        <v>0.84019120000000003</v>
      </c>
      <c r="W238" s="14">
        <v>0</v>
      </c>
      <c r="X238" s="14">
        <v>0</v>
      </c>
      <c r="Y238" s="14">
        <v>5.3584440000000004</v>
      </c>
      <c r="Z238" s="14">
        <v>1.2959565</v>
      </c>
      <c r="AA238" s="14">
        <v>2.8799939999999999</v>
      </c>
      <c r="AB238" s="14">
        <v>0</v>
      </c>
      <c r="AC238" s="14">
        <v>0</v>
      </c>
      <c r="AD238" s="14">
        <v>0</v>
      </c>
      <c r="AE238" s="14">
        <v>1.3682183000000001</v>
      </c>
      <c r="AF238" s="14">
        <v>1.7609062</v>
      </c>
      <c r="AG238" s="14">
        <v>3.3463892999999998</v>
      </c>
      <c r="AH238" s="14">
        <v>2.3121947999999999</v>
      </c>
      <c r="AI238" s="14">
        <v>2.14649</v>
      </c>
      <c r="AJ238" s="14">
        <v>1.2108220999999999</v>
      </c>
      <c r="AK238" s="14">
        <v>0</v>
      </c>
      <c r="AL238" s="14">
        <v>0</v>
      </c>
      <c r="AM238" s="14">
        <v>0</v>
      </c>
      <c r="AN238" s="14">
        <v>0</v>
      </c>
      <c r="AO238" s="14">
        <v>0</v>
      </c>
      <c r="AP238" s="14">
        <v>2.3346564999999999</v>
      </c>
      <c r="AQ238" s="14">
        <v>1.3323351000000001</v>
      </c>
      <c r="AR238" s="14">
        <v>3.3075901999999999</v>
      </c>
      <c r="AS238" s="14">
        <v>1.0803971999999999</v>
      </c>
      <c r="AT238" s="14">
        <v>1.1301664</v>
      </c>
      <c r="AU238" s="14">
        <v>0.68426173999999995</v>
      </c>
      <c r="AV238" s="14">
        <v>0.85971370000000003</v>
      </c>
      <c r="AW238" s="14">
        <v>0</v>
      </c>
      <c r="AX238" s="14">
        <v>0</v>
      </c>
      <c r="AY238" s="14">
        <v>0</v>
      </c>
      <c r="AZ238" s="14">
        <v>0.99861204999999997</v>
      </c>
      <c r="BA238" s="14">
        <v>0</v>
      </c>
      <c r="BB238" s="14">
        <v>0.43732944000000001</v>
      </c>
      <c r="BC238" s="14">
        <v>1.0429819</v>
      </c>
      <c r="BD238" s="14">
        <v>3.7967637000000001</v>
      </c>
      <c r="BE238" s="14">
        <v>1.2134990000000001</v>
      </c>
      <c r="BF238" s="14"/>
      <c r="BG238" s="15">
        <v>1.3421441000000001</v>
      </c>
      <c r="BH238" s="15">
        <v>1.0054551</v>
      </c>
      <c r="BI238" s="15">
        <v>0.1</v>
      </c>
      <c r="BJ238" s="15">
        <v>1.1198914</v>
      </c>
      <c r="BK238" s="15">
        <v>1.9891524</v>
      </c>
      <c r="BL238" s="15">
        <v>1.7200337999999999</v>
      </c>
      <c r="BM238" s="15">
        <v>0.1</v>
      </c>
      <c r="BN238" s="15">
        <v>1.6822149</v>
      </c>
      <c r="BO238" s="15">
        <v>0.1</v>
      </c>
      <c r="BP238" s="15">
        <v>0.1</v>
      </c>
      <c r="BQ238" s="15">
        <v>0.1</v>
      </c>
      <c r="BR238" s="15">
        <v>0.1</v>
      </c>
      <c r="BS238" s="15">
        <v>0.47467166</v>
      </c>
      <c r="BT238" s="15">
        <v>1.9474734</v>
      </c>
      <c r="BU238" s="15">
        <v>1.2304842</v>
      </c>
      <c r="BV238" s="15">
        <v>2.9154564999999999</v>
      </c>
      <c r="BW238" s="15">
        <v>0.1</v>
      </c>
      <c r="BX238" s="15">
        <v>3.7842538000000001</v>
      </c>
      <c r="BY238" s="15">
        <v>0.1</v>
      </c>
      <c r="BZ238" s="15">
        <v>0.1</v>
      </c>
      <c r="CA238" s="15">
        <v>0.5971225</v>
      </c>
      <c r="CB238" s="15">
        <v>4.1779590000000004</v>
      </c>
      <c r="CC238" s="15">
        <v>0.1</v>
      </c>
      <c r="CD238" s="15">
        <v>0.1</v>
      </c>
      <c r="CE238" s="15">
        <v>4.1039430000000001</v>
      </c>
      <c r="CF238" s="15">
        <v>5.8754271999999998</v>
      </c>
      <c r="CG238" s="15">
        <v>2.0505016</v>
      </c>
      <c r="CH238" s="15">
        <v>1.3404365</v>
      </c>
      <c r="CI238" s="15">
        <v>0.1</v>
      </c>
      <c r="CJ238" s="15">
        <v>3.5806453</v>
      </c>
      <c r="CK238" s="15">
        <v>0.1</v>
      </c>
      <c r="CL238" s="15">
        <v>1.7523040000000001</v>
      </c>
      <c r="CM238" s="14">
        <v>2.1400191999999998</v>
      </c>
      <c r="CN238" s="14">
        <v>1.0229306</v>
      </c>
      <c r="CO238" s="14">
        <v>3.8545381999999999</v>
      </c>
      <c r="CP238" s="14">
        <v>0</v>
      </c>
      <c r="CQ238" s="14">
        <v>2.2888069999999998</v>
      </c>
      <c r="CR238" s="14" t="s">
        <v>1363</v>
      </c>
      <c r="CS238" s="14" t="s">
        <v>758</v>
      </c>
      <c r="CT238" s="14" t="s">
        <v>756</v>
      </c>
      <c r="CU238" s="14"/>
      <c r="CV238" s="14">
        <f t="shared" si="48"/>
        <v>0.7491409454469159</v>
      </c>
      <c r="CX238" s="14">
        <f t="shared" si="48"/>
        <v>11.198913999999998</v>
      </c>
      <c r="CZ238" s="14">
        <f t="shared" si="48"/>
        <v>0.86470689726940975</v>
      </c>
      <c r="DB238" s="14">
        <f t="shared" si="48"/>
        <v>16.822149</v>
      </c>
      <c r="DD238" s="14">
        <f t="shared" si="49"/>
        <v>1</v>
      </c>
      <c r="DF238" s="14">
        <f t="shared" si="50"/>
        <v>1</v>
      </c>
      <c r="DH238" s="14">
        <f t="shared" si="51"/>
        <v>4.1027800142945123</v>
      </c>
      <c r="DJ238" s="14">
        <f t="shared" si="52"/>
        <v>2.3693571197419683</v>
      </c>
      <c r="DL238" s="14">
        <f t="shared" si="53"/>
        <v>37.842537999999998</v>
      </c>
      <c r="DN238" s="14">
        <f t="shared" si="54"/>
        <v>1</v>
      </c>
      <c r="DP238" s="14">
        <f t="shared" si="55"/>
        <v>6.996820585390771</v>
      </c>
      <c r="DR238" s="14">
        <f t="shared" si="56"/>
        <v>1</v>
      </c>
      <c r="DT238" s="14">
        <f t="shared" si="57"/>
        <v>1.4316541920782038</v>
      </c>
      <c r="DV238" s="14">
        <f t="shared" si="58"/>
        <v>0.65371151136873051</v>
      </c>
      <c r="DX238" s="14">
        <f t="shared" si="59"/>
        <v>35.806452999999998</v>
      </c>
      <c r="DZ238" s="14">
        <f t="shared" si="60"/>
        <v>17.523039999999998</v>
      </c>
      <c r="EA238" s="8">
        <f t="shared" si="61"/>
        <v>8.7725790790994065</v>
      </c>
      <c r="EB238" s="38">
        <f t="shared" si="62"/>
        <v>-0.34667631136090982</v>
      </c>
      <c r="EC238" s="14" t="s">
        <v>756</v>
      </c>
      <c r="ED238" s="34">
        <v>2.2888069999999998</v>
      </c>
      <c r="EE238" s="14" t="s">
        <v>1363</v>
      </c>
      <c r="EF238" s="14" t="s">
        <v>758</v>
      </c>
    </row>
    <row r="239" spans="1:136">
      <c r="A239" s="14" t="s">
        <v>808</v>
      </c>
      <c r="B239" s="14">
        <v>6.8166269999999996E-3</v>
      </c>
      <c r="C239" s="14">
        <v>2.7756607999999998</v>
      </c>
      <c r="D239" s="14" t="s">
        <v>1363</v>
      </c>
      <c r="E239" s="14">
        <v>2.2037190999999998</v>
      </c>
      <c r="F239" s="14">
        <v>1.6384053000000001</v>
      </c>
      <c r="G239" s="14">
        <v>4.7606105999999997</v>
      </c>
      <c r="H239" s="14">
        <v>3.1845414999999999</v>
      </c>
      <c r="I239" s="14">
        <v>0.72301119999999997</v>
      </c>
      <c r="J239" s="14">
        <v>0.81433462999999995</v>
      </c>
      <c r="K239" s="14">
        <v>3.2900784000000001</v>
      </c>
      <c r="L239" s="14">
        <v>2.6858369999999998</v>
      </c>
      <c r="M239" s="14">
        <v>2.6898556</v>
      </c>
      <c r="N239" s="14">
        <v>5.5845900000000004</v>
      </c>
      <c r="O239" s="14">
        <v>0.70650977000000004</v>
      </c>
      <c r="P239" s="14">
        <v>1.4016318000000001</v>
      </c>
      <c r="Q239" s="14">
        <v>0</v>
      </c>
      <c r="R239" s="14">
        <v>2.0644638999999998</v>
      </c>
      <c r="S239" s="14">
        <v>7.0749890000000004</v>
      </c>
      <c r="T239" s="14">
        <v>2.4351923000000002</v>
      </c>
      <c r="U239" s="14">
        <v>0.78493135999999997</v>
      </c>
      <c r="V239" s="14">
        <v>2.7403909999999998</v>
      </c>
      <c r="W239" s="14">
        <v>4.0134273</v>
      </c>
      <c r="X239" s="14">
        <v>0</v>
      </c>
      <c r="Y239" s="14">
        <v>3.8838336</v>
      </c>
      <c r="Z239" s="14">
        <v>1.408976</v>
      </c>
      <c r="AA239" s="14">
        <v>2.3483672000000002</v>
      </c>
      <c r="AB239" s="14">
        <v>0</v>
      </c>
      <c r="AC239" s="14">
        <v>0</v>
      </c>
      <c r="AD239" s="14">
        <v>3.1677594</v>
      </c>
      <c r="AE239" s="14">
        <v>0</v>
      </c>
      <c r="AF239" s="14">
        <v>0</v>
      </c>
      <c r="AG239" s="14">
        <v>7.2764509999999998</v>
      </c>
      <c r="AH239" s="14">
        <v>2.5138400000000001</v>
      </c>
      <c r="AI239" s="14">
        <v>0.58342099999999997</v>
      </c>
      <c r="AJ239" s="14">
        <v>0</v>
      </c>
      <c r="AK239" s="14">
        <v>1.6159633</v>
      </c>
      <c r="AL239" s="14">
        <v>1.5605462000000001</v>
      </c>
      <c r="AM239" s="14">
        <v>0</v>
      </c>
      <c r="AN239" s="14">
        <v>0</v>
      </c>
      <c r="AO239" s="14">
        <v>4.5429300000000001</v>
      </c>
      <c r="AP239" s="14">
        <v>0</v>
      </c>
      <c r="AQ239" s="14">
        <v>2.8970544</v>
      </c>
      <c r="AR239" s="14">
        <v>0.35960429999999999</v>
      </c>
      <c r="AS239" s="14">
        <v>1.7619269</v>
      </c>
      <c r="AT239" s="14">
        <v>0.61436373</v>
      </c>
      <c r="AU239" s="14">
        <v>0.74393569999999998</v>
      </c>
      <c r="AV239" s="14">
        <v>2.8040661999999998</v>
      </c>
      <c r="AW239" s="14">
        <v>0</v>
      </c>
      <c r="AX239" s="14">
        <v>0</v>
      </c>
      <c r="AY239" s="14">
        <v>2.7530887000000002</v>
      </c>
      <c r="AZ239" s="14">
        <v>1.8095006</v>
      </c>
      <c r="BA239" s="14">
        <v>1.0922339000000001</v>
      </c>
      <c r="BB239" s="14">
        <v>0.95093729999999999</v>
      </c>
      <c r="BC239" s="14">
        <v>2.2678791999999999</v>
      </c>
      <c r="BD239" s="14">
        <v>0</v>
      </c>
      <c r="BE239" s="14">
        <v>3.5182061</v>
      </c>
      <c r="BF239" s="14"/>
      <c r="BG239" s="15">
        <v>0.58367663999999997</v>
      </c>
      <c r="BH239" s="15">
        <v>1.0931401000000001</v>
      </c>
      <c r="BI239" s="15">
        <v>0.1</v>
      </c>
      <c r="BJ239" s="15">
        <v>2.4351126999999999</v>
      </c>
      <c r="BK239" s="15">
        <v>1.4417500000000001</v>
      </c>
      <c r="BL239" s="15">
        <v>0.93501836000000005</v>
      </c>
      <c r="BM239" s="15">
        <v>2.1639241999999999</v>
      </c>
      <c r="BN239" s="15">
        <v>0.91445980000000004</v>
      </c>
      <c r="BO239" s="15">
        <v>1.6023234</v>
      </c>
      <c r="BP239" s="15">
        <v>2.2667850999999999</v>
      </c>
      <c r="BQ239" s="15">
        <v>0.87051403999999999</v>
      </c>
      <c r="BR239" s="15">
        <v>0.1</v>
      </c>
      <c r="BS239" s="15">
        <v>1.806236</v>
      </c>
      <c r="BT239" s="15">
        <v>1.0586556</v>
      </c>
      <c r="BU239" s="15">
        <v>0.44593132000000002</v>
      </c>
      <c r="BV239" s="15">
        <v>1.9810696000000001</v>
      </c>
      <c r="BW239" s="15">
        <v>0.1</v>
      </c>
      <c r="BX239" s="15">
        <v>4.1142760000000003</v>
      </c>
      <c r="BY239" s="15">
        <v>0.1</v>
      </c>
      <c r="BZ239" s="15">
        <v>2.2803493000000001</v>
      </c>
      <c r="CA239" s="15">
        <v>0.97379565000000001</v>
      </c>
      <c r="CB239" s="15">
        <v>1.8169264000000001</v>
      </c>
      <c r="CC239" s="15">
        <v>0.1</v>
      </c>
      <c r="CD239" s="15">
        <v>1.9413663000000001</v>
      </c>
      <c r="CE239" s="15">
        <v>2.2309225000000001</v>
      </c>
      <c r="CF239" s="15">
        <v>6.3878193000000003</v>
      </c>
      <c r="CG239" s="15">
        <v>1.4862162999999999</v>
      </c>
      <c r="CH239" s="15">
        <v>2.9146700000000001</v>
      </c>
      <c r="CI239" s="15">
        <v>0.1</v>
      </c>
      <c r="CJ239" s="15">
        <v>1.9464554999999999</v>
      </c>
      <c r="CK239" s="15">
        <v>2.5359983000000001</v>
      </c>
      <c r="CL239" s="15">
        <v>7.6204850000000004</v>
      </c>
      <c r="CM239" s="14">
        <v>1.3572118</v>
      </c>
      <c r="CN239" s="14">
        <v>0</v>
      </c>
      <c r="CO239" s="14">
        <v>1.3968966</v>
      </c>
      <c r="CP239" s="14">
        <v>6.8877753999999998</v>
      </c>
      <c r="CQ239" s="14">
        <v>2.7756607999999998</v>
      </c>
      <c r="CR239" s="14" t="s">
        <v>1363</v>
      </c>
      <c r="CS239" s="14" t="s">
        <v>809</v>
      </c>
      <c r="CT239" s="14" t="s">
        <v>810</v>
      </c>
      <c r="CU239" s="14"/>
      <c r="CV239" s="14">
        <f t="shared" si="48"/>
        <v>1.8728522354432415</v>
      </c>
      <c r="CX239" s="14">
        <f t="shared" si="48"/>
        <v>24.351126999999998</v>
      </c>
      <c r="CZ239" s="14">
        <f t="shared" si="48"/>
        <v>0.64853016126235474</v>
      </c>
      <c r="DB239" s="14">
        <f t="shared" si="48"/>
        <v>0.42259326828546034</v>
      </c>
      <c r="DD239" s="14">
        <f t="shared" si="49"/>
        <v>1.4146863860316836</v>
      </c>
      <c r="DF239" s="14">
        <f t="shared" si="50"/>
        <v>0.11487465497971751</v>
      </c>
      <c r="DH239" s="14">
        <f t="shared" si="51"/>
        <v>0.58611144944514448</v>
      </c>
      <c r="DJ239" s="14">
        <f t="shared" si="52"/>
        <v>4.4425442016497065</v>
      </c>
      <c r="DL239" s="14">
        <f t="shared" si="53"/>
        <v>41.142760000000003</v>
      </c>
      <c r="DN239" s="14">
        <f t="shared" si="54"/>
        <v>22.803493</v>
      </c>
      <c r="DP239" s="14">
        <f t="shared" si="55"/>
        <v>1.8658189734160344</v>
      </c>
      <c r="DR239" s="14">
        <f t="shared" si="56"/>
        <v>19.413663</v>
      </c>
      <c r="DT239" s="14">
        <f t="shared" si="57"/>
        <v>2.8633084744091288</v>
      </c>
      <c r="DV239" s="14">
        <f t="shared" si="58"/>
        <v>1.9611344593650333</v>
      </c>
      <c r="DX239" s="14">
        <f t="shared" si="59"/>
        <v>19.464554999999997</v>
      </c>
      <c r="DZ239" s="14">
        <f t="shared" si="60"/>
        <v>3.0049251215980703</v>
      </c>
      <c r="EA239" s="8">
        <f t="shared" si="61"/>
        <v>9.1483110866178468</v>
      </c>
      <c r="EB239" s="38">
        <f t="shared" si="62"/>
        <v>-0.23567862270898041</v>
      </c>
      <c r="EC239" s="14" t="s">
        <v>810</v>
      </c>
      <c r="ED239" s="34">
        <v>2.7756607999999998</v>
      </c>
      <c r="EE239" s="14" t="s">
        <v>1363</v>
      </c>
      <c r="EF239" s="14" t="s">
        <v>809</v>
      </c>
    </row>
    <row r="240" spans="1:136">
      <c r="A240" s="14" t="s">
        <v>1120</v>
      </c>
      <c r="B240" s="14">
        <v>5.6636730000000001E-3</v>
      </c>
      <c r="C240" s="14">
        <v>15.791489</v>
      </c>
      <c r="D240" s="14" t="s">
        <v>1363</v>
      </c>
      <c r="E240" s="14">
        <v>19.581386999999999</v>
      </c>
      <c r="F240" s="14">
        <v>10.138766</v>
      </c>
      <c r="G240" s="14">
        <v>14.049949</v>
      </c>
      <c r="H240" s="14">
        <v>16.295802999999999</v>
      </c>
      <c r="I240" s="14">
        <v>9.9807559999999995</v>
      </c>
      <c r="J240" s="14">
        <v>10.078518000000001</v>
      </c>
      <c r="K240" s="14">
        <v>20.751166999999999</v>
      </c>
      <c r="L240" s="14">
        <v>25.889585</v>
      </c>
      <c r="M240" s="14">
        <v>8.3226709999999997</v>
      </c>
      <c r="N240" s="14">
        <v>15.152578999999999</v>
      </c>
      <c r="O240" s="14">
        <v>21.691935000000001</v>
      </c>
      <c r="P240" s="14">
        <v>24.686305999999998</v>
      </c>
      <c r="Q240" s="14">
        <v>11.380989</v>
      </c>
      <c r="R240" s="14">
        <v>10.809868</v>
      </c>
      <c r="S240" s="14">
        <v>10.945347</v>
      </c>
      <c r="T240" s="14">
        <v>20.285782000000001</v>
      </c>
      <c r="U240" s="14">
        <v>17.374207999999999</v>
      </c>
      <c r="V240" s="14">
        <v>15.218778</v>
      </c>
      <c r="W240" s="14">
        <v>14.137335</v>
      </c>
      <c r="X240" s="14">
        <v>6.5578117000000002</v>
      </c>
      <c r="Y240" s="14">
        <v>14.327907</v>
      </c>
      <c r="Z240" s="14">
        <v>16.096641999999999</v>
      </c>
      <c r="AA240" s="14">
        <v>27.946435999999999</v>
      </c>
      <c r="AB240" s="14">
        <v>22.466650000000001</v>
      </c>
      <c r="AC240" s="14">
        <v>20.865525999999999</v>
      </c>
      <c r="AD240" s="14">
        <v>12.628664000000001</v>
      </c>
      <c r="AE240" s="14">
        <v>6.3728175</v>
      </c>
      <c r="AF240" s="14">
        <v>12.367884</v>
      </c>
      <c r="AG240" s="14">
        <v>11.257019</v>
      </c>
      <c r="AH240" s="14">
        <v>7.7780620000000003</v>
      </c>
      <c r="AI240" s="14">
        <v>14.441284</v>
      </c>
      <c r="AJ240" s="14">
        <v>11.488289999999999</v>
      </c>
      <c r="AK240" s="14">
        <v>8.8460579999999993</v>
      </c>
      <c r="AL240" s="14">
        <v>5.1999009999999997</v>
      </c>
      <c r="AM240" s="14">
        <v>18.133393999999999</v>
      </c>
      <c r="AN240" s="14">
        <v>17.209536</v>
      </c>
      <c r="AO240" s="14">
        <v>16.75939</v>
      </c>
      <c r="AP240" s="14">
        <v>23.560862</v>
      </c>
      <c r="AQ240" s="14">
        <v>16.318646999999999</v>
      </c>
      <c r="AR240" s="14">
        <v>17.631226000000002</v>
      </c>
      <c r="AS240" s="14">
        <v>14.257955000000001</v>
      </c>
      <c r="AT240" s="14">
        <v>9.0658320000000003</v>
      </c>
      <c r="AU240" s="14">
        <v>9.7384205000000001</v>
      </c>
      <c r="AV240" s="14">
        <v>14.237619</v>
      </c>
      <c r="AW240" s="14">
        <v>6.4783559999999998</v>
      </c>
      <c r="AX240" s="14">
        <v>4.7537599999999998</v>
      </c>
      <c r="AY240" s="14">
        <v>10.265669000000001</v>
      </c>
      <c r="AZ240" s="14">
        <v>14.642932999999999</v>
      </c>
      <c r="BA240" s="14">
        <v>6.2390337000000002</v>
      </c>
      <c r="BB240" s="14">
        <v>10.411184</v>
      </c>
      <c r="BC240" s="14">
        <v>8.6363529999999997</v>
      </c>
      <c r="BD240" s="14">
        <v>1.9649303</v>
      </c>
      <c r="BE240" s="14">
        <v>13.607084</v>
      </c>
      <c r="BF240" s="14"/>
      <c r="BG240" s="15">
        <v>16.114644999999999</v>
      </c>
      <c r="BH240" s="15">
        <v>14.222923</v>
      </c>
      <c r="BI240" s="15">
        <v>1.8803616999999999</v>
      </c>
      <c r="BJ240" s="15">
        <v>15.648519500000001</v>
      </c>
      <c r="BK240" s="15">
        <v>4.8040599999999998</v>
      </c>
      <c r="BL240" s="15">
        <v>14.687723999999999</v>
      </c>
      <c r="BM240" s="15">
        <v>13.390777999999999</v>
      </c>
      <c r="BN240" s="15">
        <v>16.541262</v>
      </c>
      <c r="BO240" s="15">
        <v>12.585038000000001</v>
      </c>
      <c r="BP240" s="15">
        <v>22.38973</v>
      </c>
      <c r="BQ240" s="15">
        <v>7.4587954999999999</v>
      </c>
      <c r="BR240" s="15">
        <v>6.3764390000000004</v>
      </c>
      <c r="BS240" s="15">
        <v>13.633893</v>
      </c>
      <c r="BT240" s="15">
        <v>15.622006000000001</v>
      </c>
      <c r="BU240" s="15">
        <v>11.250304</v>
      </c>
      <c r="BV240" s="15">
        <v>15.654104999999999</v>
      </c>
      <c r="BW240" s="15">
        <v>9.0994510000000002</v>
      </c>
      <c r="BX240" s="15">
        <v>12.729965</v>
      </c>
      <c r="BY240" s="15">
        <v>13.067278999999999</v>
      </c>
      <c r="BZ240" s="15">
        <v>16.553570000000001</v>
      </c>
      <c r="CA240" s="15">
        <v>8.6527670000000008</v>
      </c>
      <c r="CB240" s="15">
        <v>8.6488370000000003</v>
      </c>
      <c r="CC240" s="15">
        <v>11.368297999999999</v>
      </c>
      <c r="CD240" s="15">
        <v>16.634142000000001</v>
      </c>
      <c r="CE240" s="15">
        <v>11.681471999999999</v>
      </c>
      <c r="CF240" s="15">
        <v>22.805222000000001</v>
      </c>
      <c r="CG240" s="15">
        <v>17.686523000000001</v>
      </c>
      <c r="CH240" s="15">
        <v>17.574062000000001</v>
      </c>
      <c r="CI240" s="15">
        <v>11.443084000000001</v>
      </c>
      <c r="CJ240" s="15">
        <v>14.824664</v>
      </c>
      <c r="CK240" s="15">
        <v>14.888462000000001</v>
      </c>
      <c r="CL240" s="15">
        <v>11.789255000000001</v>
      </c>
      <c r="CM240" s="14">
        <v>13.84399</v>
      </c>
      <c r="CN240" s="14">
        <v>13.234871999999999</v>
      </c>
      <c r="CO240" s="14">
        <v>13.298868000000001</v>
      </c>
      <c r="CP240" s="14">
        <v>19.016361</v>
      </c>
      <c r="CQ240" s="14">
        <v>15.791489</v>
      </c>
      <c r="CR240" s="14" t="s">
        <v>1363</v>
      </c>
      <c r="CS240" s="14" t="s">
        <v>1121</v>
      </c>
      <c r="CT240" s="19" t="s">
        <v>1122</v>
      </c>
      <c r="CU240" s="14"/>
      <c r="CV240" s="14">
        <f t="shared" si="48"/>
        <v>0.88260852162737691</v>
      </c>
      <c r="CX240" s="14">
        <f t="shared" si="48"/>
        <v>8.3220794701359857</v>
      </c>
      <c r="CZ240" s="14">
        <f t="shared" si="48"/>
        <v>3.0573564859722819</v>
      </c>
      <c r="DB240" s="14">
        <f t="shared" si="48"/>
        <v>1.2352726630222681</v>
      </c>
      <c r="DD240" s="14">
        <f t="shared" si="49"/>
        <v>1.7790752797091276</v>
      </c>
      <c r="DF240" s="14">
        <f t="shared" si="50"/>
        <v>0.85488856746374131</v>
      </c>
      <c r="DH240" s="14">
        <f t="shared" si="51"/>
        <v>1.1458213732497387</v>
      </c>
      <c r="DJ240" s="14">
        <f t="shared" si="52"/>
        <v>1.3914384002423401</v>
      </c>
      <c r="DL240" s="14">
        <f t="shared" si="53"/>
        <v>1.3989816528491663</v>
      </c>
      <c r="DN240" s="14">
        <f t="shared" si="54"/>
        <v>1.2667954820586598</v>
      </c>
      <c r="DP240" s="14">
        <f t="shared" si="55"/>
        <v>0.99954581002816778</v>
      </c>
      <c r="DR240" s="14">
        <f t="shared" si="56"/>
        <v>1.4632042544979029</v>
      </c>
      <c r="DT240" s="14">
        <f t="shared" si="57"/>
        <v>1.9522558458386068</v>
      </c>
      <c r="DV240" s="14">
        <f t="shared" si="58"/>
        <v>0.99364142969197511</v>
      </c>
      <c r="DX240" s="14">
        <f t="shared" si="59"/>
        <v>1.2955129928260598</v>
      </c>
      <c r="DZ240" s="14">
        <f t="shared" si="60"/>
        <v>0.79183833763353129</v>
      </c>
      <c r="EA240" s="8">
        <f t="shared" si="61"/>
        <v>1.8018947854279332</v>
      </c>
      <c r="EB240" s="38">
        <f t="shared" si="62"/>
        <v>-0.21490442258954673</v>
      </c>
      <c r="EC240" s="19" t="s">
        <v>1122</v>
      </c>
      <c r="ED240" s="34">
        <v>15.791489</v>
      </c>
      <c r="EE240" s="14" t="s">
        <v>1363</v>
      </c>
      <c r="EF240" s="14" t="s">
        <v>1121</v>
      </c>
    </row>
    <row r="241" spans="1:136">
      <c r="A241" s="14" t="s">
        <v>1083</v>
      </c>
      <c r="B241" s="14">
        <v>7.6773129999999998E-3</v>
      </c>
      <c r="C241" s="14">
        <v>3.2860420000000001</v>
      </c>
      <c r="D241" s="14" t="s">
        <v>1363</v>
      </c>
      <c r="E241" s="14">
        <v>2.1825701999999998</v>
      </c>
      <c r="F241" s="14">
        <v>0</v>
      </c>
      <c r="G241" s="14">
        <v>3.7719385999999999</v>
      </c>
      <c r="H241" s="14">
        <v>0</v>
      </c>
      <c r="I241" s="14">
        <v>1.0741087</v>
      </c>
      <c r="J241" s="14">
        <v>1.6130389999999999</v>
      </c>
      <c r="K241" s="14">
        <v>1.6292518</v>
      </c>
      <c r="L241" s="14">
        <v>3.3250766</v>
      </c>
      <c r="M241" s="14">
        <v>0</v>
      </c>
      <c r="N241" s="14">
        <v>3.318597</v>
      </c>
      <c r="O241" s="14">
        <v>2.0991882999999998</v>
      </c>
      <c r="P241" s="14">
        <v>2.0822706000000002</v>
      </c>
      <c r="Q241" s="14">
        <v>2.2199483</v>
      </c>
      <c r="R241" s="14">
        <v>1.7038761</v>
      </c>
      <c r="S241" s="14">
        <v>0</v>
      </c>
      <c r="T241" s="14">
        <v>1.2059108999999999</v>
      </c>
      <c r="U241" s="14">
        <v>1.9434959999999999</v>
      </c>
      <c r="V241" s="14">
        <v>2.7140917999999998</v>
      </c>
      <c r="W241" s="14">
        <v>2.3849463000000002</v>
      </c>
      <c r="X241" s="14">
        <v>0</v>
      </c>
      <c r="Y241" s="14">
        <v>0.96164024000000004</v>
      </c>
      <c r="Z241" s="14">
        <v>0</v>
      </c>
      <c r="AA241" s="14">
        <v>3.4887450000000002</v>
      </c>
      <c r="AB241" s="14">
        <v>0</v>
      </c>
      <c r="AC241" s="14">
        <v>0</v>
      </c>
      <c r="AD241" s="14">
        <v>0</v>
      </c>
      <c r="AE241" s="14">
        <v>2.9465276999999999</v>
      </c>
      <c r="AF241" s="14">
        <v>4.3339442999999997</v>
      </c>
      <c r="AG241" s="14">
        <v>0</v>
      </c>
      <c r="AH241" s="14">
        <v>2.4897146000000001</v>
      </c>
      <c r="AI241" s="14">
        <v>1.1556438</v>
      </c>
      <c r="AJ241" s="14">
        <v>0</v>
      </c>
      <c r="AK241" s="14">
        <v>0</v>
      </c>
      <c r="AL241" s="14">
        <v>4.6367089999999997</v>
      </c>
      <c r="AM241" s="14">
        <v>0</v>
      </c>
      <c r="AN241" s="14">
        <v>2.983867</v>
      </c>
      <c r="AO241" s="14">
        <v>0</v>
      </c>
      <c r="AP241" s="14">
        <v>0</v>
      </c>
      <c r="AQ241" s="14">
        <v>3.3474599999999999</v>
      </c>
      <c r="AR241" s="14">
        <v>1.4246128</v>
      </c>
      <c r="AS241" s="14">
        <v>4.6533810000000004</v>
      </c>
      <c r="AT241" s="14">
        <v>2.1296369999999998</v>
      </c>
      <c r="AU241" s="14">
        <v>3.6839810000000002</v>
      </c>
      <c r="AV241" s="14">
        <v>0.92571855000000003</v>
      </c>
      <c r="AW241" s="14">
        <v>0</v>
      </c>
      <c r="AX241" s="14">
        <v>14.129629</v>
      </c>
      <c r="AY241" s="14">
        <v>0.45444459999999998</v>
      </c>
      <c r="AZ241" s="14">
        <v>2.867416</v>
      </c>
      <c r="BA241" s="14">
        <v>3.2452554999999998</v>
      </c>
      <c r="BB241" s="14">
        <v>1.8836223999999999</v>
      </c>
      <c r="BC241" s="14">
        <v>1.1230574</v>
      </c>
      <c r="BD241" s="14">
        <v>0</v>
      </c>
      <c r="BE241" s="14">
        <v>0</v>
      </c>
      <c r="BF241" s="14"/>
      <c r="BG241" s="15">
        <v>1.4451878</v>
      </c>
      <c r="BH241" s="15">
        <v>4.3305974000000003</v>
      </c>
      <c r="BI241" s="15">
        <v>0.1</v>
      </c>
      <c r="BJ241" s="15">
        <v>4.8234862999999999</v>
      </c>
      <c r="BK241" s="15">
        <v>3.5697842</v>
      </c>
      <c r="BL241" s="15">
        <v>5.5562699999999996</v>
      </c>
      <c r="BM241" s="15">
        <v>2.143157</v>
      </c>
      <c r="BN241" s="15">
        <v>1.3585258</v>
      </c>
      <c r="BO241" s="15">
        <v>3.1738919999999999</v>
      </c>
      <c r="BP241" s="15">
        <v>5.0513196000000002</v>
      </c>
      <c r="BQ241" s="15">
        <v>3.4486392000000001</v>
      </c>
      <c r="BR241" s="15">
        <v>5.8964043000000004</v>
      </c>
      <c r="BS241" s="15">
        <v>0.76667220000000003</v>
      </c>
      <c r="BT241" s="15">
        <v>0.1</v>
      </c>
      <c r="BU241" s="15">
        <v>1.3249552</v>
      </c>
      <c r="BV241" s="15">
        <v>2.3544687999999998</v>
      </c>
      <c r="BW241" s="15">
        <v>0.1</v>
      </c>
      <c r="BX241" s="15">
        <v>0.1</v>
      </c>
      <c r="BY241" s="15">
        <v>2.2656638999999998</v>
      </c>
      <c r="BZ241" s="15">
        <v>2.2584650000000002</v>
      </c>
      <c r="CA241" s="15">
        <v>0.64296679999999995</v>
      </c>
      <c r="CB241" s="15">
        <v>7.1979575000000002</v>
      </c>
      <c r="CC241" s="15">
        <v>0.1</v>
      </c>
      <c r="CD241" s="15">
        <v>4.8068379999999999</v>
      </c>
      <c r="CE241" s="15">
        <v>0.1</v>
      </c>
      <c r="CF241" s="15">
        <v>0.1</v>
      </c>
      <c r="CG241" s="15">
        <v>2.2079298000000001</v>
      </c>
      <c r="CH241" s="15">
        <v>1.9244654000000001</v>
      </c>
      <c r="CI241" s="15">
        <v>0.1</v>
      </c>
      <c r="CJ241" s="15">
        <v>2.8916632999999998</v>
      </c>
      <c r="CK241" s="15">
        <v>0.1</v>
      </c>
      <c r="CL241" s="15">
        <v>0.1</v>
      </c>
      <c r="CM241" s="14">
        <v>0</v>
      </c>
      <c r="CN241" s="14">
        <v>3.3043995000000002</v>
      </c>
      <c r="CO241" s="14">
        <v>0</v>
      </c>
      <c r="CP241" s="14">
        <v>4.7751717999999999</v>
      </c>
      <c r="CQ241" s="14">
        <v>3.2860420000000001</v>
      </c>
      <c r="CR241" s="14" t="s">
        <v>1363</v>
      </c>
      <c r="CS241" s="14" t="s">
        <v>1084</v>
      </c>
      <c r="CT241" s="14" t="s">
        <v>1085</v>
      </c>
      <c r="CU241" s="14"/>
      <c r="CV241" s="14">
        <f t="shared" si="48"/>
        <v>2.9965637683905166</v>
      </c>
      <c r="CX241" s="14">
        <f t="shared" si="48"/>
        <v>48.234862999999997</v>
      </c>
      <c r="CZ241" s="14">
        <f t="shared" si="48"/>
        <v>1.5564722371733282</v>
      </c>
      <c r="DB241" s="14">
        <f t="shared" si="48"/>
        <v>0.63389000432539477</v>
      </c>
      <c r="DD241" s="14">
        <f t="shared" si="49"/>
        <v>1.5915222068047685</v>
      </c>
      <c r="DF241" s="14">
        <f t="shared" si="50"/>
        <v>1.7097770912074537</v>
      </c>
      <c r="DH241" s="14">
        <f t="shared" si="51"/>
        <v>0.13043384121662427</v>
      </c>
      <c r="DJ241" s="14">
        <f t="shared" si="52"/>
        <v>1.7770176682200272</v>
      </c>
      <c r="DL241" s="14">
        <f t="shared" si="53"/>
        <v>1</v>
      </c>
      <c r="DN241" s="14">
        <f t="shared" si="54"/>
        <v>0.99682260903746589</v>
      </c>
      <c r="DP241" s="14">
        <f t="shared" si="55"/>
        <v>11.19491317436608</v>
      </c>
      <c r="DR241" s="14">
        <f t="shared" si="56"/>
        <v>48.068379999999998</v>
      </c>
      <c r="DT241" s="14">
        <f t="shared" si="57"/>
        <v>1</v>
      </c>
      <c r="DV241" s="14">
        <f t="shared" si="58"/>
        <v>0.87161530226187445</v>
      </c>
      <c r="DX241" s="14">
        <f t="shared" si="59"/>
        <v>28.916632999999997</v>
      </c>
      <c r="DZ241" s="14">
        <f t="shared" si="60"/>
        <v>1</v>
      </c>
      <c r="EA241" s="8">
        <f t="shared" si="61"/>
        <v>9.4799314939377215</v>
      </c>
      <c r="EB241" s="38">
        <f t="shared" si="62"/>
        <v>-9.5527388451730907E-2</v>
      </c>
      <c r="EC241" s="14" t="s">
        <v>1085</v>
      </c>
      <c r="ED241" s="34">
        <v>3.2860420000000001</v>
      </c>
      <c r="EE241" s="14" t="s">
        <v>1363</v>
      </c>
      <c r="EF241" s="14" t="s">
        <v>1084</v>
      </c>
    </row>
    <row r="242" spans="1:136">
      <c r="A242" s="14" t="s">
        <v>1086</v>
      </c>
      <c r="B242" s="14">
        <v>1.021077E-3</v>
      </c>
      <c r="C242" s="14">
        <v>4.1968009999999998</v>
      </c>
      <c r="D242" s="14" t="s">
        <v>1363</v>
      </c>
      <c r="E242" s="14">
        <v>3.0202366999999999</v>
      </c>
      <c r="F242" s="14">
        <v>0</v>
      </c>
      <c r="G242" s="14">
        <v>5.382714</v>
      </c>
      <c r="H242" s="14">
        <v>3.2733533000000001</v>
      </c>
      <c r="I242" s="14">
        <v>2.2295246</v>
      </c>
      <c r="J242" s="14">
        <v>0</v>
      </c>
      <c r="K242" s="14">
        <v>1.6909168000000001</v>
      </c>
      <c r="L242" s="14">
        <v>4.1411113999999998</v>
      </c>
      <c r="M242" s="14">
        <v>2.7648716000000002</v>
      </c>
      <c r="N242" s="14">
        <v>3.4442012000000002</v>
      </c>
      <c r="O242" s="14">
        <v>3.6310660000000001</v>
      </c>
      <c r="P242" s="14">
        <v>3.6018029999999999</v>
      </c>
      <c r="Q242" s="14">
        <v>3.0719601999999999</v>
      </c>
      <c r="R242" s="14">
        <v>2.8293848000000001</v>
      </c>
      <c r="S242" s="14">
        <v>0</v>
      </c>
      <c r="T242" s="14">
        <v>2.5031059999999998</v>
      </c>
      <c r="U242" s="14">
        <v>2.4204655000000002</v>
      </c>
      <c r="V242" s="14">
        <v>3.2862855999999998</v>
      </c>
      <c r="W242" s="14">
        <v>3.3002843999999998</v>
      </c>
      <c r="X242" s="14">
        <v>0</v>
      </c>
      <c r="Y242" s="14">
        <v>0.99803699999999995</v>
      </c>
      <c r="Z242" s="14">
        <v>0.72413510000000003</v>
      </c>
      <c r="AA242" s="14">
        <v>3.2184792</v>
      </c>
      <c r="AB242" s="14">
        <v>0</v>
      </c>
      <c r="AC242" s="14">
        <v>0</v>
      </c>
      <c r="AD242" s="14">
        <v>0</v>
      </c>
      <c r="AE242" s="14">
        <v>0</v>
      </c>
      <c r="AF242" s="14">
        <v>3.9357307000000001</v>
      </c>
      <c r="AG242" s="14">
        <v>0</v>
      </c>
      <c r="AH242" s="14">
        <v>3.8759203000000002</v>
      </c>
      <c r="AI242" s="14">
        <v>0.59969170000000005</v>
      </c>
      <c r="AJ242" s="14">
        <v>0.90208659999999996</v>
      </c>
      <c r="AK242" s="14">
        <v>2.9068027000000001</v>
      </c>
      <c r="AL242" s="14">
        <v>4.0101686000000001</v>
      </c>
      <c r="AM242" s="14">
        <v>0</v>
      </c>
      <c r="AN242" s="14">
        <v>3.0968019999999998</v>
      </c>
      <c r="AO242" s="14">
        <v>0</v>
      </c>
      <c r="AP242" s="14">
        <v>0</v>
      </c>
      <c r="AQ242" s="14">
        <v>1.4889243999999999</v>
      </c>
      <c r="AR242" s="14">
        <v>1.8481654999999999</v>
      </c>
      <c r="AS242" s="14">
        <v>4.2258167000000002</v>
      </c>
      <c r="AT242" s="14">
        <v>1.8944920000000001</v>
      </c>
      <c r="AU242" s="14">
        <v>4.205756</v>
      </c>
      <c r="AV242" s="14">
        <v>0.48037785</v>
      </c>
      <c r="AW242" s="14">
        <v>1.5543465999999999</v>
      </c>
      <c r="AX242" s="14">
        <v>13.197974</v>
      </c>
      <c r="AY242" s="14">
        <v>0.47164466999999999</v>
      </c>
      <c r="AZ242" s="14">
        <v>2.9759435999999999</v>
      </c>
      <c r="BA242" s="14">
        <v>2.2453892</v>
      </c>
      <c r="BB242" s="14">
        <v>1.4661862000000001</v>
      </c>
      <c r="BC242" s="14">
        <v>1.1655635</v>
      </c>
      <c r="BD242" s="14">
        <v>0</v>
      </c>
      <c r="BE242" s="14">
        <v>0</v>
      </c>
      <c r="BF242" s="14"/>
      <c r="BG242" s="15">
        <v>2.3998179999999998</v>
      </c>
      <c r="BH242" s="15">
        <v>3.7454204999999998</v>
      </c>
      <c r="BI242" s="15">
        <v>0.1</v>
      </c>
      <c r="BJ242" s="15">
        <v>5.0060487</v>
      </c>
      <c r="BK242" s="15">
        <v>3.7048955000000001</v>
      </c>
      <c r="BL242" s="15">
        <v>6.7276619999999996</v>
      </c>
      <c r="BM242" s="15">
        <v>1.1121364</v>
      </c>
      <c r="BN242" s="15">
        <v>1.4099440000000001</v>
      </c>
      <c r="BO242" s="15">
        <v>3.2940195000000001</v>
      </c>
      <c r="BP242" s="15">
        <v>5.2425050000000004</v>
      </c>
      <c r="BQ242" s="15">
        <v>2.684374</v>
      </c>
      <c r="BR242" s="15">
        <v>7.6494689999999999</v>
      </c>
      <c r="BS242" s="15">
        <v>1.0609195</v>
      </c>
      <c r="BT242" s="15">
        <v>1.0881798</v>
      </c>
      <c r="BU242" s="15">
        <v>1.375103</v>
      </c>
      <c r="BV242" s="15">
        <v>2.8508460000000002</v>
      </c>
      <c r="BW242" s="15">
        <v>0.1</v>
      </c>
      <c r="BX242" s="15">
        <v>1.0572542</v>
      </c>
      <c r="BY242" s="15">
        <v>2.351416</v>
      </c>
      <c r="BZ242" s="15">
        <v>3.515917</v>
      </c>
      <c r="CA242" s="15">
        <v>1.0009532999999999</v>
      </c>
      <c r="CB242" s="15">
        <v>4.6689939999999996</v>
      </c>
      <c r="CC242" s="15">
        <v>0.1</v>
      </c>
      <c r="CD242" s="15">
        <v>5.9865240000000002</v>
      </c>
      <c r="CE242" s="15">
        <v>1.1465696999999999</v>
      </c>
      <c r="CF242" s="15">
        <v>0.1</v>
      </c>
      <c r="CG242" s="15">
        <v>2.2914970000000001</v>
      </c>
      <c r="CH242" s="15">
        <v>3.4952814999999999</v>
      </c>
      <c r="CI242" s="15">
        <v>0.91517660000000001</v>
      </c>
      <c r="CJ242" s="15">
        <v>4.0014779999999996</v>
      </c>
      <c r="CK242" s="15">
        <v>0.1</v>
      </c>
      <c r="CL242" s="15">
        <v>0.1</v>
      </c>
      <c r="CM242" s="14">
        <v>0</v>
      </c>
      <c r="CN242" s="14">
        <v>2.8578887000000002</v>
      </c>
      <c r="CO242" s="14">
        <v>1.4358538000000001</v>
      </c>
      <c r="CP242" s="14">
        <v>3.5399324999999999</v>
      </c>
      <c r="CQ242" s="14">
        <v>4.1968009999999998</v>
      </c>
      <c r="CR242" s="14" t="s">
        <v>1363</v>
      </c>
      <c r="CS242" s="14" t="s">
        <v>1087</v>
      </c>
      <c r="CT242" s="14" t="s">
        <v>1085</v>
      </c>
      <c r="CU242" s="14"/>
      <c r="CV242" s="14">
        <f t="shared" si="48"/>
        <v>1.5607102288590218</v>
      </c>
      <c r="CX242" s="14">
        <f t="shared" si="48"/>
        <v>50.060486999999995</v>
      </c>
      <c r="CZ242" s="14">
        <f t="shared" si="48"/>
        <v>1.8158844156333154</v>
      </c>
      <c r="DB242" s="14">
        <f t="shared" si="48"/>
        <v>1.2677797435638292</v>
      </c>
      <c r="DD242" s="14">
        <f t="shared" si="49"/>
        <v>1.5915221509769448</v>
      </c>
      <c r="DF242" s="14">
        <f t="shared" si="50"/>
        <v>2.8496286284996053</v>
      </c>
      <c r="DH242" s="14">
        <f t="shared" si="51"/>
        <v>1.0256949749721822</v>
      </c>
      <c r="DJ242" s="14">
        <f t="shared" si="52"/>
        <v>2.0731872448827473</v>
      </c>
      <c r="DL242" s="14">
        <f t="shared" si="53"/>
        <v>10.572542</v>
      </c>
      <c r="DN242" s="14">
        <f t="shared" si="54"/>
        <v>1.4952339356370801</v>
      </c>
      <c r="DP242" s="14">
        <f t="shared" si="55"/>
        <v>4.664547287071235</v>
      </c>
      <c r="DR242" s="14">
        <f t="shared" si="56"/>
        <v>59.86524</v>
      </c>
      <c r="DT242" s="14">
        <f t="shared" si="57"/>
        <v>8.721667771265891E-2</v>
      </c>
      <c r="DV242" s="14">
        <f t="shared" si="58"/>
        <v>1.5253266750949268</v>
      </c>
      <c r="DX242" s="14">
        <f t="shared" si="59"/>
        <v>4.3723561113778473</v>
      </c>
      <c r="DZ242" s="14">
        <f t="shared" si="60"/>
        <v>1</v>
      </c>
      <c r="EA242" s="8">
        <f t="shared" si="61"/>
        <v>9.1142098171425872</v>
      </c>
      <c r="EB242" s="38">
        <f t="shared" si="62"/>
        <v>-4.3562584556959626E-2</v>
      </c>
      <c r="EC242" s="14" t="s">
        <v>1085</v>
      </c>
      <c r="ED242" s="34">
        <v>4.1968009999999998</v>
      </c>
      <c r="EE242" s="14" t="s">
        <v>1363</v>
      </c>
      <c r="EF242" s="14" t="s">
        <v>1087</v>
      </c>
    </row>
    <row r="243" spans="1:136">
      <c r="A243" s="14" t="s">
        <v>1088</v>
      </c>
      <c r="B243" s="14">
        <v>2.639359E-3</v>
      </c>
      <c r="C243" s="14">
        <v>2.2240983999999999</v>
      </c>
      <c r="D243" s="14" t="s">
        <v>1363</v>
      </c>
      <c r="E243" s="14">
        <v>0.79131465999999995</v>
      </c>
      <c r="F243" s="14">
        <v>1.7649627999999999</v>
      </c>
      <c r="G243" s="14">
        <v>3.5898379999999999</v>
      </c>
      <c r="H243" s="14">
        <v>0</v>
      </c>
      <c r="I243" s="14">
        <v>1.5577193</v>
      </c>
      <c r="J243" s="14">
        <v>1.7544746</v>
      </c>
      <c r="K243" s="14">
        <v>1.7721089999999999</v>
      </c>
      <c r="L243" s="14">
        <v>3.6166282000000001</v>
      </c>
      <c r="M243" s="14">
        <v>0</v>
      </c>
      <c r="N243" s="14">
        <v>1.8047903000000001</v>
      </c>
      <c r="O243" s="14">
        <v>1.5221671000000001</v>
      </c>
      <c r="P243" s="14">
        <v>0.75494989999999995</v>
      </c>
      <c r="Q243" s="14">
        <v>2.0121660000000001</v>
      </c>
      <c r="R243" s="14">
        <v>0.37065530000000002</v>
      </c>
      <c r="S243" s="14">
        <v>0</v>
      </c>
      <c r="T243" s="14">
        <v>2.623297</v>
      </c>
      <c r="U243" s="14">
        <v>0.84556275999999997</v>
      </c>
      <c r="V243" s="14">
        <v>0.98402350000000005</v>
      </c>
      <c r="W243" s="14">
        <v>2.5940650000000001</v>
      </c>
      <c r="X243" s="14">
        <v>0</v>
      </c>
      <c r="Y243" s="14">
        <v>1.0459594000000001</v>
      </c>
      <c r="Z243" s="14">
        <v>0</v>
      </c>
      <c r="AA243" s="14">
        <v>2.1081376000000001</v>
      </c>
      <c r="AB243" s="14">
        <v>1.3206001999999999</v>
      </c>
      <c r="AC243" s="14">
        <v>0</v>
      </c>
      <c r="AD243" s="14">
        <v>0</v>
      </c>
      <c r="AE243" s="14">
        <v>0</v>
      </c>
      <c r="AF243" s="14">
        <v>1.4731113</v>
      </c>
      <c r="AG243" s="14">
        <v>0</v>
      </c>
      <c r="AH243" s="14">
        <v>2.7080194999999998</v>
      </c>
      <c r="AI243" s="14">
        <v>0</v>
      </c>
      <c r="AJ243" s="14">
        <v>0</v>
      </c>
      <c r="AK243" s="14">
        <v>0</v>
      </c>
      <c r="AL243" s="14">
        <v>5.0432680000000003</v>
      </c>
      <c r="AM243" s="14">
        <v>0</v>
      </c>
      <c r="AN243" s="14">
        <v>3.2455002999999998</v>
      </c>
      <c r="AO243" s="14">
        <v>0</v>
      </c>
      <c r="AP243" s="14">
        <v>0</v>
      </c>
      <c r="AQ243" s="14">
        <v>1.5604175</v>
      </c>
      <c r="AR243" s="14">
        <v>2.32429</v>
      </c>
      <c r="AS243" s="14">
        <v>2.5307010000000001</v>
      </c>
      <c r="AT243" s="14">
        <v>0.99272965999999996</v>
      </c>
      <c r="AU243" s="14">
        <v>3.2056019999999998</v>
      </c>
      <c r="AV243" s="14">
        <v>2.013776</v>
      </c>
      <c r="AW243" s="14">
        <v>0</v>
      </c>
      <c r="AX243" s="14">
        <v>9.2211309999999997</v>
      </c>
      <c r="AY243" s="14">
        <v>0.49429149999999999</v>
      </c>
      <c r="AZ243" s="14">
        <v>2.3391289999999998</v>
      </c>
      <c r="BA243" s="14">
        <v>0</v>
      </c>
      <c r="BB243" s="14">
        <v>2.0487834999999999</v>
      </c>
      <c r="BC243" s="14">
        <v>0</v>
      </c>
      <c r="BD243" s="14">
        <v>0</v>
      </c>
      <c r="BE243" s="14">
        <v>0</v>
      </c>
      <c r="BF243" s="14"/>
      <c r="BG243" s="15">
        <v>0.6287623</v>
      </c>
      <c r="BH243" s="15">
        <v>2.3551579</v>
      </c>
      <c r="BI243" s="15">
        <v>0.1</v>
      </c>
      <c r="BJ243" s="15">
        <v>0.65580280000000002</v>
      </c>
      <c r="BK243" s="15">
        <v>2.3296754000000002</v>
      </c>
      <c r="BL243" s="15">
        <v>3.0217295000000002</v>
      </c>
      <c r="BM243" s="15">
        <v>1.1655374999999999</v>
      </c>
      <c r="BN243" s="15">
        <v>2.9552898000000001</v>
      </c>
      <c r="BO243" s="15">
        <v>0.1</v>
      </c>
      <c r="BP243" s="15">
        <v>4.2732919999999996</v>
      </c>
      <c r="BQ243" s="15">
        <v>1.8755124999999999</v>
      </c>
      <c r="BR243" s="15">
        <v>3.2067084000000001</v>
      </c>
      <c r="BS243" s="15">
        <v>0.1</v>
      </c>
      <c r="BT243" s="15">
        <v>1.1404307</v>
      </c>
      <c r="BU243" s="15">
        <v>0.48037696000000002</v>
      </c>
      <c r="BV243" s="15">
        <v>1.7072767</v>
      </c>
      <c r="BW243" s="15">
        <v>0.1</v>
      </c>
      <c r="BX243" s="15">
        <v>0.1</v>
      </c>
      <c r="BY243" s="15">
        <v>2.4643233000000002</v>
      </c>
      <c r="BZ243" s="15">
        <v>1.2282466000000001</v>
      </c>
      <c r="CA243" s="15">
        <v>0.69934386000000004</v>
      </c>
      <c r="CB243" s="15">
        <v>1.9572735000000001</v>
      </c>
      <c r="CC243" s="15">
        <v>3.0267062</v>
      </c>
      <c r="CD243" s="15">
        <v>4.1826515000000004</v>
      </c>
      <c r="CE243" s="15">
        <v>0.1</v>
      </c>
      <c r="CF243" s="15">
        <v>0.1</v>
      </c>
      <c r="CG243" s="15">
        <v>0.80050904000000001</v>
      </c>
      <c r="CH243" s="15">
        <v>2.0932075999999999</v>
      </c>
      <c r="CI243" s="15">
        <v>0.1</v>
      </c>
      <c r="CJ243" s="15">
        <v>3.1452119999999999</v>
      </c>
      <c r="CK243" s="15">
        <v>0.1</v>
      </c>
      <c r="CL243" s="15">
        <v>0.1</v>
      </c>
      <c r="CM243" s="14">
        <v>0</v>
      </c>
      <c r="CN243" s="14">
        <v>1.1980461</v>
      </c>
      <c r="CO243" s="14">
        <v>0</v>
      </c>
      <c r="CP243" s="14">
        <v>2.2259449999999998</v>
      </c>
      <c r="CQ243" s="14">
        <v>2.2240983999999999</v>
      </c>
      <c r="CR243" s="14" t="s">
        <v>1363</v>
      </c>
      <c r="CS243" s="14" t="s">
        <v>1089</v>
      </c>
      <c r="CT243" s="14" t="s">
        <v>1085</v>
      </c>
      <c r="CU243" s="14"/>
      <c r="CV243" s="14">
        <f t="shared" si="48"/>
        <v>3.7457046963534553</v>
      </c>
      <c r="CX243" s="14">
        <f t="shared" si="48"/>
        <v>6.5580280000000002</v>
      </c>
      <c r="CZ243" s="14">
        <f t="shared" si="48"/>
        <v>1.297060311492322</v>
      </c>
      <c r="DB243" s="14">
        <f t="shared" si="48"/>
        <v>2.5355596023293976</v>
      </c>
      <c r="DD243" s="14">
        <f t="shared" si="49"/>
        <v>42.732919999999993</v>
      </c>
      <c r="DF243" s="14">
        <f t="shared" si="50"/>
        <v>1.7097771409148168</v>
      </c>
      <c r="DH243" s="14">
        <f t="shared" si="51"/>
        <v>11.404306999999999</v>
      </c>
      <c r="DJ243" s="14">
        <f t="shared" si="52"/>
        <v>3.5540353559004991</v>
      </c>
      <c r="DL243" s="14">
        <f t="shared" si="53"/>
        <v>1</v>
      </c>
      <c r="DN243" s="14">
        <f t="shared" si="54"/>
        <v>0.49841130828897329</v>
      </c>
      <c r="DP243" s="14">
        <f t="shared" si="55"/>
        <v>2.7987283680448698</v>
      </c>
      <c r="DR243" s="14">
        <f t="shared" si="56"/>
        <v>1.3819152648512765</v>
      </c>
      <c r="DT243" s="14">
        <f t="shared" si="57"/>
        <v>1</v>
      </c>
      <c r="DV243" s="14">
        <f t="shared" si="58"/>
        <v>2.6148456736978258</v>
      </c>
      <c r="DX243" s="14">
        <f t="shared" si="59"/>
        <v>31.452119999999997</v>
      </c>
      <c r="DZ243" s="14">
        <f t="shared" si="60"/>
        <v>1</v>
      </c>
      <c r="EA243" s="8">
        <f t="shared" si="61"/>
        <v>7.2052132951170895</v>
      </c>
      <c r="EB243" s="38">
        <f t="shared" si="62"/>
        <v>5.2533367071923992E-3</v>
      </c>
      <c r="EC243" s="14" t="s">
        <v>1085</v>
      </c>
      <c r="ED243" s="34">
        <v>2.2240983999999999</v>
      </c>
      <c r="EE243" s="14" t="s">
        <v>1363</v>
      </c>
      <c r="EF243" s="14" t="s">
        <v>1089</v>
      </c>
    </row>
    <row r="244" spans="1:136">
      <c r="A244" s="14" t="s">
        <v>396</v>
      </c>
      <c r="B244" s="14">
        <v>4.2599150000000004E-3</v>
      </c>
      <c r="C244" s="14">
        <v>1.6147639</v>
      </c>
      <c r="D244" s="14" t="s">
        <v>1364</v>
      </c>
      <c r="E244" s="14">
        <v>1.4178542999999999</v>
      </c>
      <c r="F244" s="14">
        <v>0</v>
      </c>
      <c r="G244" s="14">
        <v>2.1440554000000001</v>
      </c>
      <c r="H244" s="14">
        <v>2.0489068000000001</v>
      </c>
      <c r="I244" s="14">
        <v>1.6281274999999999</v>
      </c>
      <c r="J244" s="14">
        <v>1.0478719999999999</v>
      </c>
      <c r="K244" s="14">
        <v>1.0584043000000001</v>
      </c>
      <c r="L244" s="14">
        <v>3.0240784000000001</v>
      </c>
      <c r="M244" s="14">
        <v>0</v>
      </c>
      <c r="N244" s="14">
        <v>0.71861553</v>
      </c>
      <c r="O244" s="14">
        <v>0.22728118</v>
      </c>
      <c r="P244" s="14">
        <v>2.7053940000000001</v>
      </c>
      <c r="Q244" s="14">
        <v>1.2017800000000001</v>
      </c>
      <c r="R244" s="14">
        <v>0.44275283999999998</v>
      </c>
      <c r="S244" s="14">
        <v>0</v>
      </c>
      <c r="T244" s="14">
        <v>1.5667821</v>
      </c>
      <c r="U244" s="14">
        <v>0.75752723</v>
      </c>
      <c r="V244" s="14">
        <v>0.88157220000000003</v>
      </c>
      <c r="W244" s="14">
        <v>0</v>
      </c>
      <c r="X244" s="14">
        <v>0</v>
      </c>
      <c r="Y244" s="14">
        <v>0.62470645000000002</v>
      </c>
      <c r="Z244" s="14">
        <v>1.3597847999999999</v>
      </c>
      <c r="AA244" s="14">
        <v>0.25181989999999999</v>
      </c>
      <c r="AB244" s="14">
        <v>0</v>
      </c>
      <c r="AC244" s="14">
        <v>0.87223554000000003</v>
      </c>
      <c r="AD244" s="14">
        <v>0</v>
      </c>
      <c r="AE244" s="14">
        <v>0</v>
      </c>
      <c r="AF244" s="14">
        <v>0.70386064000000004</v>
      </c>
      <c r="AG244" s="14">
        <v>0</v>
      </c>
      <c r="AH244" s="14">
        <v>1.6173831999999999</v>
      </c>
      <c r="AI244" s="14">
        <v>0.37536812000000003</v>
      </c>
      <c r="AJ244" s="14">
        <v>0.84697160000000005</v>
      </c>
      <c r="AK244" s="14">
        <v>0</v>
      </c>
      <c r="AL244" s="14">
        <v>2.0080843000000002</v>
      </c>
      <c r="AM244" s="14">
        <v>0</v>
      </c>
      <c r="AN244" s="14">
        <v>0.48459932</v>
      </c>
      <c r="AO244" s="14">
        <v>1.4614414</v>
      </c>
      <c r="AP244" s="14">
        <v>4.082738</v>
      </c>
      <c r="AQ244" s="14">
        <v>0.31065670000000001</v>
      </c>
      <c r="AR244" s="14">
        <v>0.4627327</v>
      </c>
      <c r="AS244" s="14">
        <v>1.5114784000000001</v>
      </c>
      <c r="AT244" s="14">
        <v>1.1858291999999999</v>
      </c>
      <c r="AU244" s="14">
        <v>0.71796285999999998</v>
      </c>
      <c r="AV244" s="14">
        <v>0.30068539999999999</v>
      </c>
      <c r="AW244" s="14">
        <v>1.9458404</v>
      </c>
      <c r="AX244" s="14">
        <v>0</v>
      </c>
      <c r="AY244" s="14">
        <v>0.59043800000000002</v>
      </c>
      <c r="AZ244" s="14">
        <v>1.3970608</v>
      </c>
      <c r="BA244" s="14">
        <v>1.4054681</v>
      </c>
      <c r="BB244" s="14">
        <v>1.835475</v>
      </c>
      <c r="BC244" s="14">
        <v>0</v>
      </c>
      <c r="BD244" s="14">
        <v>2.6558408999999998</v>
      </c>
      <c r="BE244" s="14">
        <v>2.8294800000000002</v>
      </c>
      <c r="BF244" s="14"/>
      <c r="BG244" s="15">
        <v>1.3143640999999999</v>
      </c>
      <c r="BH244" s="15">
        <v>1.4066342000000001</v>
      </c>
      <c r="BI244" s="15">
        <v>2.5415363000000002</v>
      </c>
      <c r="BJ244" s="15">
        <v>0.1</v>
      </c>
      <c r="BK244" s="15">
        <v>0.92760973999999996</v>
      </c>
      <c r="BL244" s="15">
        <v>0.1</v>
      </c>
      <c r="BM244" s="15">
        <v>1.3922504</v>
      </c>
      <c r="BN244" s="15">
        <v>0.1</v>
      </c>
      <c r="BO244" s="15">
        <v>3.0927639999999998</v>
      </c>
      <c r="BP244" s="15">
        <v>2.1876454000000001</v>
      </c>
      <c r="BQ244" s="15">
        <v>1.6802440999999999</v>
      </c>
      <c r="BR244" s="15">
        <v>0.95761430000000003</v>
      </c>
      <c r="BS244" s="15">
        <v>0.99610025000000002</v>
      </c>
      <c r="BT244" s="15">
        <v>0.1</v>
      </c>
      <c r="BU244" s="15">
        <v>0.1</v>
      </c>
      <c r="BV244" s="15">
        <v>0.1</v>
      </c>
      <c r="BW244" s="15">
        <v>1.2723112000000001</v>
      </c>
      <c r="BX244" s="15">
        <v>1.3235452000000001</v>
      </c>
      <c r="BY244" s="15">
        <v>0.49061129999999997</v>
      </c>
      <c r="BZ244" s="15">
        <v>0.73357870000000003</v>
      </c>
      <c r="CA244" s="15">
        <v>1.4619077</v>
      </c>
      <c r="CB244" s="15">
        <v>0.1</v>
      </c>
      <c r="CC244" s="15">
        <v>1.8077209999999999</v>
      </c>
      <c r="CD244" s="15">
        <v>2.4981171999999998</v>
      </c>
      <c r="CE244" s="15">
        <v>2.8707132</v>
      </c>
      <c r="CF244" s="15">
        <v>2.0549343000000002</v>
      </c>
      <c r="CG244" s="15">
        <v>1.9124380000000001</v>
      </c>
      <c r="CH244" s="15">
        <v>0.62509130000000002</v>
      </c>
      <c r="CI244" s="15">
        <v>0.1</v>
      </c>
      <c r="CJ244" s="15">
        <v>0.1</v>
      </c>
      <c r="CK244" s="15">
        <v>1.0877599</v>
      </c>
      <c r="CL244" s="15">
        <v>0.1</v>
      </c>
      <c r="CM244" s="14">
        <v>0.49898204000000002</v>
      </c>
      <c r="CN244" s="14">
        <v>0</v>
      </c>
      <c r="CO244" s="14">
        <v>0</v>
      </c>
      <c r="CP244" s="14">
        <v>0.88630730000000002</v>
      </c>
      <c r="CQ244" s="14">
        <v>1.6147639</v>
      </c>
      <c r="CR244" s="14" t="s">
        <v>1364</v>
      </c>
      <c r="CS244" s="14" t="s">
        <v>397</v>
      </c>
      <c r="CT244" s="14" t="s">
        <v>398</v>
      </c>
      <c r="CU244" s="14"/>
      <c r="CV244" s="14">
        <f t="shared" si="48"/>
        <v>1.0702013239710368</v>
      </c>
      <c r="CX244" s="14">
        <f t="shared" si="48"/>
        <v>3.9346280436757877E-2</v>
      </c>
      <c r="CZ244" s="14">
        <f t="shared" si="48"/>
        <v>0.1078039564353863</v>
      </c>
      <c r="DB244" s="14">
        <f t="shared" si="48"/>
        <v>7.1826160006849341E-2</v>
      </c>
      <c r="DD244" s="14">
        <f t="shared" si="49"/>
        <v>0.70734314031073831</v>
      </c>
      <c r="DF244" s="14">
        <f t="shared" si="50"/>
        <v>0.56992570305707368</v>
      </c>
      <c r="DH244" s="14">
        <f t="shared" si="51"/>
        <v>0.10039150175898461</v>
      </c>
      <c r="DJ244" s="14">
        <f t="shared" si="52"/>
        <v>1</v>
      </c>
      <c r="DL244" s="14">
        <f t="shared" si="53"/>
        <v>1.0402684500458692</v>
      </c>
      <c r="DN244" s="14">
        <f t="shared" si="54"/>
        <v>1.4952340070438657</v>
      </c>
      <c r="DP244" s="14">
        <f t="shared" si="55"/>
        <v>6.8403771318804873E-2</v>
      </c>
      <c r="DR244" s="14">
        <f t="shared" si="56"/>
        <v>1.3819152402389527</v>
      </c>
      <c r="DT244" s="14">
        <f t="shared" si="57"/>
        <v>0.71582709829738489</v>
      </c>
      <c r="DV244" s="14">
        <f t="shared" si="58"/>
        <v>0.32685572029001725</v>
      </c>
      <c r="DX244" s="14">
        <f t="shared" si="59"/>
        <v>1</v>
      </c>
      <c r="DZ244" s="14">
        <f t="shared" si="60"/>
        <v>9.1932052284699958E-2</v>
      </c>
      <c r="EA244" s="8">
        <f t="shared" si="61"/>
        <v>0.61170465034352639</v>
      </c>
      <c r="EB244" s="38">
        <f t="shared" si="62"/>
        <v>0.29795702307425936</v>
      </c>
      <c r="EC244" s="14" t="s">
        <v>398</v>
      </c>
      <c r="ED244" s="34">
        <v>1.6147639</v>
      </c>
      <c r="EE244" s="14" t="s">
        <v>1364</v>
      </c>
      <c r="EF244" s="14" t="s">
        <v>397</v>
      </c>
    </row>
    <row r="245" spans="1:136">
      <c r="A245" s="14" t="s">
        <v>31</v>
      </c>
      <c r="B245" s="14">
        <v>2.5239389999999998E-3</v>
      </c>
      <c r="C245" s="14">
        <v>8.1607350000000007</v>
      </c>
      <c r="D245" s="14" t="s">
        <v>1364</v>
      </c>
      <c r="E245" s="14">
        <v>0</v>
      </c>
      <c r="F245" s="14">
        <v>1.1182767</v>
      </c>
      <c r="G245" s="14">
        <v>2.5994443999999999</v>
      </c>
      <c r="H245" s="14">
        <v>2.1735758999999999</v>
      </c>
      <c r="I245" s="14">
        <v>0.9869677</v>
      </c>
      <c r="J245" s="14">
        <v>3.3348941999999999</v>
      </c>
      <c r="K245" s="14">
        <v>1.6842067999999999</v>
      </c>
      <c r="L245" s="14">
        <v>4.1246780000000003</v>
      </c>
      <c r="M245" s="14">
        <v>5.5077996000000002</v>
      </c>
      <c r="N245" s="14">
        <v>3.0493633999999998</v>
      </c>
      <c r="O245" s="14">
        <v>2.6522152000000001</v>
      </c>
      <c r="P245" s="14">
        <v>0.95666932999999998</v>
      </c>
      <c r="Q245" s="14">
        <v>4.0796932999999997</v>
      </c>
      <c r="R245" s="14">
        <v>1.8787712999999999</v>
      </c>
      <c r="S245" s="14">
        <v>3.6217206000000002</v>
      </c>
      <c r="T245" s="14">
        <v>0</v>
      </c>
      <c r="U245" s="14">
        <v>4.5538480000000003</v>
      </c>
      <c r="V245" s="14">
        <v>1.8704257</v>
      </c>
      <c r="W245" s="14">
        <v>1.0957294</v>
      </c>
      <c r="X245" s="14">
        <v>0</v>
      </c>
      <c r="Y245" s="14">
        <v>1.3254353000000001</v>
      </c>
      <c r="Z245" s="14">
        <v>1.9233640000000001</v>
      </c>
      <c r="AA245" s="14">
        <v>4.5414190000000003</v>
      </c>
      <c r="AB245" s="14">
        <v>2.5101882999999998</v>
      </c>
      <c r="AC245" s="14">
        <v>3.7012322000000002</v>
      </c>
      <c r="AD245" s="14">
        <v>2.1621215</v>
      </c>
      <c r="AE245" s="14">
        <v>2.0306096</v>
      </c>
      <c r="AF245" s="14">
        <v>2.2400644000000001</v>
      </c>
      <c r="AG245" s="14">
        <v>2.4832331999999999</v>
      </c>
      <c r="AH245" s="14">
        <v>0</v>
      </c>
      <c r="AI245" s="14">
        <v>3.9820796999999999</v>
      </c>
      <c r="AJ245" s="14">
        <v>5.9900460000000004</v>
      </c>
      <c r="AK245" s="14">
        <v>2.7573979999999998</v>
      </c>
      <c r="AL245" s="14">
        <v>3.1954039999999999</v>
      </c>
      <c r="AM245" s="14">
        <v>0</v>
      </c>
      <c r="AN245" s="14">
        <v>2.0563421000000002</v>
      </c>
      <c r="AO245" s="14">
        <v>3.1007302000000001</v>
      </c>
      <c r="AP245" s="14">
        <v>5.1973900000000004</v>
      </c>
      <c r="AQ245" s="14">
        <v>3.9547089999999998</v>
      </c>
      <c r="AR245" s="14">
        <v>3.6816629999999999</v>
      </c>
      <c r="AS245" s="14">
        <v>5.6120634000000003</v>
      </c>
      <c r="AT245" s="14">
        <v>3.3546209999999999</v>
      </c>
      <c r="AU245" s="14">
        <v>2.2849455000000001</v>
      </c>
      <c r="AV245" s="14">
        <v>3.1898108000000001</v>
      </c>
      <c r="AW245" s="14">
        <v>0</v>
      </c>
      <c r="AX245" s="14">
        <v>1.9474965</v>
      </c>
      <c r="AY245" s="14">
        <v>2.5054563999999999</v>
      </c>
      <c r="AZ245" s="14">
        <v>1.9760895000000001</v>
      </c>
      <c r="BA245" s="14">
        <v>4.8457046000000004</v>
      </c>
      <c r="BB245" s="14">
        <v>1.9471573</v>
      </c>
      <c r="BC245" s="14">
        <v>1.9348970999999999</v>
      </c>
      <c r="BD245" s="14">
        <v>2.8174397999999998</v>
      </c>
      <c r="BE245" s="14">
        <v>2.4013152</v>
      </c>
      <c r="BF245" s="14"/>
      <c r="BG245" s="15">
        <v>5.7765459999999997</v>
      </c>
      <c r="BH245" s="15">
        <v>1.9896308</v>
      </c>
      <c r="BI245" s="15">
        <v>10.78472</v>
      </c>
      <c r="BJ245" s="15">
        <v>4.9861829999999996</v>
      </c>
      <c r="BK245" s="15">
        <v>0.98405160000000003</v>
      </c>
      <c r="BL245" s="15">
        <v>5.7436843</v>
      </c>
      <c r="BM245" s="15">
        <v>8.8617849999999994</v>
      </c>
      <c r="BN245" s="15">
        <v>0.1</v>
      </c>
      <c r="BO245" s="15">
        <v>4.3745969999999996</v>
      </c>
      <c r="BP245" s="15">
        <v>1.9339634000000001</v>
      </c>
      <c r="BQ245" s="15">
        <v>2.0795612000000001</v>
      </c>
      <c r="BR245" s="15">
        <v>2.0317637999999998</v>
      </c>
      <c r="BS245" s="15">
        <v>2.4656555999999998</v>
      </c>
      <c r="BT245" s="15">
        <v>2.1677233999999999</v>
      </c>
      <c r="BU245" s="15">
        <v>3.6523897999999999</v>
      </c>
      <c r="BV245" s="15">
        <v>3.2451805999999999</v>
      </c>
      <c r="BW245" s="15">
        <v>7.6484528000000003</v>
      </c>
      <c r="BX245" s="15">
        <v>0.1</v>
      </c>
      <c r="BY245" s="15">
        <v>6.2455600000000002</v>
      </c>
      <c r="BZ245" s="15">
        <v>0.77821445</v>
      </c>
      <c r="CA245" s="15">
        <v>1.9939625000000001</v>
      </c>
      <c r="CB245" s="15">
        <v>0.1</v>
      </c>
      <c r="CC245" s="15">
        <v>9.5885730000000002</v>
      </c>
      <c r="CD245" s="15">
        <v>6.6252979999999999</v>
      </c>
      <c r="CE245" s="15">
        <v>4.5680794999999996</v>
      </c>
      <c r="CF245" s="15">
        <v>0.1</v>
      </c>
      <c r="CG245" s="15">
        <v>3.0432047999999998</v>
      </c>
      <c r="CH245" s="15">
        <v>2.652504</v>
      </c>
      <c r="CI245" s="15">
        <v>3.6461796999999998</v>
      </c>
      <c r="CJ245" s="15">
        <v>0.1</v>
      </c>
      <c r="CK245" s="15">
        <v>7.5006510000000004</v>
      </c>
      <c r="CL245" s="15">
        <v>2.6006415000000001</v>
      </c>
      <c r="CM245" s="14">
        <v>5.0287623000000004</v>
      </c>
      <c r="CN245" s="14">
        <v>2.6567780000000001</v>
      </c>
      <c r="CO245" s="14">
        <v>1.9068748</v>
      </c>
      <c r="CP245" s="14">
        <v>5.6414160000000004</v>
      </c>
      <c r="CQ245" s="14">
        <v>8.1607350000000007</v>
      </c>
      <c r="CR245" s="14" t="s">
        <v>1364</v>
      </c>
      <c r="CS245" s="14" t="s">
        <v>32</v>
      </c>
      <c r="CT245" s="14" t="s">
        <v>33</v>
      </c>
      <c r="CU245" s="14"/>
      <c r="CV245" s="14">
        <f t="shared" si="48"/>
        <v>0.34443260730547287</v>
      </c>
      <c r="CX245" s="14">
        <f t="shared" si="48"/>
        <v>0.46233773338575312</v>
      </c>
      <c r="CZ245" s="14">
        <f t="shared" si="48"/>
        <v>5.8367714660491377</v>
      </c>
      <c r="DB245" s="14">
        <f t="shared" si="48"/>
        <v>1.1284408276662095E-2</v>
      </c>
      <c r="DD245" s="14">
        <f t="shared" si="49"/>
        <v>0.44208949990136243</v>
      </c>
      <c r="DF245" s="14">
        <f t="shared" si="50"/>
        <v>0.97701563195158658</v>
      </c>
      <c r="DH245" s="14">
        <f t="shared" si="51"/>
        <v>0.87916714726906708</v>
      </c>
      <c r="DJ245" s="14">
        <f t="shared" si="52"/>
        <v>0.88850883331236985</v>
      </c>
      <c r="DL245" s="14">
        <f t="shared" si="53"/>
        <v>1.3074539729133191E-2</v>
      </c>
      <c r="DN245" s="14">
        <f t="shared" si="54"/>
        <v>0.12460282985032567</v>
      </c>
      <c r="DP245" s="14">
        <f t="shared" si="55"/>
        <v>5.0151394522213934E-2</v>
      </c>
      <c r="DR245" s="14">
        <f t="shared" si="56"/>
        <v>0.69095766387761759</v>
      </c>
      <c r="DT245" s="14">
        <f t="shared" si="57"/>
        <v>2.1891037579359118E-2</v>
      </c>
      <c r="DV245" s="14">
        <f t="shared" si="58"/>
        <v>0.87161534445529265</v>
      </c>
      <c r="DX245" s="14">
        <f t="shared" si="59"/>
        <v>2.742596586778211E-2</v>
      </c>
      <c r="DZ245" s="14">
        <f t="shared" si="60"/>
        <v>0.34672210452132751</v>
      </c>
      <c r="EA245" s="8">
        <f t="shared" si="61"/>
        <v>0.74925301299090385</v>
      </c>
      <c r="EB245" s="38">
        <f t="shared" si="62"/>
        <v>0.26858288954672016</v>
      </c>
      <c r="EC245" s="14" t="s">
        <v>33</v>
      </c>
      <c r="ED245" s="34">
        <v>8.1607350000000007</v>
      </c>
      <c r="EE245" s="14" t="s">
        <v>1364</v>
      </c>
      <c r="EF245" s="14" t="s">
        <v>32</v>
      </c>
    </row>
    <row r="246" spans="1:136">
      <c r="A246" s="14" t="s">
        <v>233</v>
      </c>
      <c r="B246" s="18">
        <v>6.5300000000000004E-4</v>
      </c>
      <c r="C246" s="14">
        <v>16.536026</v>
      </c>
      <c r="D246" s="14" t="s">
        <v>1364</v>
      </c>
      <c r="E246" s="14">
        <v>0</v>
      </c>
      <c r="F246" s="14">
        <v>0.84541714000000001</v>
      </c>
      <c r="G246" s="14">
        <v>1.9651799000000001</v>
      </c>
      <c r="H246" s="14">
        <v>3.2864467999999998</v>
      </c>
      <c r="I246" s="14">
        <v>0.74614760000000002</v>
      </c>
      <c r="J246" s="14">
        <v>2.5211800000000002</v>
      </c>
      <c r="K246" s="14">
        <v>0.84884024000000002</v>
      </c>
      <c r="L246" s="14">
        <v>4.1576757000000004</v>
      </c>
      <c r="M246" s="14">
        <v>4.1638966000000002</v>
      </c>
      <c r="N246" s="14">
        <v>4.6106376999999998</v>
      </c>
      <c r="O246" s="14">
        <v>1.4582360999999999</v>
      </c>
      <c r="P246" s="14">
        <v>0</v>
      </c>
      <c r="Q246" s="14">
        <v>2.3131862000000001</v>
      </c>
      <c r="R246" s="14">
        <v>1.7754388999999999</v>
      </c>
      <c r="S246" s="14">
        <v>4.5633679999999996</v>
      </c>
      <c r="T246" s="14">
        <v>0</v>
      </c>
      <c r="U246" s="14">
        <v>4.4552702999999996</v>
      </c>
      <c r="V246" s="14">
        <v>1.8853891</v>
      </c>
      <c r="W246" s="14">
        <v>0.82837139999999998</v>
      </c>
      <c r="X246" s="14">
        <v>0</v>
      </c>
      <c r="Y246" s="14">
        <v>2.0040581</v>
      </c>
      <c r="Z246" s="14">
        <v>0.7270316</v>
      </c>
      <c r="AA246" s="14">
        <v>4.8470297000000002</v>
      </c>
      <c r="AB246" s="14">
        <v>2.5302699</v>
      </c>
      <c r="AC246" s="14">
        <v>3.730842</v>
      </c>
      <c r="AD246" s="14">
        <v>3.2691276</v>
      </c>
      <c r="AE246" s="14">
        <v>0</v>
      </c>
      <c r="AF246" s="14">
        <v>3.1047292</v>
      </c>
      <c r="AG246" s="14">
        <v>3.7546487000000002</v>
      </c>
      <c r="AH246" s="14">
        <v>0</v>
      </c>
      <c r="AI246" s="14">
        <v>2.4083619999999999</v>
      </c>
      <c r="AJ246" s="14">
        <v>6.3398646999999997</v>
      </c>
      <c r="AK246" s="14">
        <v>2.5015113000000002</v>
      </c>
      <c r="AL246" s="14">
        <v>4.0262089999999997</v>
      </c>
      <c r="AM246" s="14">
        <v>0</v>
      </c>
      <c r="AN246" s="14">
        <v>0</v>
      </c>
      <c r="AO246" s="14">
        <v>4.6883039999999996</v>
      </c>
      <c r="AP246" s="14">
        <v>5.238969</v>
      </c>
      <c r="AQ246" s="14">
        <v>3.9863466999999999</v>
      </c>
      <c r="AR246" s="14">
        <v>2.968893</v>
      </c>
      <c r="AS246" s="14">
        <v>4.8488226000000001</v>
      </c>
      <c r="AT246" s="14">
        <v>3.4871283000000002</v>
      </c>
      <c r="AU246" s="14">
        <v>1.5354832</v>
      </c>
      <c r="AV246" s="14">
        <v>3.3760954999999999</v>
      </c>
      <c r="AW246" s="14">
        <v>0</v>
      </c>
      <c r="AX246" s="14">
        <v>0</v>
      </c>
      <c r="AY246" s="14">
        <v>3.3147186999999998</v>
      </c>
      <c r="AZ246" s="14">
        <v>2.9878472999999999</v>
      </c>
      <c r="BA246" s="14">
        <v>4.5087413999999999</v>
      </c>
      <c r="BB246" s="14">
        <v>2.4534183000000001</v>
      </c>
      <c r="BC246" s="14">
        <v>2.3404514999999999</v>
      </c>
      <c r="BD246" s="14">
        <v>2.1299844000000001</v>
      </c>
      <c r="BE246" s="14">
        <v>1.8153944</v>
      </c>
      <c r="BF246" s="14"/>
      <c r="BG246" s="15">
        <v>6.9270744000000004</v>
      </c>
      <c r="BH246" s="15">
        <v>1.8802011000000001</v>
      </c>
      <c r="BI246" s="15">
        <v>16.306498000000001</v>
      </c>
      <c r="BJ246" s="15">
        <v>7.5391089999999998</v>
      </c>
      <c r="BK246" s="15">
        <v>1.487886</v>
      </c>
      <c r="BL246" s="15">
        <v>4.8246945999999999</v>
      </c>
      <c r="BM246" s="15">
        <v>10.049264000000001</v>
      </c>
      <c r="BN246" s="15">
        <v>0.1</v>
      </c>
      <c r="BO246" s="15">
        <v>5.7875920000000001</v>
      </c>
      <c r="BP246" s="15">
        <v>1.7544917</v>
      </c>
      <c r="BQ246" s="15">
        <v>0.44918524999999998</v>
      </c>
      <c r="BR246" s="15">
        <v>1.5360134000000001</v>
      </c>
      <c r="BS246" s="15">
        <v>2.1303264999999998</v>
      </c>
      <c r="BT246" s="15">
        <v>2.1850653000000002</v>
      </c>
      <c r="BU246" s="15">
        <v>5.0622125000000002</v>
      </c>
      <c r="BV246" s="15">
        <v>2.8622494000000001</v>
      </c>
      <c r="BW246" s="15">
        <v>6.8026236999999998</v>
      </c>
      <c r="BX246" s="15">
        <v>0.1</v>
      </c>
      <c r="BY246" s="15">
        <v>7.082465</v>
      </c>
      <c r="BZ246" s="15">
        <v>1.1766601999999999</v>
      </c>
      <c r="CA246" s="15">
        <v>2.0099141999999999</v>
      </c>
      <c r="CB246" s="15">
        <v>0.1</v>
      </c>
      <c r="CC246" s="15">
        <v>13.04813</v>
      </c>
      <c r="CD246" s="15">
        <v>6.0104704</v>
      </c>
      <c r="CE246" s="15">
        <v>5.7557796999999997</v>
      </c>
      <c r="CF246" s="15">
        <v>0.1</v>
      </c>
      <c r="CG246" s="15">
        <v>3.834438</v>
      </c>
      <c r="CH246" s="15">
        <v>3.5092628000000001</v>
      </c>
      <c r="CI246" s="15">
        <v>3.6753490000000002</v>
      </c>
      <c r="CJ246" s="15">
        <v>0.1</v>
      </c>
      <c r="CK246" s="15">
        <v>9.5962169999999993</v>
      </c>
      <c r="CL246" s="15">
        <v>1.9660850999999999</v>
      </c>
      <c r="CM246" s="14">
        <v>4.8022030000000004</v>
      </c>
      <c r="CN246" s="14">
        <v>2.2954561999999998</v>
      </c>
      <c r="CO246" s="14">
        <v>1.4415973</v>
      </c>
      <c r="CP246" s="14">
        <v>7.8190030000000004</v>
      </c>
      <c r="CQ246" s="14">
        <v>16.536026</v>
      </c>
      <c r="CR246" s="14" t="s">
        <v>1364</v>
      </c>
      <c r="CS246" s="14" t="s">
        <v>234</v>
      </c>
      <c r="CT246" s="14" t="s">
        <v>33</v>
      </c>
      <c r="CU246" s="14"/>
      <c r="CV246" s="14">
        <f t="shared" si="48"/>
        <v>0.27142787725796619</v>
      </c>
      <c r="CX246" s="14">
        <f t="shared" si="48"/>
        <v>0.4623377134685816</v>
      </c>
      <c r="CZ246" s="14">
        <f t="shared" si="48"/>
        <v>3.2426507138315701</v>
      </c>
      <c r="DB246" s="14">
        <f t="shared" si="48"/>
        <v>9.9509775044222138E-3</v>
      </c>
      <c r="DD246" s="14">
        <f t="shared" si="49"/>
        <v>0.30314709468117312</v>
      </c>
      <c r="DF246" s="14">
        <f t="shared" si="50"/>
        <v>3.4195544043354054</v>
      </c>
      <c r="DH246" s="14">
        <f t="shared" si="51"/>
        <v>1.0256950284381292</v>
      </c>
      <c r="DJ246" s="14">
        <f t="shared" si="52"/>
        <v>0.56541470750190748</v>
      </c>
      <c r="DL246" s="14">
        <f t="shared" si="53"/>
        <v>1.4700210449682821E-2</v>
      </c>
      <c r="DN246" s="14">
        <f t="shared" si="54"/>
        <v>0.16613710057162301</v>
      </c>
      <c r="DP246" s="14">
        <f t="shared" si="55"/>
        <v>4.9753367581561445E-2</v>
      </c>
      <c r="DR246" s="14">
        <f t="shared" si="56"/>
        <v>0.46063845164019668</v>
      </c>
      <c r="DT246" s="14">
        <f t="shared" si="57"/>
        <v>1.7373840767394209E-2</v>
      </c>
      <c r="DV246" s="14">
        <f t="shared" si="58"/>
        <v>0.91519612522095806</v>
      </c>
      <c r="DX246" s="14">
        <f t="shared" si="59"/>
        <v>2.7208300490647284E-2</v>
      </c>
      <c r="DZ246" s="14">
        <f t="shared" si="60"/>
        <v>0.20488126727438533</v>
      </c>
      <c r="EA246" s="8">
        <f t="shared" si="61"/>
        <v>0.69725419881347528</v>
      </c>
      <c r="EB246" s="38">
        <f t="shared" si="62"/>
        <v>-4.9948588790124135E-2</v>
      </c>
      <c r="EC246" s="14" t="s">
        <v>33</v>
      </c>
      <c r="ED246" s="34">
        <v>16.536026</v>
      </c>
      <c r="EE246" s="14" t="s">
        <v>1364</v>
      </c>
      <c r="EF246" s="14" t="s">
        <v>234</v>
      </c>
    </row>
    <row r="247" spans="1:136">
      <c r="A247" s="14" t="s">
        <v>796</v>
      </c>
      <c r="B247" s="14">
        <v>9.4172660000000005E-3</v>
      </c>
      <c r="C247" s="14">
        <v>6.2847379999999999</v>
      </c>
      <c r="D247" s="14" t="s">
        <v>1363</v>
      </c>
      <c r="E247" s="14">
        <v>7.5533276000000003</v>
      </c>
      <c r="F247" s="14">
        <v>3.8288820000000001</v>
      </c>
      <c r="G247" s="14">
        <v>10.235312</v>
      </c>
      <c r="H247" s="14">
        <v>5.9537076999999998</v>
      </c>
      <c r="I247" s="14">
        <v>7.7723703000000004</v>
      </c>
      <c r="J247" s="14">
        <v>9.1347100000000001</v>
      </c>
      <c r="K247" s="14">
        <v>5.3821389999999996</v>
      </c>
      <c r="L247" s="14">
        <v>3.7660105000000001</v>
      </c>
      <c r="M247" s="14">
        <v>7.5432905999999997</v>
      </c>
      <c r="N247" s="14">
        <v>2.0881509999999999</v>
      </c>
      <c r="O247" s="14">
        <v>7.5949799999999996</v>
      </c>
      <c r="P247" s="14">
        <v>5.2408843000000003</v>
      </c>
      <c r="Q247" s="14">
        <v>4.5397673000000003</v>
      </c>
      <c r="R247" s="14">
        <v>9.0058500000000006</v>
      </c>
      <c r="S247" s="14">
        <v>7.4402739999999996</v>
      </c>
      <c r="T247" s="14">
        <v>6.8291263999999998</v>
      </c>
      <c r="U247" s="14">
        <v>12.840453</v>
      </c>
      <c r="V247" s="14">
        <v>4.6963949999999999</v>
      </c>
      <c r="W247" s="14">
        <v>3.7516820000000002</v>
      </c>
      <c r="X247" s="14">
        <v>0</v>
      </c>
      <c r="Y247" s="14">
        <v>6.3534455000000003</v>
      </c>
      <c r="Z247" s="14">
        <v>3.2927154999999999</v>
      </c>
      <c r="AA247" s="14">
        <v>9.8784569999999992</v>
      </c>
      <c r="AB247" s="14">
        <v>4.0108446999999998</v>
      </c>
      <c r="AC247" s="14">
        <v>10.560581000000001</v>
      </c>
      <c r="AD247" s="14">
        <v>5.9223330000000001</v>
      </c>
      <c r="AE247" s="14">
        <v>11.124209</v>
      </c>
      <c r="AF247" s="14">
        <v>4.8575309999999998</v>
      </c>
      <c r="AG247" s="14">
        <v>6.8018999999999998</v>
      </c>
      <c r="AH247" s="14">
        <v>10.574522</v>
      </c>
      <c r="AI247" s="14">
        <v>7.6352053</v>
      </c>
      <c r="AJ247" s="14">
        <v>4.5120673</v>
      </c>
      <c r="AK247" s="14">
        <v>9.063447</v>
      </c>
      <c r="AL247" s="14">
        <v>7.293857</v>
      </c>
      <c r="AM247" s="14">
        <v>17.80489</v>
      </c>
      <c r="AN247" s="14">
        <v>6.3366629999999997</v>
      </c>
      <c r="AO247" s="14">
        <v>4.2466520000000001</v>
      </c>
      <c r="AP247" s="14">
        <v>0</v>
      </c>
      <c r="AQ247" s="14">
        <v>8.1243479999999995</v>
      </c>
      <c r="AR247" s="14">
        <v>4.7061257000000003</v>
      </c>
      <c r="AS247" s="14">
        <v>4.3920500000000002</v>
      </c>
      <c r="AT247" s="14">
        <v>4.5943722999999999</v>
      </c>
      <c r="AU247" s="14">
        <v>6.6064724999999997</v>
      </c>
      <c r="AV247" s="14">
        <v>10.484769</v>
      </c>
      <c r="AW247" s="14">
        <v>4.2406629999999996</v>
      </c>
      <c r="AX247" s="14">
        <v>5.3344469999999999</v>
      </c>
      <c r="AY247" s="14">
        <v>8.5784645000000008</v>
      </c>
      <c r="AZ247" s="14">
        <v>9.4723419999999994</v>
      </c>
      <c r="BA247" s="14">
        <v>8.1680100000000007</v>
      </c>
      <c r="BB247" s="14">
        <v>12.889335000000001</v>
      </c>
      <c r="BC247" s="14">
        <v>11.129864</v>
      </c>
      <c r="BD247" s="14">
        <v>0</v>
      </c>
      <c r="BE247" s="14">
        <v>10.277369</v>
      </c>
      <c r="BF247" s="14"/>
      <c r="BG247" s="15">
        <v>7.3657455000000001</v>
      </c>
      <c r="BH247" s="15">
        <v>5.1092420000000001</v>
      </c>
      <c r="BI247" s="15">
        <v>3.6925944999999998</v>
      </c>
      <c r="BJ247" s="15">
        <v>8.5361290000000007</v>
      </c>
      <c r="BK247" s="15">
        <v>3.3693070000000001</v>
      </c>
      <c r="BL247" s="15">
        <v>4.3701943999999999</v>
      </c>
      <c r="BM247" s="15">
        <v>5.056997</v>
      </c>
      <c r="BN247" s="15">
        <v>4.7015159999999998</v>
      </c>
      <c r="BO247" s="15">
        <v>6.740208</v>
      </c>
      <c r="BP247" s="15">
        <v>5.8271160000000002</v>
      </c>
      <c r="BQ247" s="15">
        <v>7.7305429999999999</v>
      </c>
      <c r="BR247" s="15">
        <v>11.130531</v>
      </c>
      <c r="BS247" s="15">
        <v>8.6833950000000009</v>
      </c>
      <c r="BT247" s="15">
        <v>11.875354</v>
      </c>
      <c r="BU247" s="15">
        <v>5.8358835999999998</v>
      </c>
      <c r="BV247" s="15">
        <v>3.3333650000000001</v>
      </c>
      <c r="BW247" s="15">
        <v>1.2323594</v>
      </c>
      <c r="BX247" s="15">
        <v>3.8459536999999999</v>
      </c>
      <c r="BY247" s="15">
        <v>9.2665100000000002</v>
      </c>
      <c r="BZ247" s="15">
        <v>13.322692999999999</v>
      </c>
      <c r="CA247" s="15">
        <v>10.316587999999999</v>
      </c>
      <c r="CB247" s="15">
        <v>14.436665</v>
      </c>
      <c r="CC247" s="15">
        <v>13.132175999999999</v>
      </c>
      <c r="CD247" s="15">
        <v>16.332799999999999</v>
      </c>
      <c r="CE247" s="15">
        <v>3.1281412</v>
      </c>
      <c r="CF247" s="15">
        <v>11.942444999999999</v>
      </c>
      <c r="CG247" s="15">
        <v>11.808958000000001</v>
      </c>
      <c r="CH247" s="15">
        <v>9.9901370000000007</v>
      </c>
      <c r="CI247" s="15">
        <v>2.4968404999999998</v>
      </c>
      <c r="CJ247" s="15">
        <v>10.00732</v>
      </c>
      <c r="CK247" s="15">
        <v>3.1608095</v>
      </c>
      <c r="CL247" s="15">
        <v>10.685245</v>
      </c>
      <c r="CM247" s="14">
        <v>11.962009999999999</v>
      </c>
      <c r="CN247" s="14">
        <v>10.915893000000001</v>
      </c>
      <c r="CO247" s="14">
        <v>2.6115892000000001</v>
      </c>
      <c r="CP247" s="14">
        <v>3.2192864000000001</v>
      </c>
      <c r="CQ247" s="14">
        <v>6.2847379999999999</v>
      </c>
      <c r="CR247" s="14" t="s">
        <v>1363</v>
      </c>
      <c r="CS247" s="14" t="s">
        <v>797</v>
      </c>
      <c r="CT247" s="14" t="s">
        <v>798</v>
      </c>
      <c r="CU247" s="14"/>
      <c r="CV247" s="14">
        <f t="shared" si="48"/>
        <v>0.69364899995526585</v>
      </c>
      <c r="CX247" s="14">
        <f t="shared" si="48"/>
        <v>2.3116887055971085</v>
      </c>
      <c r="CZ247" s="14">
        <f t="shared" si="48"/>
        <v>1.29706031537049</v>
      </c>
      <c r="DB247" s="14">
        <f t="shared" si="48"/>
        <v>0.92970511946121381</v>
      </c>
      <c r="DD247" s="14">
        <f t="shared" si="49"/>
        <v>0.86453059015389444</v>
      </c>
      <c r="DF247" s="14">
        <f t="shared" si="50"/>
        <v>1.4398123133135667</v>
      </c>
      <c r="DH247" s="14">
        <f t="shared" si="51"/>
        <v>1.3675934355168686</v>
      </c>
      <c r="DJ247" s="14">
        <f t="shared" si="52"/>
        <v>0.57118428475852401</v>
      </c>
      <c r="DL247" s="14">
        <f t="shared" si="53"/>
        <v>3.1208052618416349</v>
      </c>
      <c r="DN247" s="14">
        <f t="shared" si="54"/>
        <v>1.4377249903145843</v>
      </c>
      <c r="DP247" s="14">
        <f t="shared" si="55"/>
        <v>1.3993643053304059</v>
      </c>
      <c r="DR247" s="14">
        <f t="shared" si="56"/>
        <v>1.2437238124131142</v>
      </c>
      <c r="DT247" s="14">
        <f t="shared" si="57"/>
        <v>3.8177448639466784</v>
      </c>
      <c r="DV247" s="14">
        <f t="shared" si="58"/>
        <v>0.84597955213321951</v>
      </c>
      <c r="DX247" s="14">
        <f t="shared" si="59"/>
        <v>4.0079933019349854</v>
      </c>
      <c r="DZ247" s="14">
        <f t="shared" si="60"/>
        <v>3.3805406494760284</v>
      </c>
      <c r="EA247" s="8">
        <f t="shared" si="61"/>
        <v>1.7955687813448489</v>
      </c>
      <c r="EB247" s="38">
        <f t="shared" si="62"/>
        <v>-0.24264882159159468</v>
      </c>
      <c r="EC247" s="14" t="s">
        <v>798</v>
      </c>
      <c r="ED247" s="34">
        <v>6.2847379999999999</v>
      </c>
      <c r="EE247" s="14" t="s">
        <v>1363</v>
      </c>
      <c r="EF247" s="14" t="s">
        <v>797</v>
      </c>
    </row>
    <row r="248" spans="1:136">
      <c r="A248" s="14" t="s">
        <v>607</v>
      </c>
      <c r="B248" s="14">
        <v>4.0475149999999998E-3</v>
      </c>
      <c r="C248" s="14">
        <v>3.8177056</v>
      </c>
      <c r="D248" s="14" t="s">
        <v>1364</v>
      </c>
      <c r="E248" s="14">
        <v>5.4267799999999999</v>
      </c>
      <c r="F248" s="14">
        <v>4.6553807000000003</v>
      </c>
      <c r="G248" s="14">
        <v>5.9518113000000001</v>
      </c>
      <c r="H248" s="14">
        <v>7.2388690000000002</v>
      </c>
      <c r="I248" s="14">
        <v>4.3141790000000002</v>
      </c>
      <c r="J248" s="14">
        <v>9.7182045000000006</v>
      </c>
      <c r="K248" s="14">
        <v>3.2719611999999998</v>
      </c>
      <c r="L248" s="14">
        <v>6.8684070000000004</v>
      </c>
      <c r="M248" s="14">
        <v>3.0571928000000002</v>
      </c>
      <c r="N248" s="14">
        <v>6.3472432999999997</v>
      </c>
      <c r="O248" s="14">
        <v>5.4202060000000003</v>
      </c>
      <c r="P248" s="14">
        <v>3.1860883000000002</v>
      </c>
      <c r="Q248" s="14">
        <v>8.9164670000000008</v>
      </c>
      <c r="R248" s="14">
        <v>5.2793890000000001</v>
      </c>
      <c r="S248" s="14">
        <v>0</v>
      </c>
      <c r="T248" s="14">
        <v>4.8435655000000004</v>
      </c>
      <c r="U248" s="14">
        <v>7.3600282999999997</v>
      </c>
      <c r="V248" s="14">
        <v>6.4888114999999997</v>
      </c>
      <c r="W248" s="14">
        <v>5.9299710000000001</v>
      </c>
      <c r="X248" s="14">
        <v>0</v>
      </c>
      <c r="Y248" s="14">
        <v>6.0695595999999998</v>
      </c>
      <c r="Z248" s="14">
        <v>4.8041735000000001</v>
      </c>
      <c r="AA248" s="14">
        <v>5.5605606999999999</v>
      </c>
      <c r="AB248" s="14">
        <v>4.8766217000000003</v>
      </c>
      <c r="AC248" s="14">
        <v>6.4200891999999996</v>
      </c>
      <c r="AD248" s="14">
        <v>5.4005413000000004</v>
      </c>
      <c r="AE248" s="14">
        <v>8.4534190000000002</v>
      </c>
      <c r="AF248" s="14">
        <v>7.7711487000000004</v>
      </c>
      <c r="AG248" s="14">
        <v>5.1688447000000002</v>
      </c>
      <c r="AH248" s="14">
        <v>2.8571396</v>
      </c>
      <c r="AI248" s="14">
        <v>1.3261905</v>
      </c>
      <c r="AJ248" s="14">
        <v>6.4834990000000001</v>
      </c>
      <c r="AK248" s="14">
        <v>9.1832285000000002</v>
      </c>
      <c r="AL248" s="14">
        <v>6.6512264999999999</v>
      </c>
      <c r="AM248" s="14">
        <v>0</v>
      </c>
      <c r="AN248" s="14">
        <v>7.7044888</v>
      </c>
      <c r="AO248" s="14">
        <v>5.8087470000000003</v>
      </c>
      <c r="AP248" s="14">
        <v>5.7697896999999996</v>
      </c>
      <c r="AQ248" s="14">
        <v>5.2134213000000003</v>
      </c>
      <c r="AR248" s="14">
        <v>7.7655516000000002</v>
      </c>
      <c r="AS248" s="14">
        <v>5.0063561999999999</v>
      </c>
      <c r="AT248" s="14">
        <v>6.6335040000000003</v>
      </c>
      <c r="AU248" s="14">
        <v>5.4959480000000003</v>
      </c>
      <c r="AV248" s="14">
        <v>9.9593749999999996</v>
      </c>
      <c r="AW248" s="14">
        <v>1.7186828000000001</v>
      </c>
      <c r="AX248" s="14">
        <v>3.2429678000000002</v>
      </c>
      <c r="AY248" s="14">
        <v>12.255489000000001</v>
      </c>
      <c r="AZ248" s="14">
        <v>2.2622743000000001</v>
      </c>
      <c r="BA248" s="14">
        <v>9.9311489999999996</v>
      </c>
      <c r="BB248" s="14">
        <v>4.8636045000000001</v>
      </c>
      <c r="BC248" s="14">
        <v>3.8663845000000001</v>
      </c>
      <c r="BD248" s="14">
        <v>0</v>
      </c>
      <c r="BE248" s="14">
        <v>2.9989995999999999</v>
      </c>
      <c r="BF248" s="14"/>
      <c r="BG248" s="15">
        <v>6.1363187000000003</v>
      </c>
      <c r="BH248" s="15">
        <v>4.1414122999999998</v>
      </c>
      <c r="BI248" s="15">
        <v>4.4896739999999999</v>
      </c>
      <c r="BJ248" s="15">
        <v>8.3029829999999993</v>
      </c>
      <c r="BK248" s="15">
        <v>3.6869420000000002</v>
      </c>
      <c r="BL248" s="15">
        <v>3.1881241999999999</v>
      </c>
      <c r="BM248" s="15">
        <v>4.918876</v>
      </c>
      <c r="BN248" s="15">
        <v>2.5983550000000002</v>
      </c>
      <c r="BO248" s="15">
        <v>9.105715</v>
      </c>
      <c r="BP248" s="15">
        <v>7.0849513999999996</v>
      </c>
      <c r="BQ248" s="15">
        <v>7.1731123999999999</v>
      </c>
      <c r="BR248" s="15">
        <v>5.0749339999999998</v>
      </c>
      <c r="BS248" s="15">
        <v>5.2788925000000004</v>
      </c>
      <c r="BT248" s="15">
        <v>6.0161486000000002</v>
      </c>
      <c r="BU248" s="15">
        <v>10.136588</v>
      </c>
      <c r="BV248" s="15">
        <v>4.9535464999999999</v>
      </c>
      <c r="BW248" s="15">
        <v>7.1172829999999996</v>
      </c>
      <c r="BX248" s="15">
        <v>1.1690343999999999</v>
      </c>
      <c r="BY248" s="15">
        <v>5.2000479999999998</v>
      </c>
      <c r="BZ248" s="15">
        <v>3.077718</v>
      </c>
      <c r="CA248" s="15">
        <v>6.0872954999999997</v>
      </c>
      <c r="CB248" s="15">
        <v>2.8394477</v>
      </c>
      <c r="CC248" s="15">
        <v>7.9834375</v>
      </c>
      <c r="CD248" s="15">
        <v>6.6194606</v>
      </c>
      <c r="CE248" s="15">
        <v>2.5355859000000001</v>
      </c>
      <c r="CF248" s="15">
        <v>1.8150412</v>
      </c>
      <c r="CG248" s="15">
        <v>8.4458990000000007</v>
      </c>
      <c r="CH248" s="15">
        <v>7.1775355000000003</v>
      </c>
      <c r="CI248" s="15">
        <v>4.0477413999999996</v>
      </c>
      <c r="CJ248" s="15">
        <v>0.1</v>
      </c>
      <c r="CK248" s="15">
        <v>4.8038734999999999</v>
      </c>
      <c r="CL248" s="15">
        <v>2.1652917999999999</v>
      </c>
      <c r="CM248" s="14">
        <v>7.4924245000000003</v>
      </c>
      <c r="CN248" s="14">
        <v>4.7400665000000002</v>
      </c>
      <c r="CO248" s="14">
        <v>4.7629866999999999</v>
      </c>
      <c r="CP248" s="14">
        <v>4.697038</v>
      </c>
      <c r="CQ248" s="14">
        <v>3.8177056</v>
      </c>
      <c r="CR248" s="14" t="s">
        <v>1364</v>
      </c>
      <c r="CS248" s="14" t="s">
        <v>608</v>
      </c>
      <c r="CT248" s="14" t="s">
        <v>609</v>
      </c>
      <c r="CU248" s="14"/>
      <c r="CV248" s="14">
        <f t="shared" si="48"/>
        <v>0.67490176153986259</v>
      </c>
      <c r="CX248" s="14">
        <f t="shared" si="48"/>
        <v>1.8493509773760854</v>
      </c>
      <c r="CZ248" s="14">
        <f t="shared" si="48"/>
        <v>0.86470690344464318</v>
      </c>
      <c r="DB248" s="14">
        <f t="shared" si="48"/>
        <v>0.52824161454771379</v>
      </c>
      <c r="DD248" s="14">
        <f t="shared" si="49"/>
        <v>0.77807743818030761</v>
      </c>
      <c r="DF248" s="14">
        <f t="shared" si="50"/>
        <v>0.70749400218516023</v>
      </c>
      <c r="DH248" s="14">
        <f t="shared" si="51"/>
        <v>1.1396611315725789</v>
      </c>
      <c r="DJ248" s="14">
        <f t="shared" si="52"/>
        <v>0.48867986939984143</v>
      </c>
      <c r="DL248" s="14">
        <f t="shared" si="53"/>
        <v>0.16425290381174951</v>
      </c>
      <c r="DN248" s="14">
        <f t="shared" si="54"/>
        <v>0.59186338279954342</v>
      </c>
      <c r="DP248" s="14">
        <f t="shared" si="55"/>
        <v>0.4664547170414185</v>
      </c>
      <c r="DR248" s="14">
        <f t="shared" si="56"/>
        <v>0.8291491728970134</v>
      </c>
      <c r="DT248" s="14">
        <f t="shared" si="57"/>
        <v>0.71582713880843085</v>
      </c>
      <c r="DV248" s="14">
        <f t="shared" si="58"/>
        <v>0.8498249268668735</v>
      </c>
      <c r="DX248" s="14">
        <f t="shared" si="59"/>
        <v>2.4705135560290491E-2</v>
      </c>
      <c r="DZ248" s="14">
        <f t="shared" si="60"/>
        <v>0.450738721575412</v>
      </c>
      <c r="EA248" s="8">
        <f t="shared" si="61"/>
        <v>0.6952456123504327</v>
      </c>
      <c r="EB248" s="38">
        <f t="shared" si="62"/>
        <v>-0.12395027610032652</v>
      </c>
      <c r="EC248" s="14" t="s">
        <v>609</v>
      </c>
      <c r="ED248" s="34">
        <v>3.8177056</v>
      </c>
      <c r="EE248" s="14" t="s">
        <v>1364</v>
      </c>
      <c r="EF248" s="14" t="s">
        <v>608</v>
      </c>
    </row>
    <row r="249" spans="1:136">
      <c r="A249" s="14" t="s">
        <v>509</v>
      </c>
      <c r="B249" s="14">
        <v>6.0471530000000004E-3</v>
      </c>
      <c r="C249" s="14">
        <v>3.0194787999999999</v>
      </c>
      <c r="D249" s="14" t="s">
        <v>1363</v>
      </c>
      <c r="E249" s="14">
        <v>0.74321514</v>
      </c>
      <c r="F249" s="14">
        <v>4.1442018000000003</v>
      </c>
      <c r="G249" s="14">
        <v>2.8899705</v>
      </c>
      <c r="H249" s="14">
        <v>1.6110032999999999</v>
      </c>
      <c r="I249" s="14">
        <v>3.6575859999999998</v>
      </c>
      <c r="J249" s="14">
        <v>0</v>
      </c>
      <c r="K249" s="14">
        <v>0.8321963</v>
      </c>
      <c r="L249" s="14">
        <v>4.7555113000000002</v>
      </c>
      <c r="M249" s="14">
        <v>0</v>
      </c>
      <c r="N249" s="14">
        <v>3.3901745999999999</v>
      </c>
      <c r="O249" s="14">
        <v>2.1444649999999998</v>
      </c>
      <c r="P249" s="14">
        <v>1.4181216000000001</v>
      </c>
      <c r="Q249" s="14">
        <v>5.2916020000000001</v>
      </c>
      <c r="R249" s="14">
        <v>2.7850022000000001</v>
      </c>
      <c r="S249" s="14">
        <v>3.5791119999999998</v>
      </c>
      <c r="T249" s="14">
        <v>2.4638417000000001</v>
      </c>
      <c r="U249" s="14">
        <v>3.9708291999999998</v>
      </c>
      <c r="V249" s="14">
        <v>1.3863155</v>
      </c>
      <c r="W249" s="14">
        <v>1.6242577</v>
      </c>
      <c r="X249" s="14">
        <v>0</v>
      </c>
      <c r="Y249" s="14">
        <v>2.4559536</v>
      </c>
      <c r="Z249" s="14">
        <v>2.8511044999999999</v>
      </c>
      <c r="AA249" s="14">
        <v>4.1579914000000002</v>
      </c>
      <c r="AB249" s="14">
        <v>3.7209851999999999</v>
      </c>
      <c r="AC249" s="14">
        <v>2.2860553000000001</v>
      </c>
      <c r="AD249" s="14">
        <v>4.8075409999999996</v>
      </c>
      <c r="AE249" s="14">
        <v>0</v>
      </c>
      <c r="AF249" s="14">
        <v>1.6602831</v>
      </c>
      <c r="AG249" s="14">
        <v>0</v>
      </c>
      <c r="AH249" s="14">
        <v>0</v>
      </c>
      <c r="AI249" s="14">
        <v>1.4757119999999999</v>
      </c>
      <c r="AJ249" s="14">
        <v>1.3319044</v>
      </c>
      <c r="AK249" s="14">
        <v>0</v>
      </c>
      <c r="AL249" s="14">
        <v>1.9736319</v>
      </c>
      <c r="AM249" s="14">
        <v>0</v>
      </c>
      <c r="AN249" s="14">
        <v>3.8102809999999998</v>
      </c>
      <c r="AO249" s="14">
        <v>0</v>
      </c>
      <c r="AP249" s="14">
        <v>1.2840611</v>
      </c>
      <c r="AQ249" s="14">
        <v>1.4655686999999999</v>
      </c>
      <c r="AR249" s="14">
        <v>4.0021844</v>
      </c>
      <c r="AS249" s="14">
        <v>4.7537479999999999</v>
      </c>
      <c r="AT249" s="14">
        <v>0.93238730000000003</v>
      </c>
      <c r="AU249" s="14">
        <v>2.2580635999999998</v>
      </c>
      <c r="AV249" s="14">
        <v>0.945685</v>
      </c>
      <c r="AW249" s="14">
        <v>3.0599294000000001</v>
      </c>
      <c r="AX249" s="14">
        <v>0</v>
      </c>
      <c r="AY249" s="14">
        <v>4.1782170000000001</v>
      </c>
      <c r="AZ249" s="14">
        <v>4.0277349999999998</v>
      </c>
      <c r="BA249" s="14">
        <v>2.7627093999999999</v>
      </c>
      <c r="BB249" s="14">
        <v>2.6458430000000002</v>
      </c>
      <c r="BC249" s="14">
        <v>2.2945601999999998</v>
      </c>
      <c r="BD249" s="14">
        <v>0</v>
      </c>
      <c r="BE249" s="14">
        <v>0.4449496</v>
      </c>
      <c r="BF249" s="14"/>
      <c r="BG249" s="15">
        <v>3.5432606</v>
      </c>
      <c r="BH249" s="15">
        <v>2.2120012999999998</v>
      </c>
      <c r="BI249" s="15">
        <v>0.1</v>
      </c>
      <c r="BJ249" s="15">
        <v>3.6956418000000002</v>
      </c>
      <c r="BK249" s="15">
        <v>1.0940338000000001</v>
      </c>
      <c r="BL249" s="15">
        <v>3.7840742999999999</v>
      </c>
      <c r="BM249" s="15">
        <v>2.1893820000000002</v>
      </c>
      <c r="BN249" s="15">
        <v>2.7756546000000002</v>
      </c>
      <c r="BO249" s="15">
        <v>0.1</v>
      </c>
      <c r="BP249" s="15">
        <v>1.1467266</v>
      </c>
      <c r="BQ249" s="15">
        <v>2.2018886000000002</v>
      </c>
      <c r="BR249" s="15">
        <v>7.529477</v>
      </c>
      <c r="BS249" s="15">
        <v>1.3053471000000001</v>
      </c>
      <c r="BT249" s="15">
        <v>1.0711104</v>
      </c>
      <c r="BU249" s="15">
        <v>0.90235513000000001</v>
      </c>
      <c r="BV249" s="15">
        <v>2.8061267999999999</v>
      </c>
      <c r="BW249" s="15">
        <v>2.6676958000000002</v>
      </c>
      <c r="BX249" s="15">
        <v>5.2033490000000002</v>
      </c>
      <c r="BY249" s="15">
        <v>0.1</v>
      </c>
      <c r="BZ249" s="15">
        <v>1.7303827000000001</v>
      </c>
      <c r="CA249" s="15">
        <v>1.6420866999999999</v>
      </c>
      <c r="CB249" s="15">
        <v>1.8383019</v>
      </c>
      <c r="CC249" s="15">
        <v>0.1</v>
      </c>
      <c r="CD249" s="15">
        <v>3.9284119999999998</v>
      </c>
      <c r="CE249" s="15">
        <v>0.1</v>
      </c>
      <c r="CF249" s="15">
        <v>3.2314850000000002</v>
      </c>
      <c r="CG249" s="15">
        <v>0.1</v>
      </c>
      <c r="CH249" s="15">
        <v>0.1</v>
      </c>
      <c r="CI249" s="15">
        <v>4.5041039999999999</v>
      </c>
      <c r="CJ249" s="15">
        <v>2.4616937999999999</v>
      </c>
      <c r="CK249" s="15">
        <v>1.7105557</v>
      </c>
      <c r="CL249" s="15">
        <v>3.8550686999999999</v>
      </c>
      <c r="CM249" s="14">
        <v>0.39233688</v>
      </c>
      <c r="CN249" s="14">
        <v>2.813059</v>
      </c>
      <c r="CO249" s="14">
        <v>1.4133306999999999</v>
      </c>
      <c r="CP249" s="14">
        <v>4.1812849999999999</v>
      </c>
      <c r="CQ249" s="14">
        <v>3.0194787999999999</v>
      </c>
      <c r="CR249" s="14" t="s">
        <v>1363</v>
      </c>
      <c r="CS249" s="14" t="s">
        <v>510</v>
      </c>
      <c r="CT249" s="14" t="s">
        <v>511</v>
      </c>
      <c r="CU249" s="14"/>
      <c r="CV249" s="14">
        <f t="shared" si="48"/>
        <v>0.62428411277454443</v>
      </c>
      <c r="CX249" s="14">
        <f t="shared" si="48"/>
        <v>36.956417999999999</v>
      </c>
      <c r="CZ249" s="14">
        <f t="shared" si="48"/>
        <v>3.458827597465453</v>
      </c>
      <c r="DB249" s="14">
        <f t="shared" si="48"/>
        <v>1.2677799488622816</v>
      </c>
      <c r="DD249" s="14">
        <f t="shared" si="49"/>
        <v>11.467266</v>
      </c>
      <c r="DF249" s="14">
        <f t="shared" si="50"/>
        <v>3.4195540137679985</v>
      </c>
      <c r="DH249" s="14">
        <f t="shared" si="51"/>
        <v>0.82055600383989813</v>
      </c>
      <c r="DJ249" s="14">
        <f t="shared" si="52"/>
        <v>3.1097809573044706</v>
      </c>
      <c r="DL249" s="14">
        <f t="shared" si="53"/>
        <v>1.9505031270806814</v>
      </c>
      <c r="DN249" s="14">
        <f t="shared" si="54"/>
        <v>17.303826999999998</v>
      </c>
      <c r="DP249" s="14">
        <f t="shared" si="55"/>
        <v>1.1194913764297587</v>
      </c>
      <c r="DR249" s="14">
        <f t="shared" si="56"/>
        <v>39.284119999999994</v>
      </c>
      <c r="DT249" s="14">
        <f t="shared" si="57"/>
        <v>32.31485</v>
      </c>
      <c r="DV249" s="14">
        <f t="shared" si="58"/>
        <v>1</v>
      </c>
      <c r="DX249" s="14">
        <f t="shared" si="59"/>
        <v>0.54654461797507337</v>
      </c>
      <c r="DZ249" s="14">
        <f t="shared" si="60"/>
        <v>2.2536937557777277</v>
      </c>
      <c r="EA249" s="8">
        <f t="shared" si="61"/>
        <v>9.8060935319548701</v>
      </c>
      <c r="EB249" s="38">
        <f t="shared" si="62"/>
        <v>0.18938632842171729</v>
      </c>
      <c r="EC249" s="14" t="s">
        <v>511</v>
      </c>
      <c r="ED249" s="34">
        <v>3.0194787999999999</v>
      </c>
      <c r="EE249" s="14" t="s">
        <v>1363</v>
      </c>
      <c r="EF249" s="14" t="s">
        <v>510</v>
      </c>
    </row>
    <row r="250" spans="1:136">
      <c r="A250" s="14" t="s">
        <v>512</v>
      </c>
      <c r="B250" s="14">
        <v>6.5655039999999998E-3</v>
      </c>
      <c r="C250" s="14">
        <v>2.2638577999999998</v>
      </c>
      <c r="D250" s="14" t="s">
        <v>1363</v>
      </c>
      <c r="E250" s="14">
        <v>0</v>
      </c>
      <c r="F250" s="14">
        <v>2.3836951000000002</v>
      </c>
      <c r="G250" s="14">
        <v>2.3087170000000001</v>
      </c>
      <c r="H250" s="14">
        <v>1.5443827999999999</v>
      </c>
      <c r="I250" s="14">
        <v>2.8050658999999998</v>
      </c>
      <c r="J250" s="14">
        <v>0</v>
      </c>
      <c r="K250" s="14">
        <v>0.7977822</v>
      </c>
      <c r="L250" s="14">
        <v>2.6050599000000001</v>
      </c>
      <c r="M250" s="14">
        <v>0</v>
      </c>
      <c r="N250" s="14">
        <v>3.7916427000000001</v>
      </c>
      <c r="O250" s="14">
        <v>1.7131533999999999</v>
      </c>
      <c r="P250" s="14">
        <v>2.0392163000000001</v>
      </c>
      <c r="Q250" s="14">
        <v>3.9857529999999999</v>
      </c>
      <c r="R250" s="14">
        <v>3.3372912000000001</v>
      </c>
      <c r="S250" s="14">
        <v>6.0044312</v>
      </c>
      <c r="T250" s="14">
        <v>2.3619534999999998</v>
      </c>
      <c r="U250" s="14">
        <v>3.4259598000000002</v>
      </c>
      <c r="V250" s="14">
        <v>0.88599110000000003</v>
      </c>
      <c r="W250" s="14">
        <v>1.5570891</v>
      </c>
      <c r="X250" s="14">
        <v>0</v>
      </c>
      <c r="Y250" s="14">
        <v>0.94175666999999996</v>
      </c>
      <c r="Z250" s="14">
        <v>1.3666008000000001</v>
      </c>
      <c r="AA250" s="14">
        <v>4.1758556000000002</v>
      </c>
      <c r="AB250" s="14">
        <v>2.9725915999999999</v>
      </c>
      <c r="AC250" s="14">
        <v>1.7532152999999999</v>
      </c>
      <c r="AD250" s="14">
        <v>2.3043664000000001</v>
      </c>
      <c r="AE250" s="14">
        <v>0</v>
      </c>
      <c r="AF250" s="14">
        <v>1.3263539</v>
      </c>
      <c r="AG250" s="14">
        <v>0</v>
      </c>
      <c r="AH250" s="14">
        <v>0</v>
      </c>
      <c r="AI250" s="14">
        <v>2.2634979999999998</v>
      </c>
      <c r="AJ250" s="14">
        <v>1.2768257000000001</v>
      </c>
      <c r="AK250" s="14">
        <v>3.1347260000000001</v>
      </c>
      <c r="AL250" s="14">
        <v>1.5136124</v>
      </c>
      <c r="AM250" s="14">
        <v>0</v>
      </c>
      <c r="AN250" s="14">
        <v>2.9221704000000002</v>
      </c>
      <c r="AO250" s="14">
        <v>0</v>
      </c>
      <c r="AP250" s="14">
        <v>0</v>
      </c>
      <c r="AQ250" s="14">
        <v>1.8732833</v>
      </c>
      <c r="AR250" s="14">
        <v>3.4878912</v>
      </c>
      <c r="AS250" s="14">
        <v>3.4178731</v>
      </c>
      <c r="AT250" s="14">
        <v>0.89382989999999996</v>
      </c>
      <c r="AU250" s="14">
        <v>2.164685</v>
      </c>
      <c r="AV250" s="14">
        <v>0.90657776999999995</v>
      </c>
      <c r="AW250" s="14">
        <v>2.9333909</v>
      </c>
      <c r="AX250" s="14">
        <v>0</v>
      </c>
      <c r="AY250" s="14">
        <v>3.5603855000000002</v>
      </c>
      <c r="AZ250" s="14">
        <v>4.9142226999999998</v>
      </c>
      <c r="BA250" s="14">
        <v>1.5890770999999999</v>
      </c>
      <c r="BB250" s="14">
        <v>3.2281818000000002</v>
      </c>
      <c r="BC250" s="14">
        <v>1.6497542999999999</v>
      </c>
      <c r="BD250" s="14">
        <v>0</v>
      </c>
      <c r="BE250" s="14">
        <v>0.42654943000000001</v>
      </c>
      <c r="BF250" s="14"/>
      <c r="BG250" s="15">
        <v>3.1136734000000001</v>
      </c>
      <c r="BH250" s="15">
        <v>2.4739486999999998</v>
      </c>
      <c r="BI250" s="15">
        <v>0.1</v>
      </c>
      <c r="BJ250" s="15">
        <v>3.5428145</v>
      </c>
      <c r="BK250" s="15">
        <v>0.69919454999999997</v>
      </c>
      <c r="BL250" s="15">
        <v>2.7206923999999999</v>
      </c>
      <c r="BM250" s="15">
        <v>1.0494219</v>
      </c>
      <c r="BN250" s="15">
        <v>2.6608717</v>
      </c>
      <c r="BO250" s="15">
        <v>3.1082664000000002</v>
      </c>
      <c r="BP250" s="15">
        <v>1.6489583000000001</v>
      </c>
      <c r="BQ250" s="15">
        <v>1.6886663</v>
      </c>
      <c r="BR250" s="15">
        <v>4.3308650000000002</v>
      </c>
      <c r="BS250" s="15">
        <v>1.0010933</v>
      </c>
      <c r="BT250" s="15">
        <v>2.5670410000000001</v>
      </c>
      <c r="BU250" s="15">
        <v>0.43251984999999998</v>
      </c>
      <c r="BV250" s="15">
        <v>1.1528932000000001</v>
      </c>
      <c r="BW250" s="15">
        <v>1.9180330000000001</v>
      </c>
      <c r="BX250" s="15">
        <v>3.9905384000000002</v>
      </c>
      <c r="BY250" s="15">
        <v>0.1</v>
      </c>
      <c r="BZ250" s="15">
        <v>0.55294186000000001</v>
      </c>
      <c r="CA250" s="15">
        <v>1.8890171</v>
      </c>
      <c r="CB250" s="15">
        <v>2.6434228000000002</v>
      </c>
      <c r="CC250" s="15">
        <v>0.1</v>
      </c>
      <c r="CD250" s="15">
        <v>1.8829794</v>
      </c>
      <c r="CE250" s="15">
        <v>0.1</v>
      </c>
      <c r="CF250" s="15">
        <v>0.1</v>
      </c>
      <c r="CG250" s="15">
        <v>0.1</v>
      </c>
      <c r="CH250" s="15">
        <v>0.1</v>
      </c>
      <c r="CI250" s="15">
        <v>1.7271377000000001</v>
      </c>
      <c r="CJ250" s="15">
        <v>1.4159366</v>
      </c>
      <c r="CK250" s="15">
        <v>1.6398184</v>
      </c>
      <c r="CL250" s="15">
        <v>5.5434729999999997</v>
      </c>
      <c r="CM250" s="14">
        <v>1.5044496000000001</v>
      </c>
      <c r="CN250" s="14">
        <v>2.1573837</v>
      </c>
      <c r="CO250" s="14">
        <v>0</v>
      </c>
      <c r="CP250" s="14">
        <v>3.3403122000000001</v>
      </c>
      <c r="CQ250" s="14">
        <v>2.2638577999999998</v>
      </c>
      <c r="CR250" s="14" t="s">
        <v>1363</v>
      </c>
      <c r="CS250" s="14" t="s">
        <v>513</v>
      </c>
      <c r="CT250" s="14" t="s">
        <v>511</v>
      </c>
      <c r="CU250" s="14"/>
      <c r="CV250" s="14">
        <f t="shared" si="48"/>
        <v>0.79454341614634327</v>
      </c>
      <c r="CX250" s="14">
        <f t="shared" si="48"/>
        <v>35.428145000000001</v>
      </c>
      <c r="CZ250" s="14">
        <f t="shared" si="48"/>
        <v>3.8911807879509359</v>
      </c>
      <c r="DB250" s="14">
        <f t="shared" si="48"/>
        <v>2.5355595304424274</v>
      </c>
      <c r="DD250" s="14">
        <f t="shared" si="49"/>
        <v>0.53050739151573367</v>
      </c>
      <c r="DF250" s="14">
        <f t="shared" si="50"/>
        <v>2.5646659733779256</v>
      </c>
      <c r="DH250" s="14">
        <f t="shared" si="51"/>
        <v>2.5642375191203461</v>
      </c>
      <c r="DJ250" s="14">
        <f t="shared" si="52"/>
        <v>2.6655266804517761</v>
      </c>
      <c r="DL250" s="14">
        <f t="shared" si="53"/>
        <v>2.0805368833591498</v>
      </c>
      <c r="DN250" s="14">
        <f t="shared" si="54"/>
        <v>5.5294185999999996</v>
      </c>
      <c r="DP250" s="14">
        <f t="shared" si="55"/>
        <v>1.3993641455124997</v>
      </c>
      <c r="DR250" s="14">
        <f t="shared" si="56"/>
        <v>18.829794</v>
      </c>
      <c r="DT250" s="14">
        <f t="shared" si="57"/>
        <v>1</v>
      </c>
      <c r="DV250" s="14">
        <f t="shared" si="58"/>
        <v>1</v>
      </c>
      <c r="DX250" s="14">
        <f t="shared" si="59"/>
        <v>0.81981685652510505</v>
      </c>
      <c r="DZ250" s="14">
        <f t="shared" si="60"/>
        <v>3.380540796468682</v>
      </c>
      <c r="EA250" s="8">
        <f t="shared" si="61"/>
        <v>5.3133648488044338</v>
      </c>
      <c r="EB250" s="38">
        <f t="shared" si="62"/>
        <v>-0.1928390772281498</v>
      </c>
      <c r="EC250" s="14" t="s">
        <v>511</v>
      </c>
      <c r="ED250" s="34">
        <v>2.2638577999999998</v>
      </c>
      <c r="EE250" s="14" t="s">
        <v>1363</v>
      </c>
      <c r="EF250" s="14" t="s">
        <v>513</v>
      </c>
    </row>
    <row r="251" spans="1:136">
      <c r="A251" s="14" t="s">
        <v>990</v>
      </c>
      <c r="B251" s="14">
        <v>7.0600649999999999E-3</v>
      </c>
      <c r="C251" s="14">
        <v>1.6568912</v>
      </c>
      <c r="D251" s="14" t="s">
        <v>1363</v>
      </c>
      <c r="E251" s="14">
        <v>0.45123774</v>
      </c>
      <c r="F251" s="14">
        <v>2.0128979999999999</v>
      </c>
      <c r="G251" s="14">
        <v>1.1697500000000001</v>
      </c>
      <c r="H251" s="14">
        <v>0</v>
      </c>
      <c r="I251" s="14">
        <v>0.66620314000000003</v>
      </c>
      <c r="J251" s="14">
        <v>0</v>
      </c>
      <c r="K251" s="14">
        <v>1.5157862</v>
      </c>
      <c r="L251" s="14">
        <v>0.41246783999999997</v>
      </c>
      <c r="M251" s="14">
        <v>0</v>
      </c>
      <c r="N251" s="14">
        <v>0</v>
      </c>
      <c r="O251" s="14">
        <v>1.518996</v>
      </c>
      <c r="P251" s="14">
        <v>0</v>
      </c>
      <c r="Q251" s="14">
        <v>0.91793100000000005</v>
      </c>
      <c r="R251" s="14">
        <v>1.4795324999999999</v>
      </c>
      <c r="S251" s="14">
        <v>0</v>
      </c>
      <c r="T251" s="14">
        <v>1.4959038</v>
      </c>
      <c r="U251" s="14">
        <v>0.24108605</v>
      </c>
      <c r="V251" s="14">
        <v>1.6833830999999999</v>
      </c>
      <c r="W251" s="14">
        <v>1.9723128000000001</v>
      </c>
      <c r="X251" s="14">
        <v>0</v>
      </c>
      <c r="Y251" s="14">
        <v>2.3857837000000002</v>
      </c>
      <c r="Z251" s="14">
        <v>0</v>
      </c>
      <c r="AA251" s="14">
        <v>0.72128420000000004</v>
      </c>
      <c r="AB251" s="14">
        <v>0</v>
      </c>
      <c r="AC251" s="14">
        <v>0</v>
      </c>
      <c r="AD251" s="14">
        <v>0.97295469999999995</v>
      </c>
      <c r="AE251" s="14">
        <v>0</v>
      </c>
      <c r="AF251" s="14">
        <v>0</v>
      </c>
      <c r="AG251" s="14">
        <v>2.2349100000000002</v>
      </c>
      <c r="AH251" s="14">
        <v>1.5442159</v>
      </c>
      <c r="AI251" s="14">
        <v>0</v>
      </c>
      <c r="AJ251" s="14">
        <v>0.26955208000000003</v>
      </c>
      <c r="AK251" s="14">
        <v>0.99266319999999997</v>
      </c>
      <c r="AL251" s="14">
        <v>0</v>
      </c>
      <c r="AM251" s="14">
        <v>0</v>
      </c>
      <c r="AN251" s="14">
        <v>0.92535394000000004</v>
      </c>
      <c r="AO251" s="14">
        <v>0.69766426000000004</v>
      </c>
      <c r="AP251" s="14">
        <v>0</v>
      </c>
      <c r="AQ251" s="14">
        <v>0</v>
      </c>
      <c r="AR251" s="14">
        <v>1.1044989000000001</v>
      </c>
      <c r="AS251" s="14">
        <v>0.72155100000000005</v>
      </c>
      <c r="AT251" s="14">
        <v>0.56609224999999996</v>
      </c>
      <c r="AU251" s="14">
        <v>0.45698907999999999</v>
      </c>
      <c r="AV251" s="14">
        <v>0.57416593999999999</v>
      </c>
      <c r="AW251" s="14">
        <v>0</v>
      </c>
      <c r="AX251" s="14">
        <v>0</v>
      </c>
      <c r="AY251" s="14">
        <v>0</v>
      </c>
      <c r="AZ251" s="14">
        <v>0.44462013</v>
      </c>
      <c r="BA251" s="14">
        <v>1.0064154999999999</v>
      </c>
      <c r="BB251" s="14">
        <v>0.58414716</v>
      </c>
      <c r="BC251" s="14">
        <v>0</v>
      </c>
      <c r="BD251" s="14">
        <v>0</v>
      </c>
      <c r="BE251" s="14">
        <v>0</v>
      </c>
      <c r="BF251" s="14"/>
      <c r="BG251" s="15">
        <v>0.71708846000000004</v>
      </c>
      <c r="BH251" s="15">
        <v>1.1191673</v>
      </c>
      <c r="BI251" s="15">
        <v>0.1</v>
      </c>
      <c r="BJ251" s="15">
        <v>0.37396373999999999</v>
      </c>
      <c r="BK251" s="15">
        <v>0.1</v>
      </c>
      <c r="BL251" s="15">
        <v>0.5743684</v>
      </c>
      <c r="BM251" s="15">
        <v>0.1</v>
      </c>
      <c r="BN251" s="15">
        <v>1.6852187999999999</v>
      </c>
      <c r="BO251" s="15">
        <v>0.1</v>
      </c>
      <c r="BP251" s="15">
        <v>0.69622684000000001</v>
      </c>
      <c r="BQ251" s="15">
        <v>0.80211650000000001</v>
      </c>
      <c r="BR251" s="15">
        <v>0.1</v>
      </c>
      <c r="BS251" s="15">
        <v>0.47551929999999998</v>
      </c>
      <c r="BT251" s="15">
        <v>1.3006340000000001</v>
      </c>
      <c r="BU251" s="15">
        <v>0.27392924000000002</v>
      </c>
      <c r="BV251" s="15">
        <v>0.1</v>
      </c>
      <c r="BW251" s="15">
        <v>0.1</v>
      </c>
      <c r="BX251" s="15">
        <v>1.2636706</v>
      </c>
      <c r="BY251" s="15">
        <v>0.1</v>
      </c>
      <c r="BZ251" s="15">
        <v>1.0505894</v>
      </c>
      <c r="CA251" s="15">
        <v>0.1</v>
      </c>
      <c r="CB251" s="15">
        <v>1.1161118999999999</v>
      </c>
      <c r="CC251" s="15">
        <v>0.86297153999999998</v>
      </c>
      <c r="CD251" s="15">
        <v>0.1</v>
      </c>
      <c r="CE251" s="15">
        <v>0.1</v>
      </c>
      <c r="CF251" s="15">
        <v>2.9429595000000002</v>
      </c>
      <c r="CG251" s="15">
        <v>0.1</v>
      </c>
      <c r="CH251" s="15">
        <v>0.29840670000000002</v>
      </c>
      <c r="CI251" s="15">
        <v>0.1</v>
      </c>
      <c r="CJ251" s="15">
        <v>1.1956798</v>
      </c>
      <c r="CK251" s="15">
        <v>0.1</v>
      </c>
      <c r="CL251" s="15">
        <v>1.1702887</v>
      </c>
      <c r="CM251" s="14">
        <v>0.71461355999999998</v>
      </c>
      <c r="CN251" s="14">
        <v>0.68317150000000004</v>
      </c>
      <c r="CO251" s="14">
        <v>0</v>
      </c>
      <c r="CP251" s="14">
        <v>0</v>
      </c>
      <c r="CQ251" s="14">
        <v>1.6568912</v>
      </c>
      <c r="CR251" s="14" t="s">
        <v>1363</v>
      </c>
      <c r="CS251" s="14" t="s">
        <v>991</v>
      </c>
      <c r="CT251" s="14" t="s">
        <v>992</v>
      </c>
      <c r="CU251" s="3" t="s">
        <v>2468</v>
      </c>
      <c r="CV251" s="14">
        <f t="shared" si="48"/>
        <v>1.5607102365027599</v>
      </c>
      <c r="CX251" s="14">
        <f t="shared" si="48"/>
        <v>3.7396373999999999</v>
      </c>
      <c r="CZ251" s="14">
        <f t="shared" si="48"/>
        <v>5.743684</v>
      </c>
      <c r="DB251" s="14">
        <f t="shared" si="48"/>
        <v>16.852187999999998</v>
      </c>
      <c r="DD251" s="14">
        <f t="shared" si="49"/>
        <v>6.9622684000000001</v>
      </c>
      <c r="DF251" s="14">
        <f t="shared" si="50"/>
        <v>0.12467016948286191</v>
      </c>
      <c r="DH251" s="14">
        <f t="shared" si="51"/>
        <v>2.7351865634055232</v>
      </c>
      <c r="DJ251" s="14">
        <f t="shared" si="52"/>
        <v>0.36505777915493798</v>
      </c>
      <c r="DL251" s="14">
        <f t="shared" si="53"/>
        <v>12.636705999999998</v>
      </c>
      <c r="DN251" s="14">
        <f t="shared" si="54"/>
        <v>10.505894</v>
      </c>
      <c r="DP251" s="14">
        <f t="shared" si="55"/>
        <v>11.161118999999999</v>
      </c>
      <c r="DR251" s="14">
        <f t="shared" si="56"/>
        <v>0.11587867660154819</v>
      </c>
      <c r="DT251" s="14">
        <f t="shared" si="57"/>
        <v>29.429594999999999</v>
      </c>
      <c r="DV251" s="14">
        <f t="shared" si="58"/>
        <v>2.984067</v>
      </c>
      <c r="DX251" s="14">
        <f t="shared" si="59"/>
        <v>11.956797999999999</v>
      </c>
      <c r="DZ251" s="14">
        <f t="shared" si="60"/>
        <v>11.702886999999999</v>
      </c>
      <c r="EA251" s="8">
        <f t="shared" si="61"/>
        <v>8.0360217015717268</v>
      </c>
      <c r="EB251" s="38">
        <f t="shared" si="62"/>
        <v>0.2249378328837269</v>
      </c>
      <c r="EC251" s="14" t="s">
        <v>992</v>
      </c>
      <c r="ED251" s="34">
        <v>1.6568912</v>
      </c>
      <c r="EE251" s="14" t="s">
        <v>1363</v>
      </c>
      <c r="EF251" s="14" t="s">
        <v>991</v>
      </c>
    </row>
    <row r="252" spans="1:136">
      <c r="A252" s="14" t="s">
        <v>993</v>
      </c>
      <c r="B252" s="18">
        <v>6.0800000000000003E-4</v>
      </c>
      <c r="C252" s="14">
        <v>3.5407000000000002</v>
      </c>
      <c r="D252" s="14" t="s">
        <v>1363</v>
      </c>
      <c r="E252" s="14">
        <v>0.60841049999999997</v>
      </c>
      <c r="F252" s="14">
        <v>2.7140198</v>
      </c>
      <c r="G252" s="14">
        <v>2.7600842000000001</v>
      </c>
      <c r="H252" s="14">
        <v>0</v>
      </c>
      <c r="I252" s="14">
        <v>1.4970858</v>
      </c>
      <c r="J252" s="14">
        <v>2.697892</v>
      </c>
      <c r="K252" s="14">
        <v>1.3625043999999999</v>
      </c>
      <c r="L252" s="14">
        <v>0.55613637000000005</v>
      </c>
      <c r="M252" s="14">
        <v>2.2278739999999999</v>
      </c>
      <c r="N252" s="14">
        <v>0</v>
      </c>
      <c r="O252" s="14">
        <v>2.0480844999999999</v>
      </c>
      <c r="P252" s="14">
        <v>1.1609020999999999</v>
      </c>
      <c r="Q252" s="14">
        <v>2.1659044999999999</v>
      </c>
      <c r="R252" s="14">
        <v>2.8498218</v>
      </c>
      <c r="S252" s="14">
        <v>1.4649656</v>
      </c>
      <c r="T252" s="14">
        <v>4.0338979999999998</v>
      </c>
      <c r="U252" s="14">
        <v>0.65011969999999997</v>
      </c>
      <c r="V252" s="14">
        <v>3.4045950999999999</v>
      </c>
      <c r="W252" s="14">
        <v>1.3296490999999999</v>
      </c>
      <c r="X252" s="14">
        <v>0</v>
      </c>
      <c r="Y252" s="14">
        <v>4.8251805000000001</v>
      </c>
      <c r="Z252" s="14">
        <v>1.1669849000000001</v>
      </c>
      <c r="AA252" s="14">
        <v>2.5933814000000002</v>
      </c>
      <c r="AB252" s="14">
        <v>2.0307143000000001</v>
      </c>
      <c r="AC252" s="14">
        <v>0.3742819</v>
      </c>
      <c r="AD252" s="14">
        <v>1.9677734</v>
      </c>
      <c r="AE252" s="14">
        <v>2.4641106000000002</v>
      </c>
      <c r="AF252" s="14">
        <v>0.22652337</v>
      </c>
      <c r="AG252" s="14">
        <v>1.5066808</v>
      </c>
      <c r="AH252" s="14">
        <v>0</v>
      </c>
      <c r="AI252" s="14">
        <v>0.96643734000000003</v>
      </c>
      <c r="AJ252" s="14">
        <v>0.36344100000000001</v>
      </c>
      <c r="AK252" s="14">
        <v>2.6768445999999999</v>
      </c>
      <c r="AL252" s="14">
        <v>0</v>
      </c>
      <c r="AM252" s="14">
        <v>0</v>
      </c>
      <c r="AN252" s="14">
        <v>3.7430048</v>
      </c>
      <c r="AO252" s="14">
        <v>0.94067097</v>
      </c>
      <c r="AP252" s="14">
        <v>1.0511575</v>
      </c>
      <c r="AQ252" s="14">
        <v>1.9995719999999999</v>
      </c>
      <c r="AR252" s="14">
        <v>2.978424</v>
      </c>
      <c r="AS252" s="14">
        <v>0.48643887000000002</v>
      </c>
      <c r="AT252" s="14">
        <v>0.25442350000000002</v>
      </c>
      <c r="AU252" s="14">
        <v>1.8484951000000001</v>
      </c>
      <c r="AV252" s="14">
        <v>1.5483125</v>
      </c>
      <c r="AW252" s="14">
        <v>2.504918</v>
      </c>
      <c r="AX252" s="14">
        <v>0</v>
      </c>
      <c r="AY252" s="14">
        <v>0.38004114999999999</v>
      </c>
      <c r="AZ252" s="14">
        <v>1.4987196</v>
      </c>
      <c r="BA252" s="14">
        <v>1.8092864</v>
      </c>
      <c r="BB252" s="14">
        <v>1.5752283</v>
      </c>
      <c r="BC252" s="14">
        <v>0.46959299999999998</v>
      </c>
      <c r="BD252" s="14">
        <v>0</v>
      </c>
      <c r="BE252" s="14">
        <v>0.36424445999999999</v>
      </c>
      <c r="BF252" s="14"/>
      <c r="BG252" s="15">
        <v>2.1754370000000001</v>
      </c>
      <c r="BH252" s="15">
        <v>3.0179794000000002</v>
      </c>
      <c r="BI252" s="15">
        <v>0.1</v>
      </c>
      <c r="BJ252" s="15">
        <v>3.0253245999999998</v>
      </c>
      <c r="BK252" s="15">
        <v>0.1</v>
      </c>
      <c r="BL252" s="15">
        <v>2.3232879999999998</v>
      </c>
      <c r="BM252" s="15">
        <v>1.7922709999999999</v>
      </c>
      <c r="BN252" s="15">
        <v>1.8935043</v>
      </c>
      <c r="BO252" s="15">
        <v>0.1</v>
      </c>
      <c r="BP252" s="15">
        <v>2.346832</v>
      </c>
      <c r="BQ252" s="15">
        <v>0.36050179999999998</v>
      </c>
      <c r="BR252" s="15">
        <v>1.2327554999999999</v>
      </c>
      <c r="BS252" s="15">
        <v>1.9234488000000001</v>
      </c>
      <c r="BT252" s="15">
        <v>1.7536639000000001</v>
      </c>
      <c r="BU252" s="15">
        <v>0.73868560000000005</v>
      </c>
      <c r="BV252" s="15">
        <v>0.98449299999999995</v>
      </c>
      <c r="BW252" s="15">
        <v>0.1</v>
      </c>
      <c r="BX252" s="15">
        <v>4.2595634000000002</v>
      </c>
      <c r="BY252" s="15">
        <v>0.63157350000000001</v>
      </c>
      <c r="BZ252" s="15">
        <v>2.8330503</v>
      </c>
      <c r="CA252" s="15">
        <v>0.26884887000000002</v>
      </c>
      <c r="CB252" s="15">
        <v>4.5146100000000002</v>
      </c>
      <c r="CC252" s="15">
        <v>1.1635572000000001</v>
      </c>
      <c r="CD252" s="15">
        <v>1.6079375</v>
      </c>
      <c r="CE252" s="15">
        <v>0.1</v>
      </c>
      <c r="CF252" s="15">
        <v>3.9680355</v>
      </c>
      <c r="CG252" s="15">
        <v>1.8464389000000001</v>
      </c>
      <c r="CH252" s="15">
        <v>2.8164226999999999</v>
      </c>
      <c r="CI252" s="15">
        <v>0.1</v>
      </c>
      <c r="CJ252" s="15">
        <v>4.0303810000000002</v>
      </c>
      <c r="CK252" s="15">
        <v>2.1004415000000001</v>
      </c>
      <c r="CL252" s="15">
        <v>1.5779173</v>
      </c>
      <c r="CM252" s="14">
        <v>0.64234930000000001</v>
      </c>
      <c r="CN252" s="14">
        <v>1.3816952</v>
      </c>
      <c r="CO252" s="14">
        <v>1.1569802</v>
      </c>
      <c r="CP252" s="14">
        <v>0</v>
      </c>
      <c r="CQ252" s="14">
        <v>3.5407000000000002</v>
      </c>
      <c r="CR252" s="14" t="s">
        <v>1363</v>
      </c>
      <c r="CS252" s="14" t="s">
        <v>994</v>
      </c>
      <c r="CT252" s="14" t="s">
        <v>992</v>
      </c>
      <c r="CU252" s="3" t="s">
        <v>2468</v>
      </c>
      <c r="CV252" s="14">
        <f t="shared" si="48"/>
        <v>1.3872980003557907</v>
      </c>
      <c r="CX252" s="14">
        <f t="shared" si="48"/>
        <v>30.253245999999997</v>
      </c>
      <c r="CZ252" s="14">
        <f t="shared" si="48"/>
        <v>23.232879999999998</v>
      </c>
      <c r="DB252" s="14">
        <f t="shared" si="48"/>
        <v>1.0564832550434617</v>
      </c>
      <c r="DD252" s="14">
        <f t="shared" si="49"/>
        <v>23.468319999999999</v>
      </c>
      <c r="DF252" s="14">
        <f t="shared" si="50"/>
        <v>3.4195543545136249</v>
      </c>
      <c r="DH252" s="14">
        <f t="shared" si="51"/>
        <v>0.9117289215080745</v>
      </c>
      <c r="DJ252" s="14">
        <f t="shared" si="52"/>
        <v>1.3327632215925149</v>
      </c>
      <c r="DL252" s="14">
        <f t="shared" si="53"/>
        <v>42.595633999999997</v>
      </c>
      <c r="DN252" s="14">
        <f t="shared" si="54"/>
        <v>4.4857016641768537</v>
      </c>
      <c r="DP252" s="14">
        <f t="shared" si="55"/>
        <v>16.792371119134703</v>
      </c>
      <c r="DR252" s="14">
        <f t="shared" si="56"/>
        <v>1.3819153024879223</v>
      </c>
      <c r="DT252" s="14">
        <f t="shared" si="57"/>
        <v>39.680354999999999</v>
      </c>
      <c r="DV252" s="14">
        <f t="shared" si="58"/>
        <v>1.5253267790231237</v>
      </c>
      <c r="DX252" s="14">
        <f t="shared" si="59"/>
        <v>40.303809999999999</v>
      </c>
      <c r="DZ252" s="14">
        <f t="shared" si="60"/>
        <v>0.75123125304846616</v>
      </c>
      <c r="EA252" s="8">
        <f t="shared" si="61"/>
        <v>14.536163679430281</v>
      </c>
      <c r="EB252" s="38">
        <f t="shared" si="62"/>
        <v>-9.8436794711374273E-2</v>
      </c>
      <c r="EC252" s="14" t="s">
        <v>992</v>
      </c>
      <c r="ED252" s="34">
        <v>3.5407000000000002</v>
      </c>
      <c r="EE252" s="14" t="s">
        <v>1363</v>
      </c>
      <c r="EF252" s="14" t="s">
        <v>994</v>
      </c>
    </row>
    <row r="253" spans="1:136">
      <c r="A253" s="14" t="s">
        <v>1108</v>
      </c>
      <c r="B253" s="14">
        <v>6.4980089999999999E-3</v>
      </c>
      <c r="C253" s="14">
        <v>3.4792287000000002</v>
      </c>
      <c r="D253" s="14" t="s">
        <v>1363</v>
      </c>
      <c r="E253" s="14">
        <v>1.2509562000000001</v>
      </c>
      <c r="F253" s="14">
        <v>1.3950777999999999</v>
      </c>
      <c r="G253" s="14">
        <v>1.6214356000000001</v>
      </c>
      <c r="H253" s="14">
        <v>2.7115895999999999</v>
      </c>
      <c r="I253" s="14">
        <v>2.1547165000000001</v>
      </c>
      <c r="J253" s="14">
        <v>2.7735753000000001</v>
      </c>
      <c r="K253" s="14">
        <v>2.8014529000000001</v>
      </c>
      <c r="L253" s="14">
        <v>3.4304253999999998</v>
      </c>
      <c r="M253" s="14">
        <v>2.2903720999999999</v>
      </c>
      <c r="N253" s="14">
        <v>2.3775976000000001</v>
      </c>
      <c r="O253" s="14">
        <v>1.2031651999999999</v>
      </c>
      <c r="P253" s="14">
        <v>1.1934686999999999</v>
      </c>
      <c r="Q253" s="14">
        <v>1.2723796000000001</v>
      </c>
      <c r="R253" s="14">
        <v>1.1719067999999999</v>
      </c>
      <c r="S253" s="14">
        <v>1.506062</v>
      </c>
      <c r="T253" s="14">
        <v>2.0735302</v>
      </c>
      <c r="U253" s="14">
        <v>3.3417868999999998</v>
      </c>
      <c r="V253" s="14">
        <v>1.5556015999999999</v>
      </c>
      <c r="W253" s="14">
        <v>1.3669494</v>
      </c>
      <c r="X253" s="14">
        <v>0</v>
      </c>
      <c r="Y253" s="14">
        <v>4.1337833000000002</v>
      </c>
      <c r="Z253" s="14">
        <v>1.1997222000000001</v>
      </c>
      <c r="AA253" s="14">
        <v>1.9995997000000001</v>
      </c>
      <c r="AB253" s="14">
        <v>1.0438407999999999</v>
      </c>
      <c r="AC253" s="14">
        <v>2.3086894</v>
      </c>
      <c r="AD253" s="14">
        <v>0</v>
      </c>
      <c r="AE253" s="14">
        <v>0</v>
      </c>
      <c r="AF253" s="14">
        <v>1.3972678999999999</v>
      </c>
      <c r="AG253" s="14">
        <v>6.1957899999999997</v>
      </c>
      <c r="AH253" s="14">
        <v>0</v>
      </c>
      <c r="AI253" s="14">
        <v>3.9741944999999999</v>
      </c>
      <c r="AJ253" s="14">
        <v>1.4945462</v>
      </c>
      <c r="AK253" s="14">
        <v>0</v>
      </c>
      <c r="AL253" s="14">
        <v>1.3287818</v>
      </c>
      <c r="AM253" s="14">
        <v>0</v>
      </c>
      <c r="AN253" s="14">
        <v>1.2826687999999999</v>
      </c>
      <c r="AO253" s="14">
        <v>6.7694159999999997</v>
      </c>
      <c r="AP253" s="14">
        <v>2.1612909999999999</v>
      </c>
      <c r="AQ253" s="14">
        <v>0.82226619999999995</v>
      </c>
      <c r="AR253" s="14">
        <v>4.8991632000000003</v>
      </c>
      <c r="AS253" s="14">
        <v>6.0010184999999998</v>
      </c>
      <c r="AT253" s="14">
        <v>3.1387293000000001</v>
      </c>
      <c r="AU253" s="14">
        <v>2.8505259000000001</v>
      </c>
      <c r="AV253" s="14">
        <v>1.1938103</v>
      </c>
      <c r="AW253" s="14">
        <v>5.1503759999999996</v>
      </c>
      <c r="AX253" s="14">
        <v>0</v>
      </c>
      <c r="AY253" s="14">
        <v>0.78140472999999999</v>
      </c>
      <c r="AZ253" s="14">
        <v>1.2326102000000001</v>
      </c>
      <c r="BA253" s="14">
        <v>2.790063</v>
      </c>
      <c r="BB253" s="14">
        <v>2.4291269999999998</v>
      </c>
      <c r="BC253" s="14">
        <v>1.9310655999999999</v>
      </c>
      <c r="BD253" s="14">
        <v>0</v>
      </c>
      <c r="BE253" s="14">
        <v>0</v>
      </c>
      <c r="BF253" s="14"/>
      <c r="BG253" s="15">
        <v>1.4909760000000001</v>
      </c>
      <c r="BH253" s="15">
        <v>2.4821135999999999</v>
      </c>
      <c r="BI253" s="15">
        <v>0.1</v>
      </c>
      <c r="BJ253" s="15">
        <v>1.0367310999999999</v>
      </c>
      <c r="BK253" s="15">
        <v>0.61381434999999995</v>
      </c>
      <c r="BL253" s="15">
        <v>1.5923084999999999</v>
      </c>
      <c r="BM253" s="15">
        <v>0.1</v>
      </c>
      <c r="BN253" s="15">
        <v>2.3359467999999999</v>
      </c>
      <c r="BO253" s="15">
        <v>0.1</v>
      </c>
      <c r="BP253" s="15">
        <v>3.8602675999999998</v>
      </c>
      <c r="BQ253" s="15">
        <v>1.8530743999999999</v>
      </c>
      <c r="BR253" s="15">
        <v>2.5346755999999999</v>
      </c>
      <c r="BS253" s="15">
        <v>0.1</v>
      </c>
      <c r="BT253" s="15">
        <v>3.1550033000000002</v>
      </c>
      <c r="BU253" s="15">
        <v>1.8985194999999999</v>
      </c>
      <c r="BV253" s="15">
        <v>1.3494811</v>
      </c>
      <c r="BW253" s="15">
        <v>1.1225452</v>
      </c>
      <c r="BX253" s="15">
        <v>0.1</v>
      </c>
      <c r="BY253" s="15">
        <v>0.6492909</v>
      </c>
      <c r="BZ253" s="15">
        <v>1.4562626999999999</v>
      </c>
      <c r="CA253" s="15">
        <v>0.27639085000000002</v>
      </c>
      <c r="CB253" s="15">
        <v>3.0941714999999999</v>
      </c>
      <c r="CC253" s="15">
        <v>0.1</v>
      </c>
      <c r="CD253" s="15">
        <v>3.3060892000000002</v>
      </c>
      <c r="CE253" s="15">
        <v>0.1</v>
      </c>
      <c r="CF253" s="15">
        <v>5.439133</v>
      </c>
      <c r="CG253" s="15">
        <v>3.7964734999999998</v>
      </c>
      <c r="CH253" s="15">
        <v>2.0681653</v>
      </c>
      <c r="CI253" s="15">
        <v>3.0324662</v>
      </c>
      <c r="CJ253" s="15">
        <v>3.314756</v>
      </c>
      <c r="CK253" s="15">
        <v>0.1</v>
      </c>
      <c r="CL253" s="15">
        <v>6.4887294999999998</v>
      </c>
      <c r="CM253" s="14">
        <v>4.2923985</v>
      </c>
      <c r="CN253" s="14">
        <v>1.8939408</v>
      </c>
      <c r="CO253" s="14">
        <v>0</v>
      </c>
      <c r="CP253" s="14">
        <v>1.1729677000000001</v>
      </c>
      <c r="CQ253" s="14">
        <v>3.4792287000000002</v>
      </c>
      <c r="CR253" s="14" t="s">
        <v>1363</v>
      </c>
      <c r="CS253" s="14" t="s">
        <v>1109</v>
      </c>
      <c r="CT253" s="14" t="s">
        <v>1110</v>
      </c>
      <c r="CU253" s="14"/>
      <c r="CV253" s="14">
        <f t="shared" si="48"/>
        <v>1.6647575816109714</v>
      </c>
      <c r="CX253" s="14">
        <f t="shared" si="48"/>
        <v>10.367310999999999</v>
      </c>
      <c r="CZ253" s="14">
        <f t="shared" si="48"/>
        <v>2.594120681603485</v>
      </c>
      <c r="DB253" s="14">
        <f t="shared" si="48"/>
        <v>23.359467999999996</v>
      </c>
      <c r="DD253" s="14">
        <f t="shared" si="49"/>
        <v>38.602675999999995</v>
      </c>
      <c r="DF253" s="14">
        <f t="shared" si="50"/>
        <v>1.3678218208615909</v>
      </c>
      <c r="DH253" s="14">
        <f t="shared" si="51"/>
        <v>31.550032999999999</v>
      </c>
      <c r="DJ253" s="14">
        <f t="shared" si="52"/>
        <v>0.71080707888436234</v>
      </c>
      <c r="DL253" s="14">
        <f t="shared" si="53"/>
        <v>8.9083272548847028E-2</v>
      </c>
      <c r="DN253" s="14">
        <f t="shared" si="54"/>
        <v>2.242850931685628</v>
      </c>
      <c r="DP253" s="14">
        <f t="shared" si="55"/>
        <v>11.19491292855751</v>
      </c>
      <c r="DR253" s="14">
        <f t="shared" si="56"/>
        <v>33.060892000000003</v>
      </c>
      <c r="DT253" s="14">
        <f t="shared" si="57"/>
        <v>54.391329999999996</v>
      </c>
      <c r="DV253" s="14">
        <f t="shared" si="58"/>
        <v>0.54475957753952453</v>
      </c>
      <c r="DX253" s="14">
        <f t="shared" si="59"/>
        <v>1.0930891826593154</v>
      </c>
      <c r="DZ253" s="14">
        <f t="shared" si="60"/>
        <v>64.887294999999995</v>
      </c>
      <c r="EA253" s="8">
        <f t="shared" si="61"/>
        <v>17.357575503496953</v>
      </c>
      <c r="EB253" s="38">
        <f t="shared" si="62"/>
        <v>0.16172633351488139</v>
      </c>
      <c r="EC253" s="14" t="s">
        <v>1110</v>
      </c>
      <c r="ED253" s="34">
        <v>3.4792287000000002</v>
      </c>
      <c r="EE253" s="14" t="s">
        <v>1363</v>
      </c>
      <c r="EF253" s="14" t="s">
        <v>1109</v>
      </c>
    </row>
    <row r="254" spans="1:136">
      <c r="A254" s="14" t="s">
        <v>155</v>
      </c>
      <c r="B254" s="14">
        <v>8.0544120000000004E-3</v>
      </c>
      <c r="C254" s="14">
        <v>2.6334461999999998</v>
      </c>
      <c r="D254" s="14" t="s">
        <v>1364</v>
      </c>
      <c r="E254" s="14">
        <v>1.8936204999999999</v>
      </c>
      <c r="F254" s="14">
        <v>2.111783</v>
      </c>
      <c r="G254" s="14">
        <v>1.4317504999999999</v>
      </c>
      <c r="H254" s="14">
        <v>2.0523188000000001</v>
      </c>
      <c r="I254" s="14">
        <v>2.1744515999999998</v>
      </c>
      <c r="J254" s="14">
        <v>2.2741701999999999</v>
      </c>
      <c r="K254" s="14">
        <v>1.4135557000000001</v>
      </c>
      <c r="L254" s="14">
        <v>2.3078965999999999</v>
      </c>
      <c r="M254" s="14">
        <v>3.4670245999999998</v>
      </c>
      <c r="N254" s="14">
        <v>2.8792490000000002</v>
      </c>
      <c r="O254" s="14">
        <v>1.3659581000000001</v>
      </c>
      <c r="P254" s="14">
        <v>1.2043997</v>
      </c>
      <c r="Q254" s="14">
        <v>2.0865543</v>
      </c>
      <c r="R254" s="14">
        <v>2.2174508999999998</v>
      </c>
      <c r="S254" s="14">
        <v>2.0898020000000002</v>
      </c>
      <c r="T254" s="14">
        <v>0.5231304</v>
      </c>
      <c r="U254" s="14">
        <v>2.6979156</v>
      </c>
      <c r="V254" s="14">
        <v>3.4340456000000001</v>
      </c>
      <c r="W254" s="14">
        <v>1.3794694000000001</v>
      </c>
      <c r="X254" s="14">
        <v>0</v>
      </c>
      <c r="Y254" s="14">
        <v>3.3373159999999999</v>
      </c>
      <c r="Z254" s="14">
        <v>3.3294537000000002</v>
      </c>
      <c r="AA254" s="14">
        <v>1.9338344000000001</v>
      </c>
      <c r="AB254" s="14">
        <v>1.0534014</v>
      </c>
      <c r="AC254" s="14">
        <v>1.3590703</v>
      </c>
      <c r="AD254" s="14">
        <v>0.68050116000000005</v>
      </c>
      <c r="AE254" s="14">
        <v>1.9173283999999999</v>
      </c>
      <c r="AF254" s="14">
        <v>1.8800874000000001</v>
      </c>
      <c r="AG254" s="14">
        <v>3.9078360000000001</v>
      </c>
      <c r="AH254" s="14">
        <v>2.1601021</v>
      </c>
      <c r="AI254" s="14">
        <v>4.1359253000000002</v>
      </c>
      <c r="AJ254" s="14">
        <v>3.6763222</v>
      </c>
      <c r="AK254" s="14">
        <v>3.1242857000000002</v>
      </c>
      <c r="AL254" s="14">
        <v>0.33523804000000001</v>
      </c>
      <c r="AM254" s="14">
        <v>0</v>
      </c>
      <c r="AN254" s="14">
        <v>0.97081260000000003</v>
      </c>
      <c r="AO254" s="14">
        <v>3.4157085</v>
      </c>
      <c r="AP254" s="14">
        <v>1.0905431999999999</v>
      </c>
      <c r="AQ254" s="14">
        <v>2.9042910000000002</v>
      </c>
      <c r="AR254" s="14">
        <v>4.7122836000000001</v>
      </c>
      <c r="AS254" s="14">
        <v>4.4158200000000001</v>
      </c>
      <c r="AT254" s="14">
        <v>3.8273682999999998</v>
      </c>
      <c r="AU254" s="14">
        <v>4.6345770000000002</v>
      </c>
      <c r="AV254" s="14">
        <v>1.8071166999999999</v>
      </c>
      <c r="AW254" s="14">
        <v>1.6242338000000001</v>
      </c>
      <c r="AX254" s="14">
        <v>2.4518024999999999</v>
      </c>
      <c r="AY254" s="14">
        <v>2.365685</v>
      </c>
      <c r="AZ254" s="14">
        <v>0.77743739999999995</v>
      </c>
      <c r="BA254" s="14">
        <v>2.6983000000000001</v>
      </c>
      <c r="BB254" s="14">
        <v>1.2256876000000001</v>
      </c>
      <c r="BC254" s="14">
        <v>3.4103165</v>
      </c>
      <c r="BD254" s="14">
        <v>3.5470183</v>
      </c>
      <c r="BE254" s="14">
        <v>2.2673535</v>
      </c>
      <c r="BF254" s="14"/>
      <c r="BG254" s="15">
        <v>4.3258165999999996</v>
      </c>
      <c r="BH254" s="15">
        <v>2.8179533000000001</v>
      </c>
      <c r="BI254" s="15">
        <v>6.7887162999999999</v>
      </c>
      <c r="BJ254" s="15">
        <v>1.3077832</v>
      </c>
      <c r="BK254" s="15">
        <v>3.0971815999999999</v>
      </c>
      <c r="BL254" s="15">
        <v>1.2051693000000001</v>
      </c>
      <c r="BM254" s="15">
        <v>2.3242815000000001</v>
      </c>
      <c r="BN254" s="15">
        <v>1.3751161000000001</v>
      </c>
      <c r="BO254" s="15">
        <v>2.4094886999999998</v>
      </c>
      <c r="BP254" s="15">
        <v>2.6782414999999999</v>
      </c>
      <c r="BQ254" s="15">
        <v>1.8700469</v>
      </c>
      <c r="BR254" s="15">
        <v>1.918418</v>
      </c>
      <c r="BS254" s="15">
        <v>1.7183628</v>
      </c>
      <c r="BT254" s="15">
        <v>2.5016357999999999</v>
      </c>
      <c r="BU254" s="15">
        <v>4.0234069999999997</v>
      </c>
      <c r="BV254" s="15">
        <v>2.1278765000000002</v>
      </c>
      <c r="BW254" s="15">
        <v>2.5488597999999998</v>
      </c>
      <c r="BX254" s="15">
        <v>2.2095820000000002</v>
      </c>
      <c r="BY254" s="15">
        <v>4.9142833000000001</v>
      </c>
      <c r="BZ254" s="15">
        <v>0.97973376999999995</v>
      </c>
      <c r="CA254" s="15">
        <v>1.5340727999999999</v>
      </c>
      <c r="CB254" s="15">
        <v>0.39031389999999999</v>
      </c>
      <c r="CC254" s="15">
        <v>4.2250399999999999</v>
      </c>
      <c r="CD254" s="15">
        <v>2.0852309999999998</v>
      </c>
      <c r="CE254" s="15">
        <v>3.3547427999999999</v>
      </c>
      <c r="CF254" s="15">
        <v>2.0583562999999998</v>
      </c>
      <c r="CG254" s="15">
        <v>3.8312453999999998</v>
      </c>
      <c r="CH254" s="15">
        <v>3.2350167999999999</v>
      </c>
      <c r="CI254" s="15">
        <v>0.76506019999999997</v>
      </c>
      <c r="CJ254" s="15">
        <v>2.2997670000000001</v>
      </c>
      <c r="CK254" s="15">
        <v>5.4478564</v>
      </c>
      <c r="CL254" s="15">
        <v>1.6370400000000001</v>
      </c>
      <c r="CM254" s="14">
        <v>2.5823672000000002</v>
      </c>
      <c r="CN254" s="14">
        <v>1.9112874</v>
      </c>
      <c r="CO254" s="14">
        <v>1.2003309</v>
      </c>
      <c r="CP254" s="14">
        <v>3.2552051999999998</v>
      </c>
      <c r="CQ254" s="14">
        <v>2.6334461999999998</v>
      </c>
      <c r="CR254" s="14" t="s">
        <v>1364</v>
      </c>
      <c r="CS254" s="14" t="s">
        <v>156</v>
      </c>
      <c r="CT254" s="14" t="s">
        <v>157</v>
      </c>
      <c r="CU254" s="14"/>
      <c r="CV254" s="14">
        <f t="shared" si="48"/>
        <v>0.65142690053017971</v>
      </c>
      <c r="CX254" s="14">
        <f t="shared" si="48"/>
        <v>0.19264072060280382</v>
      </c>
      <c r="CZ254" s="14">
        <f t="shared" si="48"/>
        <v>0.38911806140137217</v>
      </c>
      <c r="DB254" s="14">
        <f t="shared" si="48"/>
        <v>0.59163061789202387</v>
      </c>
      <c r="DD254" s="14">
        <f t="shared" si="49"/>
        <v>1.1115393485763183</v>
      </c>
      <c r="DF254" s="14">
        <f t="shared" si="50"/>
        <v>1.0258662496646473</v>
      </c>
      <c r="DH254" s="14">
        <f t="shared" si="51"/>
        <v>1.4558251610195472</v>
      </c>
      <c r="DJ254" s="14">
        <f t="shared" si="52"/>
        <v>0.52887428490331712</v>
      </c>
      <c r="DL254" s="14">
        <f t="shared" si="53"/>
        <v>0.86689036407573317</v>
      </c>
      <c r="DN254" s="14">
        <f t="shared" si="54"/>
        <v>0.19936452788548026</v>
      </c>
      <c r="DP254" s="14">
        <f t="shared" si="55"/>
        <v>0.25442984192145252</v>
      </c>
      <c r="DR254" s="14">
        <f t="shared" si="56"/>
        <v>0.49354112623785806</v>
      </c>
      <c r="DT254" s="14">
        <f t="shared" si="57"/>
        <v>0.6135660534095192</v>
      </c>
      <c r="DV254" s="14">
        <f t="shared" si="58"/>
        <v>0.84437734006806253</v>
      </c>
      <c r="DX254" s="14">
        <f t="shared" si="59"/>
        <v>3.0059948223682271</v>
      </c>
      <c r="DZ254" s="14">
        <f t="shared" si="60"/>
        <v>0.30049250196829713</v>
      </c>
      <c r="EA254" s="8">
        <f t="shared" si="61"/>
        <v>0.78284862015780243</v>
      </c>
      <c r="EB254" s="38">
        <f t="shared" si="62"/>
        <v>-0.18528452489040642</v>
      </c>
      <c r="EC254" s="14" t="s">
        <v>157</v>
      </c>
      <c r="ED254" s="34">
        <v>2.6334461999999998</v>
      </c>
      <c r="EE254" s="14" t="s">
        <v>1364</v>
      </c>
      <c r="EF254" s="14" t="s">
        <v>156</v>
      </c>
    </row>
    <row r="255" spans="1:136">
      <c r="A255" s="14" t="s">
        <v>391</v>
      </c>
      <c r="B255" s="14">
        <v>3.6972400000000001E-3</v>
      </c>
      <c r="C255" s="14">
        <v>3.2017373999999998</v>
      </c>
      <c r="D255" s="14" t="s">
        <v>1363</v>
      </c>
      <c r="E255" s="14">
        <v>4.4074382999999999</v>
      </c>
      <c r="F255" s="14">
        <v>1.0922703</v>
      </c>
      <c r="G255" s="14">
        <v>8.5690980000000003</v>
      </c>
      <c r="H255" s="14">
        <v>5.307569</v>
      </c>
      <c r="I255" s="14">
        <v>5.3020820000000004</v>
      </c>
      <c r="J255" s="14">
        <v>5.9717874999999996</v>
      </c>
      <c r="K255" s="14">
        <v>3.2900784000000001</v>
      </c>
      <c r="L255" s="14">
        <v>5.3716739999999996</v>
      </c>
      <c r="M255" s="14">
        <v>1.7932371</v>
      </c>
      <c r="N255" s="14">
        <v>5.2122840000000004</v>
      </c>
      <c r="O255" s="14">
        <v>3.0615423000000002</v>
      </c>
      <c r="P255" s="14">
        <v>6.0737379999999996</v>
      </c>
      <c r="Q255" s="14">
        <v>5.2300719999999998</v>
      </c>
      <c r="R255" s="14">
        <v>4.3583125999999996</v>
      </c>
      <c r="S255" s="14">
        <v>3.5374943999999999</v>
      </c>
      <c r="T255" s="14">
        <v>4.0586539999999998</v>
      </c>
      <c r="U255" s="14">
        <v>8.8958879999999994</v>
      </c>
      <c r="V255" s="14">
        <v>1.8269274</v>
      </c>
      <c r="W255" s="14">
        <v>7.4917306999999997</v>
      </c>
      <c r="X255" s="14">
        <v>0</v>
      </c>
      <c r="Y255" s="14">
        <v>7.7676673000000003</v>
      </c>
      <c r="Z255" s="14">
        <v>4.6965865999999998</v>
      </c>
      <c r="AA255" s="14">
        <v>5.2185936000000002</v>
      </c>
      <c r="AB255" s="14">
        <v>4.9036239999999998</v>
      </c>
      <c r="AC255" s="14">
        <v>8.4353669999999994</v>
      </c>
      <c r="AD255" s="14">
        <v>7.3914384999999996</v>
      </c>
      <c r="AE255" s="14">
        <v>6.9418515999999997</v>
      </c>
      <c r="AF255" s="14">
        <v>5.6522554999999999</v>
      </c>
      <c r="AG255" s="14">
        <v>4.8509674</v>
      </c>
      <c r="AH255" s="14">
        <v>3.3517863999999999</v>
      </c>
      <c r="AI255" s="14">
        <v>3.8894731999999999</v>
      </c>
      <c r="AJ255" s="14">
        <v>5.8507429999999996</v>
      </c>
      <c r="AK255" s="14">
        <v>8.0798170000000002</v>
      </c>
      <c r="AL255" s="14">
        <v>7.2825483999999996</v>
      </c>
      <c r="AM255" s="14">
        <v>25.396124</v>
      </c>
      <c r="AN255" s="14">
        <v>3.5149105</v>
      </c>
      <c r="AO255" s="14">
        <v>0</v>
      </c>
      <c r="AP255" s="14">
        <v>5.0765203999999997</v>
      </c>
      <c r="AQ255" s="14">
        <v>6.4378985999999996</v>
      </c>
      <c r="AR255" s="14">
        <v>7.1920856999999998</v>
      </c>
      <c r="AS255" s="14">
        <v>3.9153929999999999</v>
      </c>
      <c r="AT255" s="14">
        <v>3.8909701999999999</v>
      </c>
      <c r="AU255" s="14">
        <v>4.7115926999999997</v>
      </c>
      <c r="AV255" s="14">
        <v>2.8040661999999998</v>
      </c>
      <c r="AW255" s="14">
        <v>1.0081161999999999</v>
      </c>
      <c r="AX255" s="14">
        <v>6.6577206000000002</v>
      </c>
      <c r="AY255" s="14">
        <v>1.5294937</v>
      </c>
      <c r="AZ255" s="14">
        <v>4.3428009999999997</v>
      </c>
      <c r="BA255" s="14">
        <v>4.3689356000000004</v>
      </c>
      <c r="BB255" s="14">
        <v>3.4867699999999999</v>
      </c>
      <c r="BC255" s="14">
        <v>1.8898994</v>
      </c>
      <c r="BD255" s="14">
        <v>0</v>
      </c>
      <c r="BE255" s="14">
        <v>6.4500446</v>
      </c>
      <c r="BF255" s="14"/>
      <c r="BG255" s="15">
        <v>6.2258844</v>
      </c>
      <c r="BH255" s="15">
        <v>8.7451209999999993</v>
      </c>
      <c r="BI255" s="15">
        <v>0.1</v>
      </c>
      <c r="BJ255" s="15">
        <v>5.6819296000000001</v>
      </c>
      <c r="BK255" s="15">
        <v>3.8446666999999999</v>
      </c>
      <c r="BL255" s="15">
        <v>4.9867644000000002</v>
      </c>
      <c r="BM255" s="15">
        <v>5.049156</v>
      </c>
      <c r="BN255" s="15">
        <v>5.7915789999999996</v>
      </c>
      <c r="BO255" s="15">
        <v>2.1364312000000001</v>
      </c>
      <c r="BP255" s="15">
        <v>2.6445824999999998</v>
      </c>
      <c r="BQ255" s="15">
        <v>3.7722275000000001</v>
      </c>
      <c r="BR255" s="15">
        <v>8.9303100000000004</v>
      </c>
      <c r="BS255" s="15">
        <v>5.3326969999999996</v>
      </c>
      <c r="BT255" s="15">
        <v>7.4105889999999999</v>
      </c>
      <c r="BU255" s="15">
        <v>2.3783004000000001</v>
      </c>
      <c r="BV255" s="15">
        <v>3.9621390999999999</v>
      </c>
      <c r="BW255" s="15">
        <v>3.9550139999999998</v>
      </c>
      <c r="BX255" s="15">
        <v>7.5428395000000004</v>
      </c>
      <c r="BY255" s="15">
        <v>4.0668763999999999</v>
      </c>
      <c r="BZ255" s="15">
        <v>5.3208149999999996</v>
      </c>
      <c r="CA255" s="15">
        <v>8.5477620000000005</v>
      </c>
      <c r="CB255" s="15">
        <v>7.8733472999999998</v>
      </c>
      <c r="CC255" s="15">
        <v>8.4290249999999993</v>
      </c>
      <c r="CD255" s="15">
        <v>9.0597100000000008</v>
      </c>
      <c r="CE255" s="15">
        <v>4.4618450000000003</v>
      </c>
      <c r="CF255" s="15">
        <v>3.1939096</v>
      </c>
      <c r="CG255" s="15">
        <v>4.9540544000000004</v>
      </c>
      <c r="CH255" s="15">
        <v>4.8577833000000004</v>
      </c>
      <c r="CI255" s="15">
        <v>0.59356414999999996</v>
      </c>
      <c r="CJ255" s="15">
        <v>3.8929109999999998</v>
      </c>
      <c r="CK255" s="15">
        <v>5.6355515</v>
      </c>
      <c r="CL255" s="15">
        <v>6.3504040000000002</v>
      </c>
      <c r="CM255" s="14">
        <v>9.5651119999999992</v>
      </c>
      <c r="CN255" s="14">
        <v>5.5606980000000004</v>
      </c>
      <c r="CO255" s="14">
        <v>3.7250576</v>
      </c>
      <c r="CP255" s="14">
        <v>8.2653300000000005</v>
      </c>
      <c r="CQ255" s="14">
        <v>3.2017373999999998</v>
      </c>
      <c r="CR255" s="14" t="s">
        <v>1363</v>
      </c>
      <c r="CS255" s="14" t="s">
        <v>392</v>
      </c>
      <c r="CT255" s="14" t="s">
        <v>393</v>
      </c>
      <c r="CU255" s="14"/>
      <c r="CV255" s="14">
        <f t="shared" si="48"/>
        <v>1.4046391545593104</v>
      </c>
      <c r="CX255" s="14">
        <f t="shared" si="48"/>
        <v>56.819296000000001</v>
      </c>
      <c r="CZ255" s="14">
        <f t="shared" si="48"/>
        <v>1.2970602627270655</v>
      </c>
      <c r="DB255" s="14">
        <f t="shared" si="48"/>
        <v>1.1470390298893518</v>
      </c>
      <c r="DD255" s="14">
        <f t="shared" si="49"/>
        <v>1.2378505331695211</v>
      </c>
      <c r="DF255" s="14">
        <f t="shared" si="50"/>
        <v>2.3673837275190852</v>
      </c>
      <c r="DH255" s="14">
        <f t="shared" si="51"/>
        <v>1.3896512402636041</v>
      </c>
      <c r="DJ255" s="14">
        <f t="shared" si="52"/>
        <v>1.6659540148923155</v>
      </c>
      <c r="DL255" s="14">
        <f t="shared" si="53"/>
        <v>1.9071587357212896</v>
      </c>
      <c r="DN255" s="14">
        <f t="shared" si="54"/>
        <v>1.3083296556541526</v>
      </c>
      <c r="DP255" s="14">
        <f t="shared" si="55"/>
        <v>0.92110043541221664</v>
      </c>
      <c r="DR255" s="14">
        <f t="shared" si="56"/>
        <v>1.0748230074059575</v>
      </c>
      <c r="DT255" s="14">
        <f t="shared" si="57"/>
        <v>0.71582710739615563</v>
      </c>
      <c r="DV255" s="14">
        <f t="shared" si="58"/>
        <v>0.9805672097585364</v>
      </c>
      <c r="DX255" s="14">
        <f t="shared" si="59"/>
        <v>6.5585345745695731</v>
      </c>
      <c r="DZ255" s="14">
        <f t="shared" si="60"/>
        <v>1.1268469465676962</v>
      </c>
      <c r="EA255" s="8">
        <f t="shared" si="61"/>
        <v>5.1201288522191142</v>
      </c>
      <c r="EB255" s="38">
        <f t="shared" si="62"/>
        <v>-0.39314028886801861</v>
      </c>
      <c r="EC255" s="14" t="s">
        <v>393</v>
      </c>
      <c r="ED255" s="34">
        <v>3.2017373999999998</v>
      </c>
      <c r="EE255" s="14" t="s">
        <v>1363</v>
      </c>
      <c r="EF255" s="14" t="s">
        <v>392</v>
      </c>
    </row>
    <row r="256" spans="1:136">
      <c r="A256" s="14" t="s">
        <v>394</v>
      </c>
      <c r="B256" s="18">
        <v>1.3300000000000001E-4</v>
      </c>
      <c r="C256" s="14">
        <v>6.5950192999999997</v>
      </c>
      <c r="D256" s="14" t="s">
        <v>1363</v>
      </c>
      <c r="E256" s="14">
        <v>4.5746174000000002</v>
      </c>
      <c r="F256" s="14">
        <v>2.1864238</v>
      </c>
      <c r="G256" s="14">
        <v>6.3529524999999998</v>
      </c>
      <c r="H256" s="14">
        <v>7.082859</v>
      </c>
      <c r="I256" s="14">
        <v>3.6985762000000002</v>
      </c>
      <c r="J256" s="14">
        <v>2.8979080000000002</v>
      </c>
      <c r="K256" s="14">
        <v>2.9270353</v>
      </c>
      <c r="L256" s="14">
        <v>4.7789372999999999</v>
      </c>
      <c r="M256" s="14">
        <v>2.3930440000000002</v>
      </c>
      <c r="N256" s="14">
        <v>5.9620313999999999</v>
      </c>
      <c r="O256" s="14">
        <v>2.5142001999999999</v>
      </c>
      <c r="P256" s="14">
        <v>4.3643919999999996</v>
      </c>
      <c r="Q256" s="14">
        <v>4.9853149999999999</v>
      </c>
      <c r="R256" s="14">
        <v>2.7549915</v>
      </c>
      <c r="S256" s="14">
        <v>1.5735751</v>
      </c>
      <c r="T256" s="14">
        <v>4.3329630000000003</v>
      </c>
      <c r="U256" s="14">
        <v>7.8560800000000004</v>
      </c>
      <c r="V256" s="14">
        <v>2.4380030000000001</v>
      </c>
      <c r="W256" s="14">
        <v>5.7129063999999996</v>
      </c>
      <c r="X256" s="14">
        <v>0</v>
      </c>
      <c r="Y256" s="14">
        <v>7.7743640000000003</v>
      </c>
      <c r="Z256" s="14">
        <v>6.2675137999999997</v>
      </c>
      <c r="AA256" s="14">
        <v>4.5266799999999998</v>
      </c>
      <c r="AB256" s="14">
        <v>1.0906336000000001</v>
      </c>
      <c r="AC256" s="14">
        <v>6.4324865000000004</v>
      </c>
      <c r="AD256" s="14">
        <v>4.2273199999999997</v>
      </c>
      <c r="AE256" s="14">
        <v>6.6169868000000003</v>
      </c>
      <c r="AF256" s="14">
        <v>4.2580533000000003</v>
      </c>
      <c r="AG256" s="14">
        <v>4.8551492999999999</v>
      </c>
      <c r="AH256" s="14">
        <v>0</v>
      </c>
      <c r="AI256" s="14">
        <v>3.6333046000000002</v>
      </c>
      <c r="AJ256" s="14">
        <v>4.6846290000000002</v>
      </c>
      <c r="AK256" s="14">
        <v>6.4694257000000004</v>
      </c>
      <c r="AL256" s="14">
        <v>4.165044</v>
      </c>
      <c r="AM256" s="14">
        <v>0</v>
      </c>
      <c r="AN256" s="14">
        <v>2.6803355</v>
      </c>
      <c r="AO256" s="14">
        <v>0</v>
      </c>
      <c r="AP256" s="14">
        <v>5.6454405999999997</v>
      </c>
      <c r="AQ256" s="14">
        <v>3.4365057999999999</v>
      </c>
      <c r="AR256" s="14">
        <v>5.4387049999999997</v>
      </c>
      <c r="AS256" s="14">
        <v>3.1350148</v>
      </c>
      <c r="AT256" s="14">
        <v>3.2794310000000002</v>
      </c>
      <c r="AU256" s="14">
        <v>4.6329235999999998</v>
      </c>
      <c r="AV256" s="14">
        <v>2.9104272999999998</v>
      </c>
      <c r="AW256" s="14">
        <v>0</v>
      </c>
      <c r="AX256" s="14">
        <v>5.0769219999999997</v>
      </c>
      <c r="AY256" s="14">
        <v>1.2246497999999999</v>
      </c>
      <c r="AZ256" s="14">
        <v>3.2196631</v>
      </c>
      <c r="BA256" s="14">
        <v>3.8868463000000002</v>
      </c>
      <c r="BB256" s="14">
        <v>3.8070282999999998</v>
      </c>
      <c r="BC256" s="14">
        <v>1.5132228999999999</v>
      </c>
      <c r="BD256" s="14">
        <v>0</v>
      </c>
      <c r="BE256" s="14">
        <v>5.4774830000000003</v>
      </c>
      <c r="BF256" s="14"/>
      <c r="BG256" s="15">
        <v>5.4523450000000002</v>
      </c>
      <c r="BH256" s="15">
        <v>7.7801422999999996</v>
      </c>
      <c r="BI256" s="15">
        <v>0.1</v>
      </c>
      <c r="BJ256" s="15">
        <v>4.3328214000000003</v>
      </c>
      <c r="BK256" s="15">
        <v>1.2826603999999999</v>
      </c>
      <c r="BL256" s="15">
        <v>5.8229074000000001</v>
      </c>
      <c r="BM256" s="15">
        <v>1.9251463</v>
      </c>
      <c r="BN256" s="15">
        <v>5.694877</v>
      </c>
      <c r="BO256" s="15">
        <v>2.8510306000000001</v>
      </c>
      <c r="BP256" s="15">
        <v>2.5208213000000002</v>
      </c>
      <c r="BQ256" s="15">
        <v>3.0978292999999999</v>
      </c>
      <c r="BR256" s="15">
        <v>7.9448967000000001</v>
      </c>
      <c r="BS256" s="15">
        <v>3.9025376000000001</v>
      </c>
      <c r="BT256" s="15">
        <v>7.0637884</v>
      </c>
      <c r="BU256" s="15">
        <v>2.3803505999999999</v>
      </c>
      <c r="BV256" s="15">
        <v>3.7011845000000001</v>
      </c>
      <c r="BW256" s="15">
        <v>3.5185985999999998</v>
      </c>
      <c r="BX256" s="15">
        <v>10.065789000000001</v>
      </c>
      <c r="BY256" s="15">
        <v>4.0703820000000004</v>
      </c>
      <c r="BZ256" s="15">
        <v>5.0718110000000003</v>
      </c>
      <c r="CA256" s="15">
        <v>7.3639096999999998</v>
      </c>
      <c r="CB256" s="15">
        <v>7.6780799999999996</v>
      </c>
      <c r="CC256" s="15">
        <v>8.7487460000000006</v>
      </c>
      <c r="CD256" s="15">
        <v>12.090026</v>
      </c>
      <c r="CE256" s="15">
        <v>3.9695033999999998</v>
      </c>
      <c r="CF256" s="15">
        <v>2.8414779999999999</v>
      </c>
      <c r="CG256" s="15">
        <v>2.6444402</v>
      </c>
      <c r="CH256" s="15">
        <v>3.8895770000000001</v>
      </c>
      <c r="CI256" s="15">
        <v>0.7921011</v>
      </c>
      <c r="CJ256" s="15">
        <v>4.3291855000000004</v>
      </c>
      <c r="CK256" s="15">
        <v>3.7602731999999999</v>
      </c>
      <c r="CL256" s="15">
        <v>8.4745039999999996</v>
      </c>
      <c r="CM256" s="14">
        <v>5.519774</v>
      </c>
      <c r="CN256" s="14">
        <v>3.9576829999999998</v>
      </c>
      <c r="CO256" s="14">
        <v>2.4855125</v>
      </c>
      <c r="CP256" s="14">
        <v>6.7405195000000004</v>
      </c>
      <c r="CQ256" s="14">
        <v>6.5950192999999997</v>
      </c>
      <c r="CR256" s="14" t="s">
        <v>1363</v>
      </c>
      <c r="CS256" s="14" t="s">
        <v>395</v>
      </c>
      <c r="CT256" s="14" t="s">
        <v>393</v>
      </c>
      <c r="CU256" s="14"/>
      <c r="CV256" s="14">
        <f t="shared" si="48"/>
        <v>1.426935071056582</v>
      </c>
      <c r="CX256" s="14">
        <f t="shared" si="48"/>
        <v>43.328214000000003</v>
      </c>
      <c r="CZ256" s="14">
        <f t="shared" si="48"/>
        <v>4.5397109008744643</v>
      </c>
      <c r="DB256" s="14">
        <f t="shared" si="48"/>
        <v>2.9581528427216157</v>
      </c>
      <c r="DD256" s="14">
        <f t="shared" si="49"/>
        <v>0.88417897022922165</v>
      </c>
      <c r="DF256" s="14">
        <f t="shared" si="50"/>
        <v>2.5646657483677364</v>
      </c>
      <c r="DH256" s="14">
        <f t="shared" si="51"/>
        <v>1.8100500556355945</v>
      </c>
      <c r="DJ256" s="14">
        <f t="shared" si="52"/>
        <v>1.5548904854604193</v>
      </c>
      <c r="DL256" s="14">
        <f t="shared" si="53"/>
        <v>2.8607380790750048</v>
      </c>
      <c r="DN256" s="14">
        <f t="shared" si="54"/>
        <v>1.2460282597554726</v>
      </c>
      <c r="DP256" s="14">
        <f t="shared" si="55"/>
        <v>1.0426635188098519</v>
      </c>
      <c r="DR256" s="14">
        <f t="shared" si="56"/>
        <v>1.3819153053477606</v>
      </c>
      <c r="DT256" s="14">
        <f t="shared" si="57"/>
        <v>0.71582707297844861</v>
      </c>
      <c r="DV256" s="14">
        <f t="shared" si="58"/>
        <v>1.4708508061554957</v>
      </c>
      <c r="DX256" s="14">
        <f t="shared" si="59"/>
        <v>5.4654456356644374</v>
      </c>
      <c r="DZ256" s="14">
        <f t="shared" si="60"/>
        <v>2.2536936943836952</v>
      </c>
      <c r="EA256" s="8">
        <f t="shared" si="61"/>
        <v>4.7189975279072369</v>
      </c>
      <c r="EB256" s="38">
        <f t="shared" si="62"/>
        <v>-0.37601452834801119</v>
      </c>
      <c r="EC256" s="14" t="s">
        <v>393</v>
      </c>
      <c r="ED256" s="34">
        <v>6.5950192999999997</v>
      </c>
      <c r="EE256" s="14" t="s">
        <v>1363</v>
      </c>
      <c r="EF256" s="14" t="s">
        <v>395</v>
      </c>
    </row>
    <row r="257" spans="1:136">
      <c r="A257" s="14" t="s">
        <v>655</v>
      </c>
      <c r="B257" s="14">
        <v>2.0479650000000001E-3</v>
      </c>
      <c r="C257" s="14">
        <v>1.6678938999999999</v>
      </c>
      <c r="D257" s="14" t="s">
        <v>1363</v>
      </c>
      <c r="E257" s="14">
        <v>0.30666642999999999</v>
      </c>
      <c r="F257" s="14">
        <v>0</v>
      </c>
      <c r="G257" s="14">
        <v>2.3849269999999998</v>
      </c>
      <c r="H257" s="14">
        <v>0.66473435999999997</v>
      </c>
      <c r="I257" s="14">
        <v>1.2073585</v>
      </c>
      <c r="J257" s="14">
        <v>0.67992989999999998</v>
      </c>
      <c r="K257" s="14">
        <v>0</v>
      </c>
      <c r="L257" s="14">
        <v>0.28031792999999999</v>
      </c>
      <c r="M257" s="14">
        <v>0</v>
      </c>
      <c r="N257" s="14">
        <v>2.0982875999999999</v>
      </c>
      <c r="O257" s="14">
        <v>0.14747532999999999</v>
      </c>
      <c r="P257" s="14">
        <v>0</v>
      </c>
      <c r="Q257" s="14">
        <v>0.31191829999999998</v>
      </c>
      <c r="R257" s="14">
        <v>0.43093177999999999</v>
      </c>
      <c r="S257" s="14">
        <v>2.5844315999999998</v>
      </c>
      <c r="T257" s="14">
        <v>0</v>
      </c>
      <c r="U257" s="14">
        <v>0.65537959999999995</v>
      </c>
      <c r="V257" s="14">
        <v>0.38134894000000003</v>
      </c>
      <c r="W257" s="14">
        <v>0</v>
      </c>
      <c r="X257" s="14">
        <v>0</v>
      </c>
      <c r="Y257" s="14">
        <v>0</v>
      </c>
      <c r="Z257" s="14">
        <v>0.88231990000000005</v>
      </c>
      <c r="AA257" s="14">
        <v>1.4705794000000001</v>
      </c>
      <c r="AB257" s="14">
        <v>0</v>
      </c>
      <c r="AC257" s="14">
        <v>1.5092403999999999</v>
      </c>
      <c r="AD257" s="14">
        <v>0.99184700000000003</v>
      </c>
      <c r="AE257" s="14">
        <v>1.2420233000000001</v>
      </c>
      <c r="AF257" s="14">
        <v>1.2559583999999999</v>
      </c>
      <c r="AG257" s="14">
        <v>0</v>
      </c>
      <c r="AH257" s="14">
        <v>0</v>
      </c>
      <c r="AI257" s="14">
        <v>0.48712820000000001</v>
      </c>
      <c r="AJ257" s="14">
        <v>0.18319073</v>
      </c>
      <c r="AK257" s="14">
        <v>0</v>
      </c>
      <c r="AL257" s="14">
        <v>0.65149014999999999</v>
      </c>
      <c r="AM257" s="14">
        <v>0</v>
      </c>
      <c r="AN257" s="14">
        <v>0</v>
      </c>
      <c r="AO257" s="14">
        <v>0</v>
      </c>
      <c r="AP257" s="14">
        <v>0</v>
      </c>
      <c r="AQ257" s="14">
        <v>0.80629989999999996</v>
      </c>
      <c r="AR257" s="14">
        <v>0.30025214</v>
      </c>
      <c r="AS257" s="14">
        <v>0.49037448</v>
      </c>
      <c r="AT257" s="14">
        <v>0.76944579999999996</v>
      </c>
      <c r="AU257" s="14">
        <v>0.77643775999999998</v>
      </c>
      <c r="AV257" s="14">
        <v>1.9510491999999999</v>
      </c>
      <c r="AW257" s="14">
        <v>3.1564806000000001</v>
      </c>
      <c r="AX257" s="14">
        <v>1.1911871000000001</v>
      </c>
      <c r="AY257" s="14">
        <v>1.9155796</v>
      </c>
      <c r="AZ257" s="14">
        <v>1.9640987000000001</v>
      </c>
      <c r="BA257" s="14">
        <v>0.45598114000000001</v>
      </c>
      <c r="BB257" s="14">
        <v>1.7864696</v>
      </c>
      <c r="BC257" s="14">
        <v>0.94678456</v>
      </c>
      <c r="BD257" s="14">
        <v>0</v>
      </c>
      <c r="BE257" s="14">
        <v>0</v>
      </c>
      <c r="BF257" s="14"/>
      <c r="BG257" s="15">
        <v>0.48734167</v>
      </c>
      <c r="BH257" s="15">
        <v>1.5211983</v>
      </c>
      <c r="BI257" s="15">
        <v>0.1</v>
      </c>
      <c r="BJ257" s="15">
        <v>2.033201</v>
      </c>
      <c r="BK257" s="15">
        <v>1.805687</v>
      </c>
      <c r="BL257" s="15">
        <v>1.5613899</v>
      </c>
      <c r="BM257" s="15">
        <v>1.3550787</v>
      </c>
      <c r="BN257" s="15">
        <v>1.9088238</v>
      </c>
      <c r="BO257" s="15">
        <v>0.1</v>
      </c>
      <c r="BP257" s="15">
        <v>1.4194916</v>
      </c>
      <c r="BQ257" s="15">
        <v>2.1805110000000001</v>
      </c>
      <c r="BR257" s="15">
        <v>2.4854585999999999</v>
      </c>
      <c r="BS257" s="15">
        <v>1.7235651000000001</v>
      </c>
      <c r="BT257" s="15">
        <v>1.5468706000000001</v>
      </c>
      <c r="BU257" s="15">
        <v>0.1</v>
      </c>
      <c r="BV257" s="15">
        <v>0.66163879999999997</v>
      </c>
      <c r="BW257" s="15">
        <v>0.55037409999999998</v>
      </c>
      <c r="BX257" s="15">
        <v>1.7176104000000001</v>
      </c>
      <c r="BY257" s="15">
        <v>0.1</v>
      </c>
      <c r="BZ257" s="15">
        <v>0.47599523999999999</v>
      </c>
      <c r="CA257" s="15">
        <v>0.54204810000000003</v>
      </c>
      <c r="CB257" s="15">
        <v>1.5170452999999999</v>
      </c>
      <c r="CC257" s="15">
        <v>0.1</v>
      </c>
      <c r="CD257" s="15">
        <v>0.81047329999999995</v>
      </c>
      <c r="CE257" s="15">
        <v>1.3970339000000001</v>
      </c>
      <c r="CF257" s="15">
        <v>4.0001389999999999</v>
      </c>
      <c r="CG257" s="15">
        <v>0.62045925999999996</v>
      </c>
      <c r="CH257" s="15">
        <v>0.81120265000000003</v>
      </c>
      <c r="CI257" s="15">
        <v>0.1</v>
      </c>
      <c r="CJ257" s="15">
        <v>0.1</v>
      </c>
      <c r="CK257" s="15">
        <v>0.1</v>
      </c>
      <c r="CL257" s="15">
        <v>0.1</v>
      </c>
      <c r="CM257" s="14">
        <v>1.9426388999999999</v>
      </c>
      <c r="CN257" s="14">
        <v>0</v>
      </c>
      <c r="CO257" s="14">
        <v>0.58317039999999998</v>
      </c>
      <c r="CP257" s="14">
        <v>1.7252874</v>
      </c>
      <c r="CQ257" s="14">
        <v>1.6678938999999999</v>
      </c>
      <c r="CR257" s="14" t="s">
        <v>1363</v>
      </c>
      <c r="CS257" s="14" t="s">
        <v>656</v>
      </c>
      <c r="CT257" s="14" t="s">
        <v>657</v>
      </c>
      <c r="CU257" s="14" t="s">
        <v>2425</v>
      </c>
      <c r="CV257" s="14">
        <f t="shared" si="48"/>
        <v>3.1214205425938641</v>
      </c>
      <c r="CX257" s="14">
        <f t="shared" si="48"/>
        <v>20.33201</v>
      </c>
      <c r="CZ257" s="14">
        <f t="shared" si="48"/>
        <v>0.86470684011127064</v>
      </c>
      <c r="DB257" s="14">
        <f t="shared" si="48"/>
        <v>1.4086442359399494</v>
      </c>
      <c r="DD257" s="14">
        <f t="shared" si="49"/>
        <v>14.194915999999999</v>
      </c>
      <c r="DF257" s="14">
        <f t="shared" si="50"/>
        <v>1.1398514384930871</v>
      </c>
      <c r="DH257" s="14">
        <f t="shared" si="51"/>
        <v>0.89748312958994125</v>
      </c>
      <c r="DJ257" s="14">
        <f t="shared" si="52"/>
        <v>6.6163879999999997</v>
      </c>
      <c r="DL257" s="14">
        <f t="shared" si="53"/>
        <v>3.1208052849870662</v>
      </c>
      <c r="DN257" s="14">
        <f t="shared" si="54"/>
        <v>4.7599523999999995</v>
      </c>
      <c r="DP257" s="14">
        <f t="shared" si="55"/>
        <v>2.7987281940477233</v>
      </c>
      <c r="DR257" s="14">
        <f t="shared" si="56"/>
        <v>8.1047329999999995</v>
      </c>
      <c r="DT257" s="14">
        <f t="shared" si="57"/>
        <v>2.8633084708968046</v>
      </c>
      <c r="DV257" s="14">
        <f t="shared" si="58"/>
        <v>1.3074229079923798</v>
      </c>
      <c r="DX257" s="14">
        <f t="shared" si="59"/>
        <v>1</v>
      </c>
      <c r="DZ257" s="14">
        <f t="shared" si="60"/>
        <v>1</v>
      </c>
      <c r="EA257" s="8">
        <f t="shared" si="61"/>
        <v>4.5956481527907558</v>
      </c>
      <c r="EB257" s="38">
        <f t="shared" si="62"/>
        <v>-0.11049769949097572</v>
      </c>
      <c r="EC257" s="14" t="s">
        <v>657</v>
      </c>
      <c r="ED257" s="34">
        <v>1.6678938999999999</v>
      </c>
      <c r="EE257" s="14" t="s">
        <v>1363</v>
      </c>
      <c r="EF257" s="14" t="s">
        <v>656</v>
      </c>
    </row>
    <row r="258" spans="1:136">
      <c r="A258" s="14" t="s">
        <v>907</v>
      </c>
      <c r="B258" s="14">
        <v>2.1865270000000002E-3</v>
      </c>
      <c r="C258" s="14">
        <v>2.5356874</v>
      </c>
      <c r="D258" s="14" t="s">
        <v>1363</v>
      </c>
      <c r="E258" s="14">
        <v>3.7528684000000001</v>
      </c>
      <c r="F258" s="14">
        <v>2.0926168000000001</v>
      </c>
      <c r="G258" s="14">
        <v>6.3844028000000002</v>
      </c>
      <c r="H258" s="14">
        <v>5.0842304</v>
      </c>
      <c r="I258" s="14">
        <v>4.6172494999999998</v>
      </c>
      <c r="J258" s="14">
        <v>5.4604764000000001</v>
      </c>
      <c r="K258" s="14">
        <v>4.7274520000000004</v>
      </c>
      <c r="L258" s="14">
        <v>4.2880320000000003</v>
      </c>
      <c r="M258" s="14">
        <v>3.0061135000000001</v>
      </c>
      <c r="N258" s="14">
        <v>4.4579959999999996</v>
      </c>
      <c r="O258" s="14">
        <v>4.5118689999999999</v>
      </c>
      <c r="P258" s="14">
        <v>5.8181599999999998</v>
      </c>
      <c r="Q258" s="14">
        <v>3.2207110000000001</v>
      </c>
      <c r="R258" s="14">
        <v>3.2959879999999999</v>
      </c>
      <c r="S258" s="14">
        <v>4.8005724000000001</v>
      </c>
      <c r="T258" s="14">
        <v>6.9981640000000001</v>
      </c>
      <c r="U258" s="14">
        <v>3.6341931999999999</v>
      </c>
      <c r="V258" s="14">
        <v>7.1460447</v>
      </c>
      <c r="W258" s="14">
        <v>3.3319394999999998</v>
      </c>
      <c r="X258" s="14">
        <v>0</v>
      </c>
      <c r="Y258" s="14">
        <v>3.720405</v>
      </c>
      <c r="Z258" s="14">
        <v>2.0245310999999999</v>
      </c>
      <c r="AA258" s="14">
        <v>4.7490490000000003</v>
      </c>
      <c r="AB258" s="14">
        <v>3.5229626000000001</v>
      </c>
      <c r="AC258" s="14">
        <v>4.4730860000000003</v>
      </c>
      <c r="AD258" s="14">
        <v>4.5516940000000004</v>
      </c>
      <c r="AE258" s="14">
        <v>4.7498174000000004</v>
      </c>
      <c r="AF258" s="14">
        <v>2.7072064999999998</v>
      </c>
      <c r="AG258" s="14">
        <v>2.3234211999999999</v>
      </c>
      <c r="AH258" s="14">
        <v>6.8228350000000004</v>
      </c>
      <c r="AI258" s="14">
        <v>2.7943554000000002</v>
      </c>
      <c r="AJ258" s="14">
        <v>4.3435249999999996</v>
      </c>
      <c r="AK258" s="14">
        <v>3.0959298999999998</v>
      </c>
      <c r="AL258" s="14">
        <v>3.7371989999999999</v>
      </c>
      <c r="AM258" s="14">
        <v>12.163736999999999</v>
      </c>
      <c r="AN258" s="14">
        <v>2.8860049999999999</v>
      </c>
      <c r="AO258" s="14">
        <v>3.6264726999999999</v>
      </c>
      <c r="AP258" s="14">
        <v>4.8629045</v>
      </c>
      <c r="AQ258" s="14">
        <v>3.0834985000000001</v>
      </c>
      <c r="AR258" s="14">
        <v>3.9040208000000001</v>
      </c>
      <c r="AS258" s="14">
        <v>3.0005093</v>
      </c>
      <c r="AT258" s="14">
        <v>2.7463882000000002</v>
      </c>
      <c r="AU258" s="14">
        <v>3.0880697000000001</v>
      </c>
      <c r="AV258" s="14">
        <v>5.5213729999999996</v>
      </c>
      <c r="AW258" s="14">
        <v>4.8284773999999997</v>
      </c>
      <c r="AX258" s="14">
        <v>1.8221626</v>
      </c>
      <c r="AY258" s="14">
        <v>2.9302678000000002</v>
      </c>
      <c r="AZ258" s="14">
        <v>3.9289453000000001</v>
      </c>
      <c r="BA258" s="14">
        <v>1.9181682</v>
      </c>
      <c r="BB258" s="14">
        <v>5.4655355999999999</v>
      </c>
      <c r="BC258" s="14">
        <v>1.4482991999999999</v>
      </c>
      <c r="BD258" s="14">
        <v>3.9541789999999999</v>
      </c>
      <c r="BE258" s="14">
        <v>5.1956676999999996</v>
      </c>
      <c r="BF258" s="14"/>
      <c r="BG258" s="15">
        <v>4.4729279999999996</v>
      </c>
      <c r="BH258" s="15">
        <v>6.6318973999999997</v>
      </c>
      <c r="BI258" s="15">
        <v>0.1</v>
      </c>
      <c r="BJ258" s="15">
        <v>1.9438709000000001</v>
      </c>
      <c r="BK258" s="15">
        <v>3.4527059000000002</v>
      </c>
      <c r="BL258" s="15">
        <v>3.2841363000000001</v>
      </c>
      <c r="BM258" s="15">
        <v>3.4547799000000001</v>
      </c>
      <c r="BN258" s="15">
        <v>3.5039202999999999</v>
      </c>
      <c r="BO258" s="15">
        <v>3.3256142</v>
      </c>
      <c r="BP258" s="15">
        <v>5.9713516000000002</v>
      </c>
      <c r="BQ258" s="15">
        <v>4.3083982000000001</v>
      </c>
      <c r="BR258" s="15">
        <v>6.1782719999999998</v>
      </c>
      <c r="BS258" s="15">
        <v>3.4604620000000001</v>
      </c>
      <c r="BT258" s="15">
        <v>4.394469</v>
      </c>
      <c r="BU258" s="15">
        <v>2.1358345000000001</v>
      </c>
      <c r="BV258" s="15">
        <v>4.4279846999999997</v>
      </c>
      <c r="BW258" s="15">
        <v>5.0514536000000003</v>
      </c>
      <c r="BX258" s="15">
        <v>7.8823013</v>
      </c>
      <c r="BY258" s="15">
        <v>5.3566500000000001</v>
      </c>
      <c r="BZ258" s="15">
        <v>3.2765909999999998</v>
      </c>
      <c r="CA258" s="15">
        <v>4.3531556</v>
      </c>
      <c r="CB258" s="15">
        <v>4.0610999999999997</v>
      </c>
      <c r="CC258" s="15">
        <v>1.345723</v>
      </c>
      <c r="CD258" s="15">
        <v>3.0994587</v>
      </c>
      <c r="CE258" s="15">
        <v>3.2055704999999999</v>
      </c>
      <c r="CF258" s="15">
        <v>4.5892686999999999</v>
      </c>
      <c r="CG258" s="15">
        <v>2.3727958</v>
      </c>
      <c r="CH258" s="15">
        <v>5.4289335999999997</v>
      </c>
      <c r="CI258" s="15">
        <v>1.7057623</v>
      </c>
      <c r="CJ258" s="15">
        <v>4.6613755000000001</v>
      </c>
      <c r="CK258" s="15">
        <v>5.9382533999999998</v>
      </c>
      <c r="CL258" s="15">
        <v>6.0831840000000001</v>
      </c>
      <c r="CM258" s="14">
        <v>3.0954796999999998</v>
      </c>
      <c r="CN258" s="14">
        <v>5.1491512999999998</v>
      </c>
      <c r="CO258" s="14">
        <v>4.0143490000000002</v>
      </c>
      <c r="CP258" s="14">
        <v>4.6185603000000004</v>
      </c>
      <c r="CQ258" s="14">
        <v>2.5356874</v>
      </c>
      <c r="CR258" s="14" t="s">
        <v>1363</v>
      </c>
      <c r="CS258" s="19" t="s">
        <v>2426</v>
      </c>
      <c r="CT258" s="19" t="s">
        <v>908</v>
      </c>
      <c r="CU258" s="14"/>
      <c r="CV258" s="14">
        <f t="shared" si="48"/>
        <v>1.482674749068172</v>
      </c>
      <c r="CX258" s="14">
        <f t="shared" si="48"/>
        <v>19.438708999999999</v>
      </c>
      <c r="CZ258" s="14">
        <f t="shared" si="48"/>
        <v>0.95117753875301103</v>
      </c>
      <c r="DB258" s="14">
        <f t="shared" si="48"/>
        <v>1.0142238873162368</v>
      </c>
      <c r="DD258" s="14">
        <f t="shared" si="49"/>
        <v>1.7955635383082018</v>
      </c>
      <c r="DF258" s="14">
        <f t="shared" si="50"/>
        <v>1.4340067266762853</v>
      </c>
      <c r="DH258" s="14">
        <f t="shared" si="51"/>
        <v>1.2699081798904308</v>
      </c>
      <c r="DJ258" s="14">
        <f t="shared" si="52"/>
        <v>2.0731871781263949</v>
      </c>
      <c r="DL258" s="14">
        <f t="shared" si="53"/>
        <v>1.5604025938197275</v>
      </c>
      <c r="DN258" s="14">
        <f t="shared" si="54"/>
        <v>0.61168659516675528</v>
      </c>
      <c r="DP258" s="14">
        <f t="shared" si="55"/>
        <v>0.93290945079013476</v>
      </c>
      <c r="DR258" s="14">
        <f t="shared" si="56"/>
        <v>2.3031921873966632</v>
      </c>
      <c r="DT258" s="14">
        <f t="shared" si="57"/>
        <v>1.4316542718371035</v>
      </c>
      <c r="DV258" s="14">
        <f t="shared" si="58"/>
        <v>2.2879902265504684</v>
      </c>
      <c r="DX258" s="14">
        <f t="shared" si="59"/>
        <v>2.7327227832389074</v>
      </c>
      <c r="DZ258" s="14">
        <f t="shared" si="60"/>
        <v>1.0244062673378</v>
      </c>
      <c r="EA258" s="8">
        <f t="shared" si="61"/>
        <v>2.6465259483922683</v>
      </c>
      <c r="EB258" s="38">
        <f t="shared" si="62"/>
        <v>-0.37888519727413644</v>
      </c>
      <c r="EC258" s="19" t="s">
        <v>908</v>
      </c>
      <c r="ED258" s="34">
        <v>2.5356874</v>
      </c>
      <c r="EE258" s="14" t="s">
        <v>1363</v>
      </c>
      <c r="EF258" s="19" t="s">
        <v>2426</v>
      </c>
    </row>
    <row r="259" spans="1:136">
      <c r="A259" s="14" t="s">
        <v>909</v>
      </c>
      <c r="B259" s="14">
        <v>6.5622229999999998E-3</v>
      </c>
      <c r="C259" s="14">
        <v>5.6453056000000004</v>
      </c>
      <c r="D259" s="14" t="s">
        <v>1363</v>
      </c>
      <c r="E259" s="14">
        <v>6.5603027000000003</v>
      </c>
      <c r="F259" s="14">
        <v>3.2516045999999998</v>
      </c>
      <c r="G259" s="14">
        <v>8.975581</v>
      </c>
      <c r="H259" s="14">
        <v>3.1600450000000002</v>
      </c>
      <c r="I259" s="14">
        <v>6.0983213999999997</v>
      </c>
      <c r="J259" s="14">
        <v>8.0807059999999993</v>
      </c>
      <c r="K259" s="14">
        <v>5.7133479999999999</v>
      </c>
      <c r="L259" s="14">
        <v>2.6651766000000001</v>
      </c>
      <c r="M259" s="14">
        <v>4.0037465000000001</v>
      </c>
      <c r="N259" s="14">
        <v>6.6499576999999999</v>
      </c>
      <c r="O259" s="14">
        <v>3.5053754000000001</v>
      </c>
      <c r="P259" s="14">
        <v>5.5634002999999996</v>
      </c>
      <c r="Q259" s="14">
        <v>2.9656231000000002</v>
      </c>
      <c r="R259" s="14">
        <v>5.1214585000000001</v>
      </c>
      <c r="S259" s="14">
        <v>7.8981366</v>
      </c>
      <c r="T259" s="14">
        <v>7.2493800000000004</v>
      </c>
      <c r="U259" s="14">
        <v>3.8944670000000001</v>
      </c>
      <c r="V259" s="14">
        <v>5.4386225000000001</v>
      </c>
      <c r="W259" s="14">
        <v>3.9825547000000001</v>
      </c>
      <c r="X259" s="14">
        <v>0</v>
      </c>
      <c r="Y259" s="14">
        <v>7.7079162999999999</v>
      </c>
      <c r="Z259" s="14">
        <v>4.1944129999999999</v>
      </c>
      <c r="AA259" s="14">
        <v>4.6606053999999997</v>
      </c>
      <c r="AB259" s="14">
        <v>4.8659039999999996</v>
      </c>
      <c r="AC259" s="14">
        <v>4.0357665999999996</v>
      </c>
      <c r="AD259" s="14">
        <v>10.216024000000001</v>
      </c>
      <c r="AE259" s="14">
        <v>2.952194</v>
      </c>
      <c r="AF259" s="14">
        <v>2.7139242000000001</v>
      </c>
      <c r="AG259" s="14">
        <v>0</v>
      </c>
      <c r="AH259" s="14">
        <v>2.4945024999999998</v>
      </c>
      <c r="AI259" s="14">
        <v>2.8946657</v>
      </c>
      <c r="AJ259" s="14">
        <v>7.4023146999999998</v>
      </c>
      <c r="AK259" s="14">
        <v>3.2070658000000001</v>
      </c>
      <c r="AL259" s="14">
        <v>6.1941676000000001</v>
      </c>
      <c r="AM259" s="14">
        <v>9.4502880000000005</v>
      </c>
      <c r="AN259" s="14">
        <v>5.2318087000000002</v>
      </c>
      <c r="AO259" s="14">
        <v>3.3809884000000001</v>
      </c>
      <c r="AP259" s="14">
        <v>6.2968380000000002</v>
      </c>
      <c r="AQ259" s="14">
        <v>1.9165128</v>
      </c>
      <c r="AR259" s="14">
        <v>7.8504386000000004</v>
      </c>
      <c r="AS259" s="14">
        <v>2.9139560000000002</v>
      </c>
      <c r="AT259" s="14">
        <v>2.4385514000000001</v>
      </c>
      <c r="AU259" s="14">
        <v>3.3219590000000001</v>
      </c>
      <c r="AV259" s="14">
        <v>3.7099953000000001</v>
      </c>
      <c r="AW259" s="14">
        <v>15.005423</v>
      </c>
      <c r="AX259" s="14">
        <v>2.8313603000000001</v>
      </c>
      <c r="AY259" s="14">
        <v>2.7319111999999999</v>
      </c>
      <c r="AZ259" s="14">
        <v>4.3093953000000003</v>
      </c>
      <c r="BA259" s="14">
        <v>1.0838321</v>
      </c>
      <c r="BB259" s="14">
        <v>4.7181119999999996</v>
      </c>
      <c r="BC259" s="14">
        <v>4.5008682999999996</v>
      </c>
      <c r="BD259" s="14">
        <v>0</v>
      </c>
      <c r="BE259" s="14">
        <v>6.5458930000000004</v>
      </c>
      <c r="BF259" s="14"/>
      <c r="BG259" s="15">
        <v>6.0814620000000001</v>
      </c>
      <c r="BH259" s="15">
        <v>6.5083884999999997</v>
      </c>
      <c r="BI259" s="15">
        <v>0.1</v>
      </c>
      <c r="BJ259" s="15">
        <v>4.8327622000000003</v>
      </c>
      <c r="BK259" s="15">
        <v>3.5766490000000002</v>
      </c>
      <c r="BL259" s="15">
        <v>4.6391296000000004</v>
      </c>
      <c r="BM259" s="15">
        <v>4.2945570000000002</v>
      </c>
      <c r="BN259" s="15">
        <v>7.259404</v>
      </c>
      <c r="BO259" s="15">
        <v>2.3849966999999999</v>
      </c>
      <c r="BP259" s="15">
        <v>8.9973930000000006</v>
      </c>
      <c r="BQ259" s="15">
        <v>4.319089</v>
      </c>
      <c r="BR259" s="15">
        <v>10.338551499999999</v>
      </c>
      <c r="BS259" s="15">
        <v>3.0725863000000002</v>
      </c>
      <c r="BT259" s="15">
        <v>3.6767924000000001</v>
      </c>
      <c r="BU259" s="15">
        <v>3.0975074999999999</v>
      </c>
      <c r="BV259" s="15">
        <v>3.9316610999999999</v>
      </c>
      <c r="BW259" s="15">
        <v>5.2327876</v>
      </c>
      <c r="BX259" s="15">
        <v>10.206569999999999</v>
      </c>
      <c r="BY259" s="15">
        <v>7.5667359999999997</v>
      </c>
      <c r="BZ259" s="15">
        <v>1.6971061000000001</v>
      </c>
      <c r="CA259" s="15">
        <v>3.5431180000000002</v>
      </c>
      <c r="CB259" s="15">
        <v>7.2118000000000002</v>
      </c>
      <c r="CC259" s="15">
        <v>1.394031</v>
      </c>
      <c r="CD259" s="15">
        <v>3.8528655000000001</v>
      </c>
      <c r="CE259" s="15">
        <v>1.1068808000000001</v>
      </c>
      <c r="CF259" s="15">
        <v>4.7540116000000001</v>
      </c>
      <c r="CG259" s="15">
        <v>1.4747839</v>
      </c>
      <c r="CH259" s="15">
        <v>7.7126650000000003</v>
      </c>
      <c r="CI259" s="15">
        <v>3.5339893999999998</v>
      </c>
      <c r="CJ259" s="15">
        <v>2.8972242000000001</v>
      </c>
      <c r="CK259" s="15">
        <v>9.2271319999999992</v>
      </c>
      <c r="CL259" s="15">
        <v>11.342798</v>
      </c>
      <c r="CM259" s="14">
        <v>4.2327113000000001</v>
      </c>
      <c r="CN259" s="14">
        <v>6.0697159999999997</v>
      </c>
      <c r="CO259" s="14">
        <v>2.7723024000000001</v>
      </c>
      <c r="CP259" s="14">
        <v>2.7339169999999999</v>
      </c>
      <c r="CQ259" s="14">
        <v>5.6453056000000004</v>
      </c>
      <c r="CR259" s="14" t="s">
        <v>1363</v>
      </c>
      <c r="CS259" s="14" t="s">
        <v>910</v>
      </c>
      <c r="CT259" s="14" t="s">
        <v>908</v>
      </c>
      <c r="CU259" s="14"/>
      <c r="CV259" s="14">
        <f t="shared" si="48"/>
        <v>1.0702012937020735</v>
      </c>
      <c r="CX259" s="14">
        <f t="shared" si="48"/>
        <v>48.327621999999998</v>
      </c>
      <c r="CZ259" s="14">
        <f t="shared" si="48"/>
        <v>1.2970603489467376</v>
      </c>
      <c r="DB259" s="14">
        <f t="shared" si="48"/>
        <v>1.6903731863379621</v>
      </c>
      <c r="DD259" s="14">
        <f t="shared" si="49"/>
        <v>3.7724970437066019</v>
      </c>
      <c r="DF259" s="14">
        <f t="shared" si="50"/>
        <v>2.3936879976309817</v>
      </c>
      <c r="DH259" s="14">
        <f t="shared" si="51"/>
        <v>1.1966441430790731</v>
      </c>
      <c r="DJ259" s="14">
        <f t="shared" si="52"/>
        <v>1.2692983309967774</v>
      </c>
      <c r="DL259" s="14">
        <f t="shared" si="53"/>
        <v>1.9505033989913902</v>
      </c>
      <c r="DN259" s="14">
        <f t="shared" si="54"/>
        <v>0.2242850946564014</v>
      </c>
      <c r="DP259" s="14">
        <f t="shared" si="55"/>
        <v>2.0354388422852412</v>
      </c>
      <c r="DR259" s="14">
        <f t="shared" si="56"/>
        <v>2.7638305747863572</v>
      </c>
      <c r="DT259" s="14">
        <f t="shared" si="57"/>
        <v>4.2949625650747576</v>
      </c>
      <c r="DV259" s="14">
        <f t="shared" si="58"/>
        <v>5.2296916178702517</v>
      </c>
      <c r="DX259" s="14">
        <f t="shared" si="59"/>
        <v>0.81981689022609983</v>
      </c>
      <c r="DZ259" s="14">
        <f t="shared" si="60"/>
        <v>1.2292874969167018</v>
      </c>
      <c r="EA259" s="8">
        <f t="shared" si="61"/>
        <v>4.9728250515754624</v>
      </c>
      <c r="EB259" s="38">
        <f t="shared" si="62"/>
        <v>-0.35401015232048982</v>
      </c>
      <c r="EC259" s="14" t="s">
        <v>908</v>
      </c>
      <c r="ED259" s="34">
        <v>5.6453056000000004</v>
      </c>
      <c r="EE259" s="14" t="s">
        <v>1363</v>
      </c>
      <c r="EF259" s="14" t="s">
        <v>910</v>
      </c>
    </row>
    <row r="260" spans="1:136">
      <c r="A260" s="14" t="s">
        <v>911</v>
      </c>
      <c r="B260" s="14">
        <v>5.2781110000000003E-3</v>
      </c>
      <c r="C260" s="14">
        <v>3.3963909999999999</v>
      </c>
      <c r="D260" s="14" t="s">
        <v>1363</v>
      </c>
      <c r="E260" s="14">
        <v>3.7389860000000001</v>
      </c>
      <c r="F260" s="14">
        <v>3.1273138999999999</v>
      </c>
      <c r="G260" s="14">
        <v>6.6636806000000002</v>
      </c>
      <c r="H260" s="14">
        <v>4.0523385999999997</v>
      </c>
      <c r="I260" s="14">
        <v>5.2901955000000003</v>
      </c>
      <c r="J260" s="14">
        <v>5.6993384000000002</v>
      </c>
      <c r="K260" s="14">
        <v>3.1399762999999998</v>
      </c>
      <c r="L260" s="14">
        <v>2.5633018000000001</v>
      </c>
      <c r="M260" s="14">
        <v>1.7114248000000001</v>
      </c>
      <c r="N260" s="14">
        <v>6.3957670000000002</v>
      </c>
      <c r="O260" s="14">
        <v>5.6189736999999997</v>
      </c>
      <c r="P260" s="14">
        <v>3.5671618</v>
      </c>
      <c r="Q260" s="14">
        <v>2.1391979999999999</v>
      </c>
      <c r="R260" s="14">
        <v>3.9405549</v>
      </c>
      <c r="S260" s="14">
        <v>5.0641565000000002</v>
      </c>
      <c r="T260" s="14">
        <v>4.6481849999999998</v>
      </c>
      <c r="U260" s="14">
        <v>3.9953102999999999</v>
      </c>
      <c r="V260" s="14">
        <v>4.0683490000000004</v>
      </c>
      <c r="W260" s="14">
        <v>3.5749689999999998</v>
      </c>
      <c r="X260" s="14">
        <v>0</v>
      </c>
      <c r="Y260" s="14">
        <v>6.1777379999999997</v>
      </c>
      <c r="Z260" s="14">
        <v>3.5858525999999999</v>
      </c>
      <c r="AA260" s="14">
        <v>3.4863550000000001</v>
      </c>
      <c r="AB260" s="14">
        <v>4.6799073</v>
      </c>
      <c r="AC260" s="14">
        <v>3.450224</v>
      </c>
      <c r="AD260" s="14">
        <v>7.0542210000000001</v>
      </c>
      <c r="AE260" s="14">
        <v>1.8928988</v>
      </c>
      <c r="AF260" s="14">
        <v>2.4361736999999999</v>
      </c>
      <c r="AG260" s="14">
        <v>0</v>
      </c>
      <c r="AH260" s="14">
        <v>1.5994345000000001</v>
      </c>
      <c r="AI260" s="14">
        <v>2.9696199999999999</v>
      </c>
      <c r="AJ260" s="14">
        <v>4.4670529999999999</v>
      </c>
      <c r="AK260" s="14">
        <v>1.0281591000000001</v>
      </c>
      <c r="AL260" s="14">
        <v>1.9857997999999999</v>
      </c>
      <c r="AM260" s="14">
        <v>6.0593709999999996</v>
      </c>
      <c r="AN260" s="14">
        <v>4.7922152999999996</v>
      </c>
      <c r="AO260" s="14">
        <v>5.058281</v>
      </c>
      <c r="AP260" s="14">
        <v>3.2299440000000001</v>
      </c>
      <c r="AQ260" s="14">
        <v>3.072092</v>
      </c>
      <c r="AR260" s="14">
        <v>5.4911709999999996</v>
      </c>
      <c r="AS260" s="14">
        <v>2.9894099999999999</v>
      </c>
      <c r="AT260" s="14">
        <v>1.5635593999999999</v>
      </c>
      <c r="AU260" s="14">
        <v>4.2599720000000003</v>
      </c>
      <c r="AV260" s="14">
        <v>4.1628800000000004</v>
      </c>
      <c r="AW260" s="14">
        <v>8.6591090000000008</v>
      </c>
      <c r="AX260" s="14">
        <v>3.6308444</v>
      </c>
      <c r="AY260" s="14">
        <v>3.2113710000000002</v>
      </c>
      <c r="AZ260" s="14">
        <v>3.6841520999999999</v>
      </c>
      <c r="BA260" s="14">
        <v>2.0848064000000002</v>
      </c>
      <c r="BB260" s="14">
        <v>6.3528710000000004</v>
      </c>
      <c r="BC260" s="14">
        <v>3.6073542000000001</v>
      </c>
      <c r="BD260" s="14">
        <v>2.6263679999999998</v>
      </c>
      <c r="BE260" s="14">
        <v>3.9173121000000002</v>
      </c>
      <c r="BF260" s="14"/>
      <c r="BG260" s="15">
        <v>2.7852386999999998</v>
      </c>
      <c r="BH260" s="15">
        <v>6.9551210000000001</v>
      </c>
      <c r="BI260" s="15">
        <v>0.1</v>
      </c>
      <c r="BJ260" s="15">
        <v>2.3240162999999998</v>
      </c>
      <c r="BK260" s="15">
        <v>2.7519469999999999</v>
      </c>
      <c r="BL260" s="15">
        <v>4.1643480000000004</v>
      </c>
      <c r="BM260" s="15">
        <v>1.3768001000000001</v>
      </c>
      <c r="BN260" s="15">
        <v>4.3636984999999999</v>
      </c>
      <c r="BO260" s="15">
        <v>2.0389613999999998</v>
      </c>
      <c r="BP260" s="15">
        <v>4.3267365</v>
      </c>
      <c r="BQ260" s="15">
        <v>3.6001284</v>
      </c>
      <c r="BR260" s="15">
        <v>6.6289110000000004</v>
      </c>
      <c r="BS260" s="15">
        <v>2.7909641000000001</v>
      </c>
      <c r="BT260" s="15">
        <v>4.0414275999999996</v>
      </c>
      <c r="BU260" s="15">
        <v>3.9721427</v>
      </c>
      <c r="BV260" s="15">
        <v>3.2771924000000001</v>
      </c>
      <c r="BW260" s="15">
        <v>2.5163836000000002</v>
      </c>
      <c r="BX260" s="15">
        <v>7.8531437000000004</v>
      </c>
      <c r="BY260" s="15">
        <v>3.3961678000000002</v>
      </c>
      <c r="BZ260" s="15">
        <v>2.9017515</v>
      </c>
      <c r="CA260" s="15">
        <v>2.6848423000000001</v>
      </c>
      <c r="CB260" s="15">
        <v>5.7801109999999998</v>
      </c>
      <c r="CC260" s="15">
        <v>1.78766</v>
      </c>
      <c r="CD260" s="15">
        <v>3.7055920000000002</v>
      </c>
      <c r="CE260" s="15">
        <v>0.70971393999999999</v>
      </c>
      <c r="CF260" s="15">
        <v>4.06426</v>
      </c>
      <c r="CG260" s="15">
        <v>2.3640186999999999</v>
      </c>
      <c r="CH260" s="15">
        <v>4.9452353000000002</v>
      </c>
      <c r="CI260" s="15">
        <v>3.9653890000000001</v>
      </c>
      <c r="CJ260" s="15">
        <v>1.2384352999999999</v>
      </c>
      <c r="CK260" s="15">
        <v>6.4541310000000003</v>
      </c>
      <c r="CL260" s="15">
        <v>4.8485449999999997</v>
      </c>
      <c r="CM260" s="14">
        <v>2.9606678</v>
      </c>
      <c r="CN260" s="14">
        <v>1.4152011</v>
      </c>
      <c r="CO260" s="14">
        <v>2.6663329999999998</v>
      </c>
      <c r="CP260" s="14">
        <v>1.7529432</v>
      </c>
      <c r="CQ260" s="14">
        <v>3.3963909999999999</v>
      </c>
      <c r="CR260" s="14" t="s">
        <v>1363</v>
      </c>
      <c r="CS260" s="14" t="s">
        <v>912</v>
      </c>
      <c r="CT260" s="14" t="s">
        <v>908</v>
      </c>
      <c r="CU260" s="14"/>
      <c r="CV260" s="14">
        <f t="shared" si="48"/>
        <v>2.4971364213774572</v>
      </c>
      <c r="CX260" s="14">
        <f t="shared" si="48"/>
        <v>23.240162999999995</v>
      </c>
      <c r="CZ260" s="14">
        <f t="shared" si="48"/>
        <v>1.5132369918461368</v>
      </c>
      <c r="DB260" s="14">
        <f t="shared" si="48"/>
        <v>3.1694495809522381</v>
      </c>
      <c r="DD260" s="14">
        <f t="shared" si="49"/>
        <v>2.1220296274367922</v>
      </c>
      <c r="DF260" s="14">
        <f t="shared" si="50"/>
        <v>1.8412984936870587</v>
      </c>
      <c r="DH260" s="14">
        <f t="shared" si="51"/>
        <v>1.448039980163127</v>
      </c>
      <c r="DJ260" s="14">
        <f t="shared" si="52"/>
        <v>0.82504397437685206</v>
      </c>
      <c r="DL260" s="14">
        <f t="shared" si="53"/>
        <v>3.1208054686097939</v>
      </c>
      <c r="DN260" s="14">
        <f t="shared" si="54"/>
        <v>0.85441935466203989</v>
      </c>
      <c r="DP260" s="14">
        <f t="shared" si="55"/>
        <v>2.152867972915951</v>
      </c>
      <c r="DR260" s="14">
        <f t="shared" si="56"/>
        <v>2.0728729176689082</v>
      </c>
      <c r="DT260" s="14">
        <f t="shared" si="57"/>
        <v>5.7266171212587427</v>
      </c>
      <c r="DV260" s="14">
        <f t="shared" si="58"/>
        <v>2.0918765574908527</v>
      </c>
      <c r="DX260" s="14">
        <f t="shared" si="59"/>
        <v>0.31231117552401538</v>
      </c>
      <c r="DZ260" s="14">
        <f t="shared" si="60"/>
        <v>0.7512312656808483</v>
      </c>
      <c r="EA260" s="8">
        <f t="shared" si="61"/>
        <v>3.3587124939781758</v>
      </c>
      <c r="EB260" s="38">
        <f t="shared" si="62"/>
        <v>-0.28660942666294187</v>
      </c>
      <c r="EC260" s="14" t="s">
        <v>908</v>
      </c>
      <c r="ED260" s="34">
        <v>3.3963909999999999</v>
      </c>
      <c r="EE260" s="14" t="s">
        <v>1363</v>
      </c>
      <c r="EF260" s="14" t="s">
        <v>912</v>
      </c>
    </row>
    <row r="261" spans="1:136">
      <c r="A261" s="14" t="s">
        <v>1042</v>
      </c>
      <c r="B261" s="14">
        <v>6.3334400000000001E-3</v>
      </c>
      <c r="C261" s="14">
        <v>1.5208671</v>
      </c>
      <c r="D261" s="14" t="s">
        <v>1363</v>
      </c>
      <c r="E261" s="14">
        <v>0</v>
      </c>
      <c r="F261" s="14">
        <v>0.96619105000000005</v>
      </c>
      <c r="G261" s="14">
        <v>0.56147999999999998</v>
      </c>
      <c r="H261" s="14">
        <v>2.8169544000000002</v>
      </c>
      <c r="I261" s="14">
        <v>0.42637002000000002</v>
      </c>
      <c r="J261" s="14">
        <v>1.9208989999999999</v>
      </c>
      <c r="K261" s="14">
        <v>0</v>
      </c>
      <c r="L261" s="14">
        <v>0.79193824999999995</v>
      </c>
      <c r="M261" s="14">
        <v>0</v>
      </c>
      <c r="N261" s="14">
        <v>0.65866250000000004</v>
      </c>
      <c r="O261" s="14">
        <v>0</v>
      </c>
      <c r="P261" s="14">
        <v>0.82656235</v>
      </c>
      <c r="Q261" s="14">
        <v>0.44060690000000002</v>
      </c>
      <c r="R261" s="14">
        <v>0</v>
      </c>
      <c r="S261" s="14">
        <v>0</v>
      </c>
      <c r="T261" s="14">
        <v>0</v>
      </c>
      <c r="U261" s="14">
        <v>0.46288522999999998</v>
      </c>
      <c r="V261" s="14">
        <v>0.53868260000000001</v>
      </c>
      <c r="W261" s="14">
        <v>0</v>
      </c>
      <c r="X261" s="14">
        <v>0</v>
      </c>
      <c r="Y261" s="14">
        <v>0</v>
      </c>
      <c r="Z261" s="14">
        <v>0</v>
      </c>
      <c r="AA261" s="14">
        <v>1.6156766</v>
      </c>
      <c r="AB261" s="14">
        <v>1.4458685</v>
      </c>
      <c r="AC261" s="14">
        <v>0.53297746000000001</v>
      </c>
      <c r="AD261" s="14">
        <v>0.93403650000000005</v>
      </c>
      <c r="AE261" s="14">
        <v>0</v>
      </c>
      <c r="AF261" s="14">
        <v>0.32256928000000001</v>
      </c>
      <c r="AG261" s="14">
        <v>0</v>
      </c>
      <c r="AH261" s="14">
        <v>0</v>
      </c>
      <c r="AI261" s="14">
        <v>1.3762068000000001</v>
      </c>
      <c r="AJ261" s="14">
        <v>0.51754</v>
      </c>
      <c r="AK261" s="14">
        <v>0.95295669999999999</v>
      </c>
      <c r="AL261" s="14">
        <v>0</v>
      </c>
      <c r="AM261" s="14">
        <v>0</v>
      </c>
      <c r="AN261" s="14">
        <v>0.88833980000000001</v>
      </c>
      <c r="AO261" s="14">
        <v>0</v>
      </c>
      <c r="AP261" s="14">
        <v>0.74842419999999998</v>
      </c>
      <c r="AQ261" s="14">
        <v>0.85421720000000001</v>
      </c>
      <c r="AR261" s="14">
        <v>0.84825516000000001</v>
      </c>
      <c r="AS261" s="14">
        <v>0.69268894000000003</v>
      </c>
      <c r="AT261" s="14">
        <v>0</v>
      </c>
      <c r="AU261" s="14">
        <v>1.7548379999999999</v>
      </c>
      <c r="AV261" s="14">
        <v>1.3779982</v>
      </c>
      <c r="AW261" s="14">
        <v>0</v>
      </c>
      <c r="AX261" s="14">
        <v>0</v>
      </c>
      <c r="AY261" s="14">
        <v>0.54117859999999995</v>
      </c>
      <c r="AZ261" s="14">
        <v>1.2805059999999999</v>
      </c>
      <c r="BA261" s="14">
        <v>0</v>
      </c>
      <c r="BB261" s="14">
        <v>0</v>
      </c>
      <c r="BC261" s="14">
        <v>1.3374007999999999</v>
      </c>
      <c r="BD261" s="14">
        <v>0</v>
      </c>
      <c r="BE261" s="14">
        <v>0.51868409999999998</v>
      </c>
      <c r="BF261" s="14"/>
      <c r="BG261" s="15">
        <v>0.51630366000000005</v>
      </c>
      <c r="BH261" s="15">
        <v>1.2892808</v>
      </c>
      <c r="BI261" s="15">
        <v>0.1</v>
      </c>
      <c r="BJ261" s="15">
        <v>0.1</v>
      </c>
      <c r="BK261" s="15">
        <v>0.85022056000000001</v>
      </c>
      <c r="BL261" s="15">
        <v>1.1027874</v>
      </c>
      <c r="BM261" s="15">
        <v>1.2760969</v>
      </c>
      <c r="BN261" s="15">
        <v>1.8874451000000001</v>
      </c>
      <c r="BO261" s="15">
        <v>0.1</v>
      </c>
      <c r="BP261" s="15">
        <v>0.66837776000000004</v>
      </c>
      <c r="BQ261" s="15">
        <v>0.77003186999999995</v>
      </c>
      <c r="BR261" s="15">
        <v>1.7554438000000001</v>
      </c>
      <c r="BS261" s="15">
        <v>0.30433234999999997</v>
      </c>
      <c r="BT261" s="15">
        <v>0.1</v>
      </c>
      <c r="BU261" s="15">
        <v>0.78891623</v>
      </c>
      <c r="BV261" s="15">
        <v>0.1</v>
      </c>
      <c r="BW261" s="15">
        <v>1.5548854999999999</v>
      </c>
      <c r="BX261" s="15">
        <v>3.6393711999999998</v>
      </c>
      <c r="BY261" s="15">
        <v>0.1</v>
      </c>
      <c r="BZ261" s="15">
        <v>1.3447545999999999</v>
      </c>
      <c r="CA261" s="15">
        <v>0.57426120000000003</v>
      </c>
      <c r="CB261" s="15">
        <v>1.0714674</v>
      </c>
      <c r="CC261" s="15">
        <v>0.1</v>
      </c>
      <c r="CD261" s="15">
        <v>0.1</v>
      </c>
      <c r="CE261" s="15">
        <v>1.3156068000000001</v>
      </c>
      <c r="CF261" s="15">
        <v>1.8834941000000001</v>
      </c>
      <c r="CG261" s="15">
        <v>1.7528859999999999</v>
      </c>
      <c r="CH261" s="15">
        <v>1.7188226</v>
      </c>
      <c r="CI261" s="15">
        <v>0.52504987000000003</v>
      </c>
      <c r="CJ261" s="15">
        <v>2.2957049999999999</v>
      </c>
      <c r="CK261" s="15">
        <v>0.99700960000000005</v>
      </c>
      <c r="CL261" s="15">
        <v>2.2469543999999999</v>
      </c>
      <c r="CM261" s="14">
        <v>2.058087</v>
      </c>
      <c r="CN261" s="14">
        <v>0.6558446</v>
      </c>
      <c r="CO261" s="14">
        <v>0</v>
      </c>
      <c r="CP261" s="14">
        <v>0.40618196000000001</v>
      </c>
      <c r="CQ261" s="14">
        <v>1.5208671</v>
      </c>
      <c r="CR261" s="14" t="s">
        <v>1363</v>
      </c>
      <c r="CS261" s="19" t="s">
        <v>1043</v>
      </c>
      <c r="CT261" s="19" t="s">
        <v>1044</v>
      </c>
      <c r="CU261" s="14"/>
      <c r="CV261" s="14">
        <f t="shared" si="48"/>
        <v>2.4971366656591196</v>
      </c>
      <c r="CX261" s="14">
        <f t="shared" si="48"/>
        <v>1</v>
      </c>
      <c r="CZ261" s="14">
        <f t="shared" si="48"/>
        <v>1.2970603768979663</v>
      </c>
      <c r="DB261" s="14">
        <f t="shared" si="48"/>
        <v>1.4790766281149967</v>
      </c>
      <c r="DD261" s="14">
        <f t="shared" si="49"/>
        <v>6.6837776</v>
      </c>
      <c r="DF261" s="14">
        <f t="shared" si="50"/>
        <v>2.2797027868469915</v>
      </c>
      <c r="DH261" s="14">
        <f t="shared" si="51"/>
        <v>0.32858813727820924</v>
      </c>
      <c r="DJ261" s="14">
        <f t="shared" si="52"/>
        <v>0.1267561702970669</v>
      </c>
      <c r="DL261" s="14">
        <f t="shared" si="53"/>
        <v>2.3406039865957977</v>
      </c>
      <c r="DN261" s="14">
        <f t="shared" si="54"/>
        <v>13.447545999999999</v>
      </c>
      <c r="DP261" s="14">
        <f t="shared" si="55"/>
        <v>1.8658188991350972</v>
      </c>
      <c r="DR261" s="14">
        <f t="shared" si="56"/>
        <v>1</v>
      </c>
      <c r="DT261" s="14">
        <f t="shared" si="57"/>
        <v>1.4316542754263659</v>
      </c>
      <c r="DV261" s="14">
        <f t="shared" si="58"/>
        <v>0.98056724738516943</v>
      </c>
      <c r="DX261" s="14">
        <f t="shared" si="59"/>
        <v>4.3723560963837587</v>
      </c>
      <c r="DZ261" s="14">
        <f t="shared" si="60"/>
        <v>2.2536938460773093</v>
      </c>
      <c r="EA261" s="8">
        <f t="shared" si="61"/>
        <v>2.7115211697561157</v>
      </c>
      <c r="EB261" s="38">
        <f t="shared" si="62"/>
        <v>0.23592116160242138</v>
      </c>
      <c r="EC261" s="19" t="s">
        <v>1044</v>
      </c>
      <c r="ED261" s="34">
        <v>1.5208671</v>
      </c>
      <c r="EE261" s="14" t="s">
        <v>1363</v>
      </c>
      <c r="EF261" s="19" t="s">
        <v>1043</v>
      </c>
    </row>
    <row r="262" spans="1:136">
      <c r="A262" s="14" t="s">
        <v>514</v>
      </c>
      <c r="B262" s="14">
        <v>5.702426E-3</v>
      </c>
      <c r="C262" s="14">
        <v>2.3391250000000001</v>
      </c>
      <c r="D262" s="14" t="s">
        <v>1364</v>
      </c>
      <c r="E262" s="14">
        <v>1.8664833999999999</v>
      </c>
      <c r="F262" s="14">
        <v>2.5618699999999999</v>
      </c>
      <c r="G262" s="14">
        <v>3.5358353</v>
      </c>
      <c r="H262" s="14">
        <v>1.8672991999999999</v>
      </c>
      <c r="I262" s="14">
        <v>3.4622375999999999</v>
      </c>
      <c r="J262" s="14">
        <v>2.5466465999999999</v>
      </c>
      <c r="K262" s="14">
        <v>2.8937735999999998</v>
      </c>
      <c r="L262" s="14">
        <v>2.8872746999999999</v>
      </c>
      <c r="M262" s="14">
        <v>4.4688280000000002</v>
      </c>
      <c r="N262" s="14">
        <v>2.0739136</v>
      </c>
      <c r="O262" s="14">
        <v>3.7974899999999998</v>
      </c>
      <c r="P262" s="14">
        <v>4.1093297</v>
      </c>
      <c r="Q262" s="14">
        <v>3.2857756999999999</v>
      </c>
      <c r="R262" s="14">
        <v>5.6491236999999996</v>
      </c>
      <c r="S262" s="14">
        <v>1.7285484</v>
      </c>
      <c r="T262" s="14">
        <v>3.8077551999999999</v>
      </c>
      <c r="U262" s="14">
        <v>4.6792610000000003</v>
      </c>
      <c r="V262" s="14">
        <v>3.4815423000000001</v>
      </c>
      <c r="W262" s="14">
        <v>5.6479869999999996</v>
      </c>
      <c r="X262" s="14">
        <v>2.6926773000000002</v>
      </c>
      <c r="Y262" s="14">
        <v>3.7955649999999999</v>
      </c>
      <c r="Z262" s="14">
        <v>3.4423845000000002</v>
      </c>
      <c r="AA262" s="14">
        <v>3.3659927999999999</v>
      </c>
      <c r="AB262" s="14">
        <v>4.0733514</v>
      </c>
      <c r="AC262" s="14">
        <v>2.7380707000000002</v>
      </c>
      <c r="AD262" s="14">
        <v>3.8697062</v>
      </c>
      <c r="AE262" s="14">
        <v>5.5241813999999998</v>
      </c>
      <c r="AF262" s="14">
        <v>3.8488378999999999</v>
      </c>
      <c r="AG262" s="14">
        <v>4.6222000000000003</v>
      </c>
      <c r="AH262" s="14">
        <v>2.4567071999999999</v>
      </c>
      <c r="AI262" s="14">
        <v>2.7367750000000002</v>
      </c>
      <c r="AJ262" s="14">
        <v>3.9452622000000002</v>
      </c>
      <c r="AK262" s="14">
        <v>4.4218636</v>
      </c>
      <c r="AL262" s="14">
        <v>3.0501583000000001</v>
      </c>
      <c r="AM262" s="14">
        <v>3.7228408000000002</v>
      </c>
      <c r="AN262" s="14">
        <v>3.2387388000000001</v>
      </c>
      <c r="AO262" s="14">
        <v>0.66595227000000001</v>
      </c>
      <c r="AP262" s="14">
        <v>2.9766870000000001</v>
      </c>
      <c r="AQ262" s="14">
        <v>4.3411922000000001</v>
      </c>
      <c r="AR262" s="14">
        <v>4.3577503999999996</v>
      </c>
      <c r="AS262" s="14">
        <v>4.7064804999999996</v>
      </c>
      <c r="AT262" s="14">
        <v>3.3022048000000002</v>
      </c>
      <c r="AU262" s="14">
        <v>4.1440599999999996</v>
      </c>
      <c r="AV262" s="14">
        <v>3.4710939999999999</v>
      </c>
      <c r="AW262" s="14">
        <v>2.0689294</v>
      </c>
      <c r="AX262" s="14">
        <v>3.3461530000000002</v>
      </c>
      <c r="AY262" s="14">
        <v>2.6905185999999999</v>
      </c>
      <c r="AZ262" s="14">
        <v>3.9611611</v>
      </c>
      <c r="BA262" s="14">
        <v>2.0280797000000002</v>
      </c>
      <c r="BB262" s="14">
        <v>2.9738402000000002</v>
      </c>
      <c r="BC262" s="14">
        <v>2.3271533999999998</v>
      </c>
      <c r="BD262" s="14">
        <v>2.4204368999999999</v>
      </c>
      <c r="BE262" s="14">
        <v>3.524203</v>
      </c>
      <c r="BF262" s="14"/>
      <c r="BG262" s="15">
        <v>3.4795086</v>
      </c>
      <c r="BH262" s="15">
        <v>4.2019643999999996</v>
      </c>
      <c r="BI262" s="15">
        <v>3.8604395</v>
      </c>
      <c r="BJ262" s="15">
        <v>2.8557231000000001</v>
      </c>
      <c r="BK262" s="15">
        <v>1.8316778</v>
      </c>
      <c r="BL262" s="15">
        <v>0.91376793000000001</v>
      </c>
      <c r="BM262" s="15">
        <v>3.5950649000000001</v>
      </c>
      <c r="BN262" s="15">
        <v>4.4683833000000002</v>
      </c>
      <c r="BO262" s="15">
        <v>3.6015858999999999</v>
      </c>
      <c r="BP262" s="15">
        <v>3.3229008000000002</v>
      </c>
      <c r="BQ262" s="15">
        <v>3.8282832999999998</v>
      </c>
      <c r="BR262" s="15">
        <v>2.3272930000000001</v>
      </c>
      <c r="BS262" s="15">
        <v>4.8920849999999998</v>
      </c>
      <c r="BT262" s="15">
        <v>4.8625980000000002</v>
      </c>
      <c r="BU262" s="15">
        <v>4.9680799999999996</v>
      </c>
      <c r="BV262" s="15">
        <v>4.8013919999999999</v>
      </c>
      <c r="BW262" s="15">
        <v>4.6381525999999997</v>
      </c>
      <c r="BX262" s="15">
        <v>1.6083080000000001</v>
      </c>
      <c r="BY262" s="15">
        <v>8.0482560000000003</v>
      </c>
      <c r="BZ262" s="15">
        <v>4.0113415999999997</v>
      </c>
      <c r="CA262" s="15">
        <v>3.2356574999999999</v>
      </c>
      <c r="CB262" s="15">
        <v>1.5980692999999999</v>
      </c>
      <c r="CC262" s="15">
        <v>6.3153829999999997</v>
      </c>
      <c r="CD262" s="15">
        <v>1.8972445</v>
      </c>
      <c r="CE262" s="15">
        <v>3.2703294999999999</v>
      </c>
      <c r="CF262" s="15">
        <v>1.8727925000000001</v>
      </c>
      <c r="CG262" s="15">
        <v>3.7763407</v>
      </c>
      <c r="CH262" s="15">
        <v>3.3231654000000002</v>
      </c>
      <c r="CI262" s="15">
        <v>2.0882665999999999</v>
      </c>
      <c r="CJ262" s="15">
        <v>1.5217742999999999</v>
      </c>
      <c r="CK262" s="15">
        <v>3.6349307999999998</v>
      </c>
      <c r="CL262" s="15">
        <v>1.861823</v>
      </c>
      <c r="CM262" s="14">
        <v>2.5011475000000001</v>
      </c>
      <c r="CN262" s="14">
        <v>3.4779640000000001</v>
      </c>
      <c r="CO262" s="14">
        <v>2.7302978000000002</v>
      </c>
      <c r="CP262" s="14">
        <v>3.7694917000000001</v>
      </c>
      <c r="CQ262" s="14">
        <v>2.3391250000000001</v>
      </c>
      <c r="CR262" s="14" t="s">
        <v>1364</v>
      </c>
      <c r="CS262" s="19" t="s">
        <v>515</v>
      </c>
      <c r="CT262" s="19" t="s">
        <v>516</v>
      </c>
      <c r="CU262" s="14"/>
      <c r="CV262" s="14">
        <f t="shared" si="48"/>
        <v>1.2076315603875787</v>
      </c>
      <c r="CX262" s="14">
        <f t="shared" si="48"/>
        <v>0.73974041038591587</v>
      </c>
      <c r="CZ262" s="14">
        <f t="shared" si="48"/>
        <v>0.49886935901062951</v>
      </c>
      <c r="DB262" s="14">
        <f t="shared" si="48"/>
        <v>1.2429214560215589</v>
      </c>
      <c r="DD262" s="14">
        <f t="shared" si="49"/>
        <v>0.92262155957463077</v>
      </c>
      <c r="DF262" s="14">
        <f t="shared" si="50"/>
        <v>0.60792078788944381</v>
      </c>
      <c r="DH262" s="14">
        <f t="shared" si="51"/>
        <v>0.99397250865428555</v>
      </c>
      <c r="DJ262" s="14">
        <f t="shared" si="52"/>
        <v>0.96644820534290921</v>
      </c>
      <c r="DL262" s="14">
        <f t="shared" si="53"/>
        <v>0.34675616321895064</v>
      </c>
      <c r="DN262" s="14">
        <f t="shared" si="54"/>
        <v>0.49841128314009886</v>
      </c>
      <c r="DP262" s="14">
        <f t="shared" si="55"/>
        <v>0.4938932195388418</v>
      </c>
      <c r="DR262" s="14">
        <f t="shared" si="56"/>
        <v>0.30041638013086458</v>
      </c>
      <c r="DT262" s="14">
        <f t="shared" si="57"/>
        <v>0.57266171497398044</v>
      </c>
      <c r="DV262" s="14">
        <f t="shared" si="58"/>
        <v>0.87999618254782996</v>
      </c>
      <c r="DX262" s="14">
        <f t="shared" si="59"/>
        <v>0.72872606399968276</v>
      </c>
      <c r="DZ262" s="14">
        <f t="shared" si="60"/>
        <v>0.51220314840656667</v>
      </c>
      <c r="EA262" s="8">
        <f t="shared" si="61"/>
        <v>0.71957437520148537</v>
      </c>
      <c r="EB262" s="38">
        <f t="shared" si="62"/>
        <v>0.10180940833436568</v>
      </c>
      <c r="EC262" s="19" t="s">
        <v>516</v>
      </c>
      <c r="ED262" s="34">
        <v>2.3391250000000001</v>
      </c>
      <c r="EE262" s="14" t="s">
        <v>1364</v>
      </c>
      <c r="EF262" s="19" t="s">
        <v>515</v>
      </c>
    </row>
    <row r="263" spans="1:136">
      <c r="A263" s="14" t="s">
        <v>20</v>
      </c>
      <c r="B263" s="18">
        <v>2.32E-4</v>
      </c>
      <c r="C263" s="14">
        <v>1.5089395000000001</v>
      </c>
      <c r="D263" s="14" t="s">
        <v>1363</v>
      </c>
      <c r="E263" s="14">
        <v>1.7036473999999999</v>
      </c>
      <c r="F263" s="14">
        <v>1.6076273999999999</v>
      </c>
      <c r="G263" s="14">
        <v>3.623704</v>
      </c>
      <c r="H263" s="14">
        <v>1.9884573999999999</v>
      </c>
      <c r="I263" s="14">
        <v>3.1171890000000002</v>
      </c>
      <c r="J263" s="14">
        <v>4.6973696</v>
      </c>
      <c r="K263" s="14">
        <v>1.907616</v>
      </c>
      <c r="L263" s="14">
        <v>3.5138438000000001</v>
      </c>
      <c r="M263" s="14">
        <v>1.5995915000000001</v>
      </c>
      <c r="N263" s="14">
        <v>2.6236052999999999</v>
      </c>
      <c r="O263" s="14">
        <v>3.0040301999999999</v>
      </c>
      <c r="P263" s="14">
        <v>3.0006585000000001</v>
      </c>
      <c r="Q263" s="14">
        <v>2.3548627</v>
      </c>
      <c r="R263" s="14">
        <v>2.9873698000000002</v>
      </c>
      <c r="S263" s="14">
        <v>2.5769853999999999</v>
      </c>
      <c r="T263" s="14">
        <v>2.3170389999999998</v>
      </c>
      <c r="U263" s="14">
        <v>2.8940329999999999</v>
      </c>
      <c r="V263" s="14">
        <v>2.6074299999999999</v>
      </c>
      <c r="W263" s="14">
        <v>1.9570835</v>
      </c>
      <c r="X263" s="14">
        <v>1.6385082</v>
      </c>
      <c r="Y263" s="14">
        <v>2.3096209999999999</v>
      </c>
      <c r="Z263" s="14">
        <v>2.1784973000000001</v>
      </c>
      <c r="AA263" s="14">
        <v>3.4680160999999998</v>
      </c>
      <c r="AB263" s="14">
        <v>3.7179834999999999</v>
      </c>
      <c r="AC263" s="14">
        <v>3.4128799999999999</v>
      </c>
      <c r="AD263" s="14">
        <v>1.6012207000000001</v>
      </c>
      <c r="AE263" s="14">
        <v>2.4768897999999999</v>
      </c>
      <c r="AF263" s="14">
        <v>2.4721513000000002</v>
      </c>
      <c r="AG263" s="14">
        <v>3.3535240000000002</v>
      </c>
      <c r="AH263" s="14">
        <v>2.0928870000000002</v>
      </c>
      <c r="AI263" s="14">
        <v>2.2551502999999999</v>
      </c>
      <c r="AJ263" s="14">
        <v>2.8443227000000002</v>
      </c>
      <c r="AK263" s="14">
        <v>4.180237</v>
      </c>
      <c r="AL263" s="14">
        <v>2.6448529999999999</v>
      </c>
      <c r="AM263" s="14">
        <v>4.5307364000000003</v>
      </c>
      <c r="AN263" s="14">
        <v>3.2249284</v>
      </c>
      <c r="AO263" s="14">
        <v>1.6209418</v>
      </c>
      <c r="AP263" s="14">
        <v>2.8679385000000002</v>
      </c>
      <c r="AQ263" s="14">
        <v>2.5554975999999998</v>
      </c>
      <c r="AR263" s="14">
        <v>3.5926447000000001</v>
      </c>
      <c r="AS263" s="14">
        <v>2.0955498000000001</v>
      </c>
      <c r="AT263" s="14">
        <v>1.8815375999999999</v>
      </c>
      <c r="AU263" s="14">
        <v>2.3226019999999998</v>
      </c>
      <c r="AV263" s="14">
        <v>3.9186478</v>
      </c>
      <c r="AW263" s="14">
        <v>2.607834</v>
      </c>
      <c r="AX263" s="14">
        <v>1.1029154999999999</v>
      </c>
      <c r="AY263" s="14">
        <v>2.0192068000000001</v>
      </c>
      <c r="AZ263" s="14">
        <v>2.797771</v>
      </c>
      <c r="BA263" s="14">
        <v>1.8186696</v>
      </c>
      <c r="BB263" s="14">
        <v>3.0254207000000002</v>
      </c>
      <c r="BC263" s="14">
        <v>1.6520992999999999</v>
      </c>
      <c r="BD263" s="14">
        <v>1.4728485</v>
      </c>
      <c r="BE263" s="14">
        <v>1.9614294000000001</v>
      </c>
      <c r="BF263" s="14"/>
      <c r="BG263" s="15">
        <v>2.0999444</v>
      </c>
      <c r="BH263" s="15">
        <v>3.22865</v>
      </c>
      <c r="BI263" s="15">
        <v>2.3490977000000002</v>
      </c>
      <c r="BJ263" s="15">
        <v>3.0410143999999999</v>
      </c>
      <c r="BK263" s="15">
        <v>1.586141</v>
      </c>
      <c r="BL263" s="15">
        <v>2.6689563000000001</v>
      </c>
      <c r="BM263" s="15">
        <v>1.9302492</v>
      </c>
      <c r="BN263" s="15">
        <v>2.8549864</v>
      </c>
      <c r="BO263" s="15">
        <v>2.0010113999999999</v>
      </c>
      <c r="BP263" s="15">
        <v>2.5275032999999998</v>
      </c>
      <c r="BQ263" s="15">
        <v>2.4589489000000002</v>
      </c>
      <c r="BR263" s="15">
        <v>2.566808</v>
      </c>
      <c r="BS263" s="15">
        <v>2.4244523</v>
      </c>
      <c r="BT263" s="15">
        <v>2.6126602000000001</v>
      </c>
      <c r="BU263" s="15">
        <v>1.8032543999999999</v>
      </c>
      <c r="BV263" s="15">
        <v>2.3561873000000002</v>
      </c>
      <c r="BW263" s="15">
        <v>1.8423609999999999</v>
      </c>
      <c r="BX263" s="15">
        <v>1.8961611</v>
      </c>
      <c r="BY263" s="15">
        <v>2.3580103000000001</v>
      </c>
      <c r="BZ263" s="15">
        <v>2.6443325999999998</v>
      </c>
      <c r="CA263" s="15">
        <v>2.6059163000000001</v>
      </c>
      <c r="CB263" s="15">
        <v>2.7012043000000001</v>
      </c>
      <c r="CC263" s="15">
        <v>0.83542249999999996</v>
      </c>
      <c r="CD263" s="15">
        <v>1.9626212999999999</v>
      </c>
      <c r="CE263" s="15">
        <v>2.5206827999999999</v>
      </c>
      <c r="CF263" s="15">
        <v>3.1339111000000002</v>
      </c>
      <c r="CG263" s="15">
        <v>2.8282129999999999</v>
      </c>
      <c r="CH263" s="15">
        <v>2.4843723999999998</v>
      </c>
      <c r="CI263" s="15">
        <v>1.0589341999999999</v>
      </c>
      <c r="CJ263" s="15">
        <v>2.2571435000000002</v>
      </c>
      <c r="CK263" s="15">
        <v>2.3626839999999998</v>
      </c>
      <c r="CL263" s="15">
        <v>3.6253730000000002</v>
      </c>
      <c r="CM263" s="14">
        <v>2.6749624999999999</v>
      </c>
      <c r="CN263" s="14">
        <v>2.9099941</v>
      </c>
      <c r="CO263" s="14">
        <v>1.5783305000000001</v>
      </c>
      <c r="CP263" s="14">
        <v>1.8022364</v>
      </c>
      <c r="CQ263" s="14">
        <v>1.5089395000000001</v>
      </c>
      <c r="CR263" s="14" t="s">
        <v>1363</v>
      </c>
      <c r="CS263" s="14" t="s">
        <v>21</v>
      </c>
      <c r="CT263" s="19" t="s">
        <v>22</v>
      </c>
      <c r="CU263" s="14"/>
      <c r="CV263" s="14">
        <f t="shared" si="48"/>
        <v>1.5374930879122324</v>
      </c>
      <c r="CX263" s="14">
        <f t="shared" si="48"/>
        <v>1.2945457313248401</v>
      </c>
      <c r="CZ263" s="14">
        <f t="shared" si="48"/>
        <v>1.6826727888630331</v>
      </c>
      <c r="DB263" s="14">
        <f t="shared" si="48"/>
        <v>1.4790765876240228</v>
      </c>
      <c r="DD263" s="14">
        <f t="shared" si="49"/>
        <v>1.2631128938096003</v>
      </c>
      <c r="DF263" s="14">
        <f t="shared" si="50"/>
        <v>1.0438639046138778</v>
      </c>
      <c r="DH263" s="14">
        <f t="shared" si="51"/>
        <v>1.0776290381130618</v>
      </c>
      <c r="DJ263" s="14">
        <f t="shared" si="52"/>
        <v>1.3066305563984761</v>
      </c>
      <c r="DL263" s="14">
        <f t="shared" si="53"/>
        <v>1.0292017145391159</v>
      </c>
      <c r="DN263" s="14">
        <f t="shared" si="54"/>
        <v>1.1214253813904034</v>
      </c>
      <c r="DP263" s="14">
        <f t="shared" si="55"/>
        <v>1.0365660247798443</v>
      </c>
      <c r="DR263" s="14">
        <f t="shared" si="56"/>
        <v>2.349255975269998</v>
      </c>
      <c r="DT263" s="14">
        <f t="shared" si="57"/>
        <v>1.2432786465635424</v>
      </c>
      <c r="DV263" s="14">
        <f t="shared" si="58"/>
        <v>0.87842478625195486</v>
      </c>
      <c r="DX263" s="14">
        <f t="shared" si="59"/>
        <v>2.1315238472796518</v>
      </c>
      <c r="DZ263" s="14">
        <f t="shared" si="60"/>
        <v>1.5344299110672441</v>
      </c>
      <c r="EA263" s="8">
        <f t="shared" si="61"/>
        <v>1.3755706797375562</v>
      </c>
      <c r="EB263" s="38">
        <f t="shared" si="62"/>
        <v>0.43905463029117336</v>
      </c>
      <c r="EC263" s="19" t="s">
        <v>22</v>
      </c>
      <c r="ED263" s="34">
        <v>1.5089395000000001</v>
      </c>
      <c r="EE263" s="14" t="s">
        <v>1363</v>
      </c>
      <c r="EF263" s="14" t="s">
        <v>21</v>
      </c>
    </row>
    <row r="264" spans="1:136">
      <c r="A264" s="14" t="s">
        <v>305</v>
      </c>
      <c r="B264" s="18">
        <v>8.8400000000000002E-4</v>
      </c>
      <c r="C264" s="14">
        <v>2.1391765999999999</v>
      </c>
      <c r="D264" s="14" t="s">
        <v>1363</v>
      </c>
      <c r="E264" s="14">
        <v>0.43972126</v>
      </c>
      <c r="F264" s="14">
        <v>2.4519060000000001</v>
      </c>
      <c r="G264" s="14">
        <v>2.8497387999999999</v>
      </c>
      <c r="H264" s="14">
        <v>0</v>
      </c>
      <c r="I264" s="14">
        <v>2.5968013000000001</v>
      </c>
      <c r="J264" s="14">
        <v>2.4373357000000002</v>
      </c>
      <c r="K264" s="14">
        <v>1.9694669</v>
      </c>
      <c r="L264" s="14">
        <v>3.6174672000000001</v>
      </c>
      <c r="M264" s="14">
        <v>2.4152532</v>
      </c>
      <c r="N264" s="14">
        <v>1.3371918</v>
      </c>
      <c r="O264" s="14">
        <v>1.6916893</v>
      </c>
      <c r="P264" s="14">
        <v>1.2585417999999999</v>
      </c>
      <c r="Q264" s="14">
        <v>0.89450353000000005</v>
      </c>
      <c r="R264" s="14">
        <v>1.6477392</v>
      </c>
      <c r="S264" s="14">
        <v>1.058786</v>
      </c>
      <c r="T264" s="14">
        <v>0</v>
      </c>
      <c r="U264" s="14">
        <v>2.1143974999999999</v>
      </c>
      <c r="V264" s="14">
        <v>1.6404197</v>
      </c>
      <c r="W264" s="14">
        <v>0.9609877</v>
      </c>
      <c r="X264" s="14">
        <v>0</v>
      </c>
      <c r="Y264" s="14">
        <v>1.7436700999999999</v>
      </c>
      <c r="Z264" s="14">
        <v>0</v>
      </c>
      <c r="AA264" s="14">
        <v>3.2800858000000002</v>
      </c>
      <c r="AB264" s="14">
        <v>2.201511</v>
      </c>
      <c r="AC264" s="14">
        <v>3.2460922999999999</v>
      </c>
      <c r="AD264" s="14">
        <v>0.94812286000000001</v>
      </c>
      <c r="AE264" s="14">
        <v>1.7809060000000001</v>
      </c>
      <c r="AF264" s="14">
        <v>1.1460189999999999</v>
      </c>
      <c r="AG264" s="14">
        <v>2.1778705</v>
      </c>
      <c r="AH264" s="14">
        <v>1.5048044</v>
      </c>
      <c r="AI264" s="14">
        <v>1.746202</v>
      </c>
      <c r="AJ264" s="14">
        <v>1.3133627000000001</v>
      </c>
      <c r="AK264" s="14">
        <v>0.96732839999999998</v>
      </c>
      <c r="AL264" s="14">
        <v>2.8024656999999999</v>
      </c>
      <c r="AM264" s="14">
        <v>11.40174</v>
      </c>
      <c r="AN264" s="14">
        <v>0.90173703000000005</v>
      </c>
      <c r="AO264" s="14">
        <v>0</v>
      </c>
      <c r="AP264" s="14">
        <v>2.2791337999999999</v>
      </c>
      <c r="AQ264" s="14">
        <v>2.8903327000000001</v>
      </c>
      <c r="AR264" s="14">
        <v>2.5831436999999999</v>
      </c>
      <c r="AS264" s="14">
        <v>1.0547034</v>
      </c>
      <c r="AT264" s="14">
        <v>0.36776294999999998</v>
      </c>
      <c r="AU264" s="14">
        <v>0.44532579999999999</v>
      </c>
      <c r="AV264" s="14">
        <v>3.0773163000000001</v>
      </c>
      <c r="AW264" s="14">
        <v>2.7155985999999999</v>
      </c>
      <c r="AX264" s="14">
        <v>0</v>
      </c>
      <c r="AY264" s="14">
        <v>2.1973607999999998</v>
      </c>
      <c r="AZ264" s="14">
        <v>1.5164538999999999</v>
      </c>
      <c r="BA264" s="14">
        <v>0.65381986000000003</v>
      </c>
      <c r="BB264" s="14">
        <v>1.1384771</v>
      </c>
      <c r="BC264" s="14">
        <v>1.3575704</v>
      </c>
      <c r="BD264" s="14">
        <v>2.4709797</v>
      </c>
      <c r="BE264" s="14">
        <v>0.26325324</v>
      </c>
      <c r="BF264" s="14"/>
      <c r="BG264" s="15">
        <v>0.34939345999999999</v>
      </c>
      <c r="BH264" s="15">
        <v>3.0536910000000002</v>
      </c>
      <c r="BI264" s="15">
        <v>0.1</v>
      </c>
      <c r="BJ264" s="15">
        <v>1.4576777000000001</v>
      </c>
      <c r="BK264" s="15">
        <v>2.5891286999999998</v>
      </c>
      <c r="BL264" s="15">
        <v>3.3582559999999999</v>
      </c>
      <c r="BM264" s="15">
        <v>1.2953421000000001</v>
      </c>
      <c r="BN264" s="15">
        <v>1.6422086</v>
      </c>
      <c r="BO264" s="15">
        <v>0.9591634</v>
      </c>
      <c r="BP264" s="15">
        <v>2.7138309999999999</v>
      </c>
      <c r="BQ264" s="15">
        <v>0.1</v>
      </c>
      <c r="BR264" s="15">
        <v>1.7819179999999999</v>
      </c>
      <c r="BS264" s="15">
        <v>1.2356882</v>
      </c>
      <c r="BT264" s="15">
        <v>2.5348785</v>
      </c>
      <c r="BU264" s="15">
        <v>0.80081402999999995</v>
      </c>
      <c r="BV264" s="15">
        <v>0.71153029999999995</v>
      </c>
      <c r="BW264" s="15">
        <v>0.78916750000000002</v>
      </c>
      <c r="BX264" s="15">
        <v>2.4628382000000002</v>
      </c>
      <c r="BY264" s="15">
        <v>2.7387722000000001</v>
      </c>
      <c r="BZ264" s="15">
        <v>1.365035</v>
      </c>
      <c r="CA264" s="15">
        <v>1.9430726</v>
      </c>
      <c r="CB264" s="15">
        <v>3.2628794000000001</v>
      </c>
      <c r="CC264" s="15">
        <v>1.6818936</v>
      </c>
      <c r="CD264" s="15">
        <v>2.3242345000000002</v>
      </c>
      <c r="CE264" s="15">
        <v>1.3354478000000001</v>
      </c>
      <c r="CF264" s="15">
        <v>2.8678490000000001</v>
      </c>
      <c r="CG264" s="15">
        <v>0.88966084000000001</v>
      </c>
      <c r="CH264" s="15">
        <v>1.4539537</v>
      </c>
      <c r="CI264" s="15">
        <v>0.1</v>
      </c>
      <c r="CJ264" s="15">
        <v>2.912909</v>
      </c>
      <c r="CK264" s="15">
        <v>2.0240914999999999</v>
      </c>
      <c r="CL264" s="15">
        <v>2.2808410000000001</v>
      </c>
      <c r="CM264" s="14">
        <v>0.23212505999999999</v>
      </c>
      <c r="CN264" s="14">
        <v>0.66573554000000001</v>
      </c>
      <c r="CO264" s="14">
        <v>0</v>
      </c>
      <c r="CP264" s="14">
        <v>1.2369231000000001</v>
      </c>
      <c r="CQ264" s="14">
        <v>2.1391765999999999</v>
      </c>
      <c r="CR264" s="14" t="s">
        <v>1363</v>
      </c>
      <c r="CS264" s="14" t="s">
        <v>306</v>
      </c>
      <c r="CT264" s="14" t="s">
        <v>22</v>
      </c>
      <c r="CU264" s="14"/>
      <c r="CV264" s="14">
        <f t="shared" si="48"/>
        <v>8.739977559969212</v>
      </c>
      <c r="CX264" s="14">
        <f t="shared" si="48"/>
        <v>14.576777</v>
      </c>
      <c r="CZ264" s="14">
        <f t="shared" si="48"/>
        <v>1.2970602813216663</v>
      </c>
      <c r="DB264" s="14">
        <f t="shared" si="48"/>
        <v>1.2677798397813211</v>
      </c>
      <c r="DD264" s="14">
        <f t="shared" si="49"/>
        <v>2.8293729723215044</v>
      </c>
      <c r="DF264" s="14">
        <f t="shared" si="50"/>
        <v>17.819179999999999</v>
      </c>
      <c r="DH264" s="14">
        <f t="shared" si="51"/>
        <v>2.0513900674943728</v>
      </c>
      <c r="DJ264" s="14">
        <f t="shared" si="52"/>
        <v>0.88850878399320754</v>
      </c>
      <c r="DL264" s="14">
        <f t="shared" si="53"/>
        <v>3.1208054056965095</v>
      </c>
      <c r="DN264" s="14">
        <f t="shared" si="54"/>
        <v>0.49841129539725865</v>
      </c>
      <c r="DP264" s="14">
        <f t="shared" si="55"/>
        <v>1.6792369981440736</v>
      </c>
      <c r="DR264" s="14">
        <f t="shared" si="56"/>
        <v>1.3819153007062992</v>
      </c>
      <c r="DT264" s="14">
        <f t="shared" si="57"/>
        <v>2.147481166991327</v>
      </c>
      <c r="DV264" s="14">
        <f t="shared" si="58"/>
        <v>1.634278631393959</v>
      </c>
      <c r="DX264" s="14">
        <f t="shared" si="59"/>
        <v>29.129089999999998</v>
      </c>
      <c r="DZ264" s="14">
        <f t="shared" si="60"/>
        <v>1.1268467853355444</v>
      </c>
      <c r="EA264" s="8">
        <f t="shared" si="61"/>
        <v>5.6367570055341414</v>
      </c>
      <c r="EB264" s="38">
        <f t="shared" si="62"/>
        <v>-0.31605080876097541</v>
      </c>
      <c r="EC264" s="14" t="s">
        <v>22</v>
      </c>
      <c r="ED264" s="34">
        <v>2.1391765999999999</v>
      </c>
      <c r="EE264" s="14" t="s">
        <v>1363</v>
      </c>
      <c r="EF264" s="14" t="s">
        <v>306</v>
      </c>
    </row>
    <row r="265" spans="1:136">
      <c r="A265" s="14" t="s">
        <v>307</v>
      </c>
      <c r="B265" s="18">
        <v>9.8900000000000008E-4</v>
      </c>
      <c r="C265" s="14">
        <v>1.7790501000000001</v>
      </c>
      <c r="D265" s="14" t="s">
        <v>1363</v>
      </c>
      <c r="E265" s="14">
        <v>0.34116985999999999</v>
      </c>
      <c r="F265" s="14">
        <v>1.9023787999999999</v>
      </c>
      <c r="G265" s="14">
        <v>2.2110485999999998</v>
      </c>
      <c r="H265" s="14">
        <v>0</v>
      </c>
      <c r="I265" s="14">
        <v>2.0147998</v>
      </c>
      <c r="J265" s="14">
        <v>1.8910741</v>
      </c>
      <c r="K265" s="14">
        <v>1.5280651999999999</v>
      </c>
      <c r="L265" s="14">
        <v>2.8067117000000001</v>
      </c>
      <c r="M265" s="14">
        <v>3.1232346999999998</v>
      </c>
      <c r="N265" s="14">
        <v>1.2968713999999999</v>
      </c>
      <c r="O265" s="14">
        <v>2.2969515</v>
      </c>
      <c r="P265" s="14">
        <v>0.97647439999999996</v>
      </c>
      <c r="Q265" s="14">
        <v>0.52051895999999997</v>
      </c>
      <c r="R265" s="14">
        <v>1.5980548999999999</v>
      </c>
      <c r="S265" s="14">
        <v>0.82148840000000001</v>
      </c>
      <c r="T265" s="14">
        <v>0</v>
      </c>
      <c r="U265" s="14">
        <v>1.6405135</v>
      </c>
      <c r="V265" s="14">
        <v>1.0606374999999999</v>
      </c>
      <c r="W265" s="14">
        <v>1.1184132</v>
      </c>
      <c r="X265" s="14">
        <v>2.1328136999999998</v>
      </c>
      <c r="Y265" s="14">
        <v>1.3528746</v>
      </c>
      <c r="Z265" s="14">
        <v>0</v>
      </c>
      <c r="AA265" s="14">
        <v>2.3631631999999998</v>
      </c>
      <c r="AB265" s="14">
        <v>2.2774706</v>
      </c>
      <c r="AC265" s="14">
        <v>2.5185702000000001</v>
      </c>
      <c r="AD265" s="14">
        <v>0.73562729999999998</v>
      </c>
      <c r="AE265" s="14">
        <v>1.3817649999999999</v>
      </c>
      <c r="AF265" s="14">
        <v>1.1432192000000001</v>
      </c>
      <c r="AG265" s="14">
        <v>1.6897609</v>
      </c>
      <c r="AH265" s="14">
        <v>1.1675439999999999</v>
      </c>
      <c r="AI265" s="14">
        <v>1.3548389999999999</v>
      </c>
      <c r="AJ265" s="14">
        <v>1.0190087999999999</v>
      </c>
      <c r="AK265" s="14">
        <v>1.8763211</v>
      </c>
      <c r="AL265" s="14">
        <v>2.1743703000000001</v>
      </c>
      <c r="AM265" s="14">
        <v>8.8463545000000003</v>
      </c>
      <c r="AN265" s="14">
        <v>0.69963752999999995</v>
      </c>
      <c r="AO265" s="14">
        <v>0</v>
      </c>
      <c r="AP265" s="14">
        <v>1.7683289</v>
      </c>
      <c r="AQ265" s="14">
        <v>2.9153074999999999</v>
      </c>
      <c r="AR265" s="14">
        <v>2.3382369999999999</v>
      </c>
      <c r="AS265" s="14">
        <v>1.0910943</v>
      </c>
      <c r="AT265" s="14">
        <v>0.57067805999999999</v>
      </c>
      <c r="AU265" s="14">
        <v>0.3455183</v>
      </c>
      <c r="AV265" s="14">
        <v>2.3876206999999998</v>
      </c>
      <c r="AW265" s="14">
        <v>2.1069719999999998</v>
      </c>
      <c r="AX265" s="14">
        <v>0</v>
      </c>
      <c r="AY265" s="14">
        <v>2.3442142000000001</v>
      </c>
      <c r="AZ265" s="14">
        <v>1.5127489999999999</v>
      </c>
      <c r="BA265" s="14">
        <v>0.50728415999999998</v>
      </c>
      <c r="BB265" s="14">
        <v>0.88331890000000002</v>
      </c>
      <c r="BC265" s="14">
        <v>1.0533085</v>
      </c>
      <c r="BD265" s="14">
        <v>1.9171777000000001</v>
      </c>
      <c r="BE265" s="14">
        <v>0.20425229</v>
      </c>
      <c r="BF265" s="14"/>
      <c r="BG265" s="15">
        <v>0.54217309999999996</v>
      </c>
      <c r="BH265" s="15">
        <v>2.5385252999999999</v>
      </c>
      <c r="BI265" s="15">
        <v>0.1</v>
      </c>
      <c r="BJ265" s="15">
        <v>1.1309794</v>
      </c>
      <c r="BK265" s="15">
        <v>2.0088469999999998</v>
      </c>
      <c r="BL265" s="15">
        <v>2.6055956</v>
      </c>
      <c r="BM265" s="15">
        <v>1.0050268</v>
      </c>
      <c r="BN265" s="15">
        <v>1.4865116</v>
      </c>
      <c r="BO265" s="15">
        <v>0.7441934</v>
      </c>
      <c r="BP265" s="15">
        <v>2.6320006999999999</v>
      </c>
      <c r="BQ265" s="15">
        <v>0.20215358</v>
      </c>
      <c r="BR265" s="15">
        <v>1.3825502000000001</v>
      </c>
      <c r="BS265" s="15">
        <v>1.4381142</v>
      </c>
      <c r="BT265" s="15">
        <v>1.9667554</v>
      </c>
      <c r="BU265" s="15">
        <v>0.62133366000000001</v>
      </c>
      <c r="BV265" s="15">
        <v>0.73608059999999997</v>
      </c>
      <c r="BW265" s="15">
        <v>1.2245946999999999</v>
      </c>
      <c r="BX265" s="15">
        <v>1.9108609000000001</v>
      </c>
      <c r="BY265" s="15">
        <v>2.4791107000000001</v>
      </c>
      <c r="BZ265" s="15">
        <v>1.3238752</v>
      </c>
      <c r="CA265" s="15">
        <v>1.6583451</v>
      </c>
      <c r="CB265" s="15">
        <v>3.3754599999999999</v>
      </c>
      <c r="CC265" s="15">
        <v>1.3049436000000001</v>
      </c>
      <c r="CD265" s="15">
        <v>1.8033214</v>
      </c>
      <c r="CE265" s="15">
        <v>1.036144</v>
      </c>
      <c r="CF265" s="15">
        <v>2.2250999999999999</v>
      </c>
      <c r="CG265" s="15">
        <v>0.69026790000000005</v>
      </c>
      <c r="CH265" s="15">
        <v>1.1280901000000001</v>
      </c>
      <c r="CI265" s="15">
        <v>0.1</v>
      </c>
      <c r="CJ265" s="15">
        <v>1.8080486</v>
      </c>
      <c r="CK265" s="15">
        <v>1.5704472</v>
      </c>
      <c r="CL265" s="15">
        <v>1.7696533999999999</v>
      </c>
      <c r="CM265" s="14">
        <v>0.18010063000000001</v>
      </c>
      <c r="CN265" s="14">
        <v>0.51652929999999997</v>
      </c>
      <c r="CO265" s="14">
        <v>0</v>
      </c>
      <c r="CP265" s="14">
        <v>1.2796012000000001</v>
      </c>
      <c r="CQ265" s="14">
        <v>1.7790501000000001</v>
      </c>
      <c r="CR265" s="14" t="s">
        <v>1363</v>
      </c>
      <c r="CS265" s="14" t="s">
        <v>306</v>
      </c>
      <c r="CT265" s="14" t="s">
        <v>22</v>
      </c>
      <c r="CU265" s="14"/>
      <c r="CV265" s="14">
        <f t="shared" si="48"/>
        <v>4.6821306700756642</v>
      </c>
      <c r="CX265" s="14">
        <f t="shared" si="48"/>
        <v>11.309793999999998</v>
      </c>
      <c r="CZ265" s="14">
        <f t="shared" si="48"/>
        <v>1.297060253966579</v>
      </c>
      <c r="DB265" s="14">
        <f t="shared" si="48"/>
        <v>1.4790765778584214</v>
      </c>
      <c r="DD265" s="14">
        <f t="shared" si="49"/>
        <v>3.5367159934500894</v>
      </c>
      <c r="DF265" s="14">
        <f t="shared" si="50"/>
        <v>6.8391081671667653</v>
      </c>
      <c r="DH265" s="14">
        <f t="shared" si="51"/>
        <v>1.3675933385540593</v>
      </c>
      <c r="DJ265" s="14">
        <f t="shared" si="52"/>
        <v>1.1846784544072504</v>
      </c>
      <c r="DL265" s="14">
        <f t="shared" si="53"/>
        <v>1.5604027193650276</v>
      </c>
      <c r="DN265" s="14">
        <f t="shared" si="54"/>
        <v>0.53401213588404906</v>
      </c>
      <c r="DP265" s="14">
        <f t="shared" si="55"/>
        <v>2.0354388239215107</v>
      </c>
      <c r="DR265" s="14">
        <f t="shared" si="56"/>
        <v>1.3819152030785085</v>
      </c>
      <c r="DT265" s="14">
        <f t="shared" si="57"/>
        <v>2.1474814311524266</v>
      </c>
      <c r="DV265" s="14">
        <f t="shared" si="58"/>
        <v>1.634278661951396</v>
      </c>
      <c r="DX265" s="14">
        <f t="shared" si="59"/>
        <v>18.080486000000001</v>
      </c>
      <c r="DZ265" s="14">
        <f t="shared" si="60"/>
        <v>1.1268467987971833</v>
      </c>
      <c r="EA265" s="8">
        <f t="shared" si="61"/>
        <v>3.7623137018518076</v>
      </c>
      <c r="EB265" s="38">
        <f t="shared" si="62"/>
        <v>-0.28723513785813232</v>
      </c>
      <c r="EC265" s="14" t="s">
        <v>22</v>
      </c>
      <c r="ED265" s="34">
        <v>1.7790501000000001</v>
      </c>
      <c r="EE265" s="14" t="s">
        <v>1363</v>
      </c>
      <c r="EF265" s="14" t="s">
        <v>306</v>
      </c>
    </row>
    <row r="266" spans="1:136">
      <c r="A266" s="14" t="s">
        <v>817</v>
      </c>
      <c r="B266" s="14">
        <v>8.9185570000000006E-3</v>
      </c>
      <c r="C266" s="14">
        <v>1.7396011</v>
      </c>
      <c r="D266" s="14" t="s">
        <v>1363</v>
      </c>
      <c r="E266" s="14">
        <v>0</v>
      </c>
      <c r="F266" s="14">
        <v>0.73259719999999995</v>
      </c>
      <c r="G266" s="14">
        <v>0.42573222999999999</v>
      </c>
      <c r="H266" s="14">
        <v>4.2718109999999996</v>
      </c>
      <c r="I266" s="14">
        <v>0.48493125999999998</v>
      </c>
      <c r="J266" s="14">
        <v>0.72824376999999996</v>
      </c>
      <c r="K266" s="14">
        <v>2.2066903</v>
      </c>
      <c r="L266" s="14">
        <v>0.9007096</v>
      </c>
      <c r="M266" s="14">
        <v>0</v>
      </c>
      <c r="N266" s="14">
        <v>0.99883825000000004</v>
      </c>
      <c r="O266" s="14">
        <v>2.0534089</v>
      </c>
      <c r="P266" s="14">
        <v>0.62672620000000001</v>
      </c>
      <c r="Q266" s="14">
        <v>1.5033704999999999</v>
      </c>
      <c r="R266" s="14">
        <v>1.8462103999999999</v>
      </c>
      <c r="S266" s="14">
        <v>0.39543915000000002</v>
      </c>
      <c r="T266" s="14">
        <v>1.0888728000000001</v>
      </c>
      <c r="U266" s="14">
        <v>0.52646170000000003</v>
      </c>
      <c r="V266" s="14">
        <v>0.81689303999999996</v>
      </c>
      <c r="W266" s="14">
        <v>0</v>
      </c>
      <c r="X266" s="14">
        <v>0</v>
      </c>
      <c r="Y266" s="14">
        <v>0.86830943999999999</v>
      </c>
      <c r="Z266" s="14">
        <v>1.2600201</v>
      </c>
      <c r="AA266" s="14">
        <v>1.2250581</v>
      </c>
      <c r="AB266" s="14">
        <v>1.0963042000000001</v>
      </c>
      <c r="AC266" s="14">
        <v>2.8288448000000002</v>
      </c>
      <c r="AD266" s="14">
        <v>2.1246497999999998</v>
      </c>
      <c r="AE266" s="14">
        <v>1.3302780000000001</v>
      </c>
      <c r="AF266" s="14">
        <v>0.36687362000000001</v>
      </c>
      <c r="AG266" s="14">
        <v>1.6267976</v>
      </c>
      <c r="AH266" s="14">
        <v>0.56201964999999998</v>
      </c>
      <c r="AI266" s="14">
        <v>1.0434843</v>
      </c>
      <c r="AJ266" s="14">
        <v>1.1772465000000001</v>
      </c>
      <c r="AK266" s="14">
        <v>0.7225625</v>
      </c>
      <c r="AL266" s="14">
        <v>0.69778320000000005</v>
      </c>
      <c r="AM266" s="14">
        <v>0</v>
      </c>
      <c r="AN266" s="14">
        <v>2.6942716</v>
      </c>
      <c r="AO266" s="14">
        <v>3.5548232</v>
      </c>
      <c r="AP266" s="14">
        <v>0</v>
      </c>
      <c r="AQ266" s="14">
        <v>2.3748817</v>
      </c>
      <c r="AR266" s="14">
        <v>1.4471423999999999</v>
      </c>
      <c r="AS266" s="14">
        <v>0</v>
      </c>
      <c r="AT266" s="14">
        <v>1.2361807</v>
      </c>
      <c r="AU266" s="14">
        <v>0</v>
      </c>
      <c r="AV266" s="14">
        <v>1.0448426</v>
      </c>
      <c r="AW266" s="14">
        <v>1.3523084000000001</v>
      </c>
      <c r="AX266" s="14">
        <v>0</v>
      </c>
      <c r="AY266" s="14">
        <v>0.41033905999999998</v>
      </c>
      <c r="AZ266" s="14">
        <v>1.7800217</v>
      </c>
      <c r="BA266" s="14">
        <v>0.73257285000000005</v>
      </c>
      <c r="BB266" s="14">
        <v>0.63780369999999997</v>
      </c>
      <c r="BC266" s="14">
        <v>0</v>
      </c>
      <c r="BD266" s="14">
        <v>0</v>
      </c>
      <c r="BE266" s="14">
        <v>1.1798489999999999</v>
      </c>
      <c r="BF266" s="14"/>
      <c r="BG266" s="15">
        <v>0.26098539999999998</v>
      </c>
      <c r="BH266" s="15">
        <v>0.65171619999999997</v>
      </c>
      <c r="BI266" s="15">
        <v>0.1</v>
      </c>
      <c r="BJ266" s="15">
        <v>0.54441863000000001</v>
      </c>
      <c r="BK266" s="15">
        <v>1.2893292999999999</v>
      </c>
      <c r="BL266" s="15">
        <v>0.83616893999999997</v>
      </c>
      <c r="BM266" s="15">
        <v>0.48378894</v>
      </c>
      <c r="BN266" s="15">
        <v>3.2711353000000001</v>
      </c>
      <c r="BO266" s="15">
        <v>0.71646350000000003</v>
      </c>
      <c r="BP266" s="15">
        <v>1.266964</v>
      </c>
      <c r="BQ266" s="15">
        <v>0.19462099999999999</v>
      </c>
      <c r="BR266" s="15">
        <v>1.9965512000000001</v>
      </c>
      <c r="BS266" s="15">
        <v>0.34613189999999999</v>
      </c>
      <c r="BT266" s="15">
        <v>1.6567869</v>
      </c>
      <c r="BU266" s="15">
        <v>0.59818170000000004</v>
      </c>
      <c r="BV266" s="15">
        <v>0.88581620000000005</v>
      </c>
      <c r="BW266" s="15">
        <v>0.1</v>
      </c>
      <c r="BX266" s="15">
        <v>0.1</v>
      </c>
      <c r="BY266" s="15">
        <v>0.68192419999999998</v>
      </c>
      <c r="BZ266" s="15">
        <v>0.76472720000000005</v>
      </c>
      <c r="CA266" s="15">
        <v>0.87084675</v>
      </c>
      <c r="CB266" s="15">
        <v>0.1</v>
      </c>
      <c r="CC266" s="15">
        <v>1.256319</v>
      </c>
      <c r="CD266" s="15">
        <v>1.7361264999999999</v>
      </c>
      <c r="CE266" s="15">
        <v>0.1</v>
      </c>
      <c r="CF266" s="15">
        <v>2.1421890000000001</v>
      </c>
      <c r="CG266" s="15">
        <v>0.66454729999999995</v>
      </c>
      <c r="CH266" s="15">
        <v>0.86884444999999999</v>
      </c>
      <c r="CI266" s="15">
        <v>0.1</v>
      </c>
      <c r="CJ266" s="15">
        <v>0.87033886000000005</v>
      </c>
      <c r="CK266" s="15">
        <v>0.75596479999999999</v>
      </c>
      <c r="CL266" s="15">
        <v>3.4074263999999999</v>
      </c>
      <c r="CM266" s="14">
        <v>1.0403385999999999</v>
      </c>
      <c r="CN266" s="14">
        <v>0.74592380000000003</v>
      </c>
      <c r="CO266" s="14">
        <v>0</v>
      </c>
      <c r="CP266" s="14">
        <v>1.2319211000000001</v>
      </c>
      <c r="CQ266" s="14">
        <v>1.7396011</v>
      </c>
      <c r="CR266" s="14" t="s">
        <v>1363</v>
      </c>
      <c r="CS266" s="14" t="s">
        <v>818</v>
      </c>
      <c r="CT266" s="19" t="s">
        <v>819</v>
      </c>
      <c r="CU266" s="14"/>
      <c r="CV266" s="14">
        <f t="shared" si="48"/>
        <v>2.4971366214355286</v>
      </c>
      <c r="CX266" s="14">
        <f t="shared" si="48"/>
        <v>5.4441863000000001</v>
      </c>
      <c r="CZ266" s="14">
        <f t="shared" si="48"/>
        <v>0.6485301621548506</v>
      </c>
      <c r="DB266" s="14">
        <f t="shared" si="48"/>
        <v>6.7614925219249535</v>
      </c>
      <c r="DD266" s="14">
        <f t="shared" si="49"/>
        <v>1.7683580531318064</v>
      </c>
      <c r="DF266" s="14">
        <f t="shared" si="50"/>
        <v>10.258662734237314</v>
      </c>
      <c r="DH266" s="14">
        <f t="shared" si="51"/>
        <v>4.7865767356317059</v>
      </c>
      <c r="DJ266" s="14">
        <f t="shared" si="52"/>
        <v>1.4808480433286408</v>
      </c>
      <c r="DL266" s="14">
        <f t="shared" si="53"/>
        <v>1</v>
      </c>
      <c r="DN266" s="14">
        <f t="shared" si="54"/>
        <v>1.1214255191412772</v>
      </c>
      <c r="DP266" s="14">
        <f t="shared" si="55"/>
        <v>0.11483076672215864</v>
      </c>
      <c r="DR266" s="14">
        <f t="shared" si="56"/>
        <v>1.3819153415653189</v>
      </c>
      <c r="DT266" s="14">
        <f t="shared" si="57"/>
        <v>21.421890000000001</v>
      </c>
      <c r="DV266" s="14">
        <f t="shared" si="58"/>
        <v>1.3074230382096204</v>
      </c>
      <c r="DX266" s="14">
        <f t="shared" si="59"/>
        <v>8.7033886000000003</v>
      </c>
      <c r="DZ266" s="14">
        <f t="shared" si="60"/>
        <v>4.507387645562333</v>
      </c>
      <c r="EA266" s="8">
        <f t="shared" si="61"/>
        <v>4.5752532551903435</v>
      </c>
      <c r="EB266" s="38">
        <f t="shared" si="62"/>
        <v>1.7484926991381541E-2</v>
      </c>
      <c r="EC266" s="19" t="s">
        <v>819</v>
      </c>
      <c r="ED266" s="34">
        <v>1.7396011</v>
      </c>
      <c r="EE266" s="14" t="s">
        <v>1363</v>
      </c>
      <c r="EF266" s="14" t="s">
        <v>818</v>
      </c>
    </row>
    <row r="267" spans="1:136">
      <c r="A267" s="14" t="s">
        <v>820</v>
      </c>
      <c r="B267" s="14">
        <v>6.0736230000000002E-3</v>
      </c>
      <c r="C267" s="14">
        <v>1.7973524000000001</v>
      </c>
      <c r="D267" s="14" t="s">
        <v>1363</v>
      </c>
      <c r="E267" s="14">
        <v>0</v>
      </c>
      <c r="F267" s="14">
        <v>0.93107616999999998</v>
      </c>
      <c r="G267" s="14">
        <v>0.54107380000000005</v>
      </c>
      <c r="H267" s="14">
        <v>5.4291520000000002</v>
      </c>
      <c r="I267" s="14">
        <v>0.61631130000000001</v>
      </c>
      <c r="J267" s="14">
        <v>0</v>
      </c>
      <c r="K267" s="14">
        <v>1.4022691</v>
      </c>
      <c r="L267" s="14">
        <v>1.1447345</v>
      </c>
      <c r="M267" s="14">
        <v>0</v>
      </c>
      <c r="N267" s="14">
        <v>0.63472430000000002</v>
      </c>
      <c r="O267" s="14">
        <v>2.0074836999999999</v>
      </c>
      <c r="P267" s="14">
        <v>0.79652210000000001</v>
      </c>
      <c r="Q267" s="14">
        <v>1.9106714</v>
      </c>
      <c r="R267" s="14">
        <v>1.5642632999999999</v>
      </c>
      <c r="S267" s="14">
        <v>0.50257355000000004</v>
      </c>
      <c r="T267" s="14">
        <v>1.3838758</v>
      </c>
      <c r="U267" s="14">
        <v>0.89212460000000005</v>
      </c>
      <c r="V267" s="14">
        <v>1.0382098</v>
      </c>
      <c r="W267" s="14">
        <v>0</v>
      </c>
      <c r="X267" s="14">
        <v>0</v>
      </c>
      <c r="Y267" s="14">
        <v>1.1035562999999999</v>
      </c>
      <c r="Z267" s="14">
        <v>1.6013911999999999</v>
      </c>
      <c r="AA267" s="14">
        <v>1.7793794999999999</v>
      </c>
      <c r="AB267" s="14">
        <v>0.69666019999999995</v>
      </c>
      <c r="AC267" s="14">
        <v>2.5680356</v>
      </c>
      <c r="AD267" s="14">
        <v>2.7002706999999999</v>
      </c>
      <c r="AE267" s="14">
        <v>1.6906838</v>
      </c>
      <c r="AF267" s="14">
        <v>0.46626893000000003</v>
      </c>
      <c r="AG267" s="14">
        <v>2.0675378000000002</v>
      </c>
      <c r="AH267" s="14">
        <v>0.7142849</v>
      </c>
      <c r="AI267" s="14">
        <v>1.3261905</v>
      </c>
      <c r="AJ267" s="14">
        <v>1.9949228999999999</v>
      </c>
      <c r="AK267" s="14">
        <v>0</v>
      </c>
      <c r="AL267" s="14">
        <v>0.88683014999999998</v>
      </c>
      <c r="AM267" s="14">
        <v>0</v>
      </c>
      <c r="AN267" s="14">
        <v>3.4242172000000002</v>
      </c>
      <c r="AO267" s="14">
        <v>5.1633306000000001</v>
      </c>
      <c r="AP267" s="14">
        <v>0</v>
      </c>
      <c r="AQ267" s="14">
        <v>2.743906</v>
      </c>
      <c r="AR267" s="14">
        <v>1.8392097000000001</v>
      </c>
      <c r="AS267" s="14">
        <v>0</v>
      </c>
      <c r="AT267" s="14">
        <v>1.7456590000000001</v>
      </c>
      <c r="AU267" s="14">
        <v>0</v>
      </c>
      <c r="AV267" s="14">
        <v>0.53116673000000003</v>
      </c>
      <c r="AW267" s="14">
        <v>0</v>
      </c>
      <c r="AX267" s="14">
        <v>0</v>
      </c>
      <c r="AY267" s="14">
        <v>0.52151020000000003</v>
      </c>
      <c r="AZ267" s="14">
        <v>2.4679356000000001</v>
      </c>
      <c r="BA267" s="14">
        <v>0.62069680000000005</v>
      </c>
      <c r="BB267" s="14">
        <v>0.54040049999999995</v>
      </c>
      <c r="BC267" s="14">
        <v>0</v>
      </c>
      <c r="BD267" s="14">
        <v>0</v>
      </c>
      <c r="BE267" s="14">
        <v>0.99966650000000001</v>
      </c>
      <c r="BF267" s="14"/>
      <c r="BG267" s="15">
        <v>0.33169290000000001</v>
      </c>
      <c r="BH267" s="15">
        <v>0.82828239999999997</v>
      </c>
      <c r="BI267" s="15">
        <v>0.1</v>
      </c>
      <c r="BJ267" s="15">
        <v>0.69191530000000001</v>
      </c>
      <c r="BK267" s="15">
        <v>1.638641</v>
      </c>
      <c r="BL267" s="15">
        <v>1.0627081</v>
      </c>
      <c r="BM267" s="15">
        <v>0.1</v>
      </c>
      <c r="BN267" s="15">
        <v>2.0786839000000001</v>
      </c>
      <c r="BO267" s="15">
        <v>0.91057146</v>
      </c>
      <c r="BP267" s="15">
        <v>1.6102163</v>
      </c>
      <c r="BQ267" s="15">
        <v>0.2473487</v>
      </c>
      <c r="BR267" s="15">
        <v>1.6916446999999999</v>
      </c>
      <c r="BS267" s="15">
        <v>0.43990773</v>
      </c>
      <c r="BT267" s="15">
        <v>1.2032297999999999</v>
      </c>
      <c r="BU267" s="15">
        <v>0.76024413000000002</v>
      </c>
      <c r="BV267" s="15">
        <v>1.3509673</v>
      </c>
      <c r="BW267" s="15">
        <v>0.1</v>
      </c>
      <c r="BX267" s="15">
        <v>0.1</v>
      </c>
      <c r="BY267" s="15">
        <v>0.86667459999999996</v>
      </c>
      <c r="BZ267" s="15">
        <v>1.2958813</v>
      </c>
      <c r="CA267" s="15">
        <v>0.73785400000000001</v>
      </c>
      <c r="CB267" s="15">
        <v>0.1</v>
      </c>
      <c r="CC267" s="15">
        <v>0.1</v>
      </c>
      <c r="CD267" s="15">
        <v>1.6548651000000001</v>
      </c>
      <c r="CE267" s="15">
        <v>0.1</v>
      </c>
      <c r="CF267" s="15">
        <v>1.8150412</v>
      </c>
      <c r="CG267" s="15">
        <v>0.8445899</v>
      </c>
      <c r="CH267" s="15">
        <v>0.55211809999999995</v>
      </c>
      <c r="CI267" s="15">
        <v>0.1</v>
      </c>
      <c r="CJ267" s="15">
        <v>1.1061354999999999</v>
      </c>
      <c r="CK267" s="15">
        <v>0.96077466</v>
      </c>
      <c r="CL267" s="15">
        <v>4.3305835999999998</v>
      </c>
      <c r="CM267" s="14">
        <v>1.3221925000000001</v>
      </c>
      <c r="CN267" s="14">
        <v>1.2640176999999999</v>
      </c>
      <c r="CO267" s="14">
        <v>0</v>
      </c>
      <c r="CP267" s="14">
        <v>0.78283970000000003</v>
      </c>
      <c r="CQ267" s="14">
        <v>1.7973524000000001</v>
      </c>
      <c r="CR267" s="14" t="s">
        <v>1363</v>
      </c>
      <c r="CS267" s="14" t="s">
        <v>821</v>
      </c>
      <c r="CT267" s="19" t="s">
        <v>819</v>
      </c>
      <c r="CU267" s="14"/>
      <c r="CV267" s="14">
        <f t="shared" si="48"/>
        <v>2.497136357154464</v>
      </c>
      <c r="CX267" s="14">
        <f t="shared" si="48"/>
        <v>6.9191529999999997</v>
      </c>
      <c r="CZ267" s="14">
        <f t="shared" si="48"/>
        <v>0.64853015395074332</v>
      </c>
      <c r="DB267" s="14">
        <f t="shared" si="48"/>
        <v>20.786839000000001</v>
      </c>
      <c r="DD267" s="14">
        <f t="shared" si="49"/>
        <v>1.7683579715973088</v>
      </c>
      <c r="DF267" s="14">
        <f t="shared" si="50"/>
        <v>6.8391089178960707</v>
      </c>
      <c r="DH267" s="14">
        <f t="shared" si="51"/>
        <v>2.7351867629150322</v>
      </c>
      <c r="DJ267" s="14">
        <f t="shared" si="52"/>
        <v>1.7770177324486542</v>
      </c>
      <c r="DL267" s="14">
        <f t="shared" si="53"/>
        <v>1</v>
      </c>
      <c r="DN267" s="14">
        <f t="shared" si="54"/>
        <v>1.4952339667044587</v>
      </c>
      <c r="DP267" s="14">
        <f t="shared" si="55"/>
        <v>0.13552816681890997</v>
      </c>
      <c r="DR267" s="14">
        <f t="shared" si="56"/>
        <v>16.548651</v>
      </c>
      <c r="DT267" s="14">
        <f t="shared" si="57"/>
        <v>18.150411999999999</v>
      </c>
      <c r="DV267" s="14">
        <f t="shared" si="58"/>
        <v>0.6537114639898014</v>
      </c>
      <c r="DX267" s="14">
        <f t="shared" si="59"/>
        <v>11.061354999999999</v>
      </c>
      <c r="DZ267" s="14">
        <f t="shared" si="60"/>
        <v>4.5073874034104939</v>
      </c>
      <c r="EA267" s="8">
        <f t="shared" si="61"/>
        <v>6.0952255560553716</v>
      </c>
      <c r="EB267" s="38">
        <f t="shared" si="62"/>
        <v>0.33718463255664671</v>
      </c>
      <c r="EC267" s="19" t="s">
        <v>819</v>
      </c>
      <c r="ED267" s="34">
        <v>1.7973524000000001</v>
      </c>
      <c r="EE267" s="14" t="s">
        <v>1363</v>
      </c>
      <c r="EF267" s="14" t="s">
        <v>821</v>
      </c>
    </row>
    <row r="268" spans="1:136">
      <c r="A268" s="14" t="s">
        <v>822</v>
      </c>
      <c r="B268" s="14">
        <v>6.7003760000000001E-3</v>
      </c>
      <c r="C268" s="14">
        <v>2.2655660000000002</v>
      </c>
      <c r="D268" s="14" t="s">
        <v>1363</v>
      </c>
      <c r="E268" s="14">
        <v>0</v>
      </c>
      <c r="F268" s="14">
        <v>1.1991733</v>
      </c>
      <c r="G268" s="14">
        <v>0.69687235000000003</v>
      </c>
      <c r="H268" s="14">
        <v>2.3308132000000001</v>
      </c>
      <c r="I268" s="14">
        <v>0.79377399999999998</v>
      </c>
      <c r="J268" s="14">
        <v>0</v>
      </c>
      <c r="K268" s="14">
        <v>1.8060430000000001</v>
      </c>
      <c r="L268" s="14">
        <v>0.98290204999999997</v>
      </c>
      <c r="M268" s="14">
        <v>0</v>
      </c>
      <c r="N268" s="14">
        <v>0.81748889999999996</v>
      </c>
      <c r="O268" s="14">
        <v>2.3269725000000001</v>
      </c>
      <c r="P268" s="14">
        <v>1.0258752</v>
      </c>
      <c r="Q268" s="14">
        <v>2.1874099999999999</v>
      </c>
      <c r="R268" s="14">
        <v>1.8887649</v>
      </c>
      <c r="S268" s="14">
        <v>0.64728624000000001</v>
      </c>
      <c r="T268" s="14">
        <v>1.7823534999999999</v>
      </c>
      <c r="U268" s="14">
        <v>1.1490058999999999</v>
      </c>
      <c r="V268" s="14">
        <v>1.3371553</v>
      </c>
      <c r="W268" s="14">
        <v>0</v>
      </c>
      <c r="X268" s="14">
        <v>0</v>
      </c>
      <c r="Y268" s="14">
        <v>1.4213179</v>
      </c>
      <c r="Z268" s="14">
        <v>2.0625010000000001</v>
      </c>
      <c r="AA268" s="14">
        <v>1.7188048</v>
      </c>
      <c r="AB268" s="14">
        <v>0.89725880000000002</v>
      </c>
      <c r="AC268" s="14">
        <v>3.3074840999999999</v>
      </c>
      <c r="AD268" s="14">
        <v>3.4777954000000002</v>
      </c>
      <c r="AE268" s="14">
        <v>2.1775047999999999</v>
      </c>
      <c r="AF268" s="14">
        <v>0.40035194000000002</v>
      </c>
      <c r="AG268" s="14">
        <v>2.6628714000000002</v>
      </c>
      <c r="AH268" s="14">
        <v>0.91995839999999995</v>
      </c>
      <c r="AI268" s="14">
        <v>1.7080580000000001</v>
      </c>
      <c r="AJ268" s="14">
        <v>2.5693473999999998</v>
      </c>
      <c r="AK268" s="14">
        <v>0</v>
      </c>
      <c r="AL268" s="14">
        <v>1.1421870000000001</v>
      </c>
      <c r="AM268" s="14">
        <v>0</v>
      </c>
      <c r="AN268" s="14">
        <v>3.8589229999999999</v>
      </c>
      <c r="AO268" s="14">
        <v>4.1562976999999997</v>
      </c>
      <c r="AP268" s="14">
        <v>0</v>
      </c>
      <c r="AQ268" s="14">
        <v>2.8271964000000001</v>
      </c>
      <c r="AR268" s="14">
        <v>2.1055980000000001</v>
      </c>
      <c r="AS268" s="14">
        <v>0</v>
      </c>
      <c r="AT268" s="14">
        <v>2.2483095999999998</v>
      </c>
      <c r="AU268" s="14">
        <v>0</v>
      </c>
      <c r="AV268" s="14">
        <v>0.68411259999999996</v>
      </c>
      <c r="AW268" s="14">
        <v>0</v>
      </c>
      <c r="AX268" s="14">
        <v>0</v>
      </c>
      <c r="AY268" s="14">
        <v>0.67167555999999995</v>
      </c>
      <c r="AZ268" s="14">
        <v>2.6488008000000001</v>
      </c>
      <c r="BA268" s="14">
        <v>0</v>
      </c>
      <c r="BB268" s="14">
        <v>0.34800258000000001</v>
      </c>
      <c r="BC268" s="14">
        <v>0</v>
      </c>
      <c r="BD268" s="14">
        <v>0</v>
      </c>
      <c r="BE268" s="14">
        <v>0.64375687000000004</v>
      </c>
      <c r="BF268" s="14"/>
      <c r="BG268" s="15">
        <v>0.42720163</v>
      </c>
      <c r="BH268" s="15">
        <v>1.0667808000000001</v>
      </c>
      <c r="BI268" s="15">
        <v>0.1</v>
      </c>
      <c r="BJ268" s="15">
        <v>0.89114769999999999</v>
      </c>
      <c r="BK268" s="15">
        <v>2.1104764999999999</v>
      </c>
      <c r="BL268" s="15">
        <v>1.3687077999999999</v>
      </c>
      <c r="BM268" s="15">
        <v>0.1</v>
      </c>
      <c r="BN268" s="15">
        <v>1.6732669</v>
      </c>
      <c r="BO268" s="15">
        <v>0.1</v>
      </c>
      <c r="BP268" s="15">
        <v>1.2443203</v>
      </c>
      <c r="BQ268" s="15">
        <v>0.3185711</v>
      </c>
      <c r="BR268" s="15">
        <v>2.1787424</v>
      </c>
      <c r="BS268" s="15">
        <v>0.56657619999999997</v>
      </c>
      <c r="BT268" s="15">
        <v>1.5496916999999999</v>
      </c>
      <c r="BU268" s="15">
        <v>0.65276754000000003</v>
      </c>
      <c r="BV268" s="15">
        <v>1.7399693000000001</v>
      </c>
      <c r="BW268" s="15">
        <v>0.1</v>
      </c>
      <c r="BX268" s="15">
        <v>0.1</v>
      </c>
      <c r="BY268" s="15">
        <v>1.1162277</v>
      </c>
      <c r="BZ268" s="15">
        <v>1.6690216</v>
      </c>
      <c r="CA268" s="15">
        <v>0.95031403999999997</v>
      </c>
      <c r="CB268" s="15">
        <v>0.1</v>
      </c>
      <c r="CC268" s="15">
        <v>0.1</v>
      </c>
      <c r="CD268" s="15">
        <v>2.1313724999999999</v>
      </c>
      <c r="CE268" s="15">
        <v>0.1</v>
      </c>
      <c r="CF268" s="15">
        <v>2.3376700000000001</v>
      </c>
      <c r="CG268" s="15">
        <v>0.54389197</v>
      </c>
      <c r="CH268" s="15">
        <v>0.71109679999999997</v>
      </c>
      <c r="CI268" s="15">
        <v>0.1</v>
      </c>
      <c r="CJ268" s="15">
        <v>1.4246397</v>
      </c>
      <c r="CK268" s="15">
        <v>0.1</v>
      </c>
      <c r="CL268" s="15">
        <v>5.5775459999999999</v>
      </c>
      <c r="CM268" s="14">
        <v>1.702909</v>
      </c>
      <c r="CN268" s="14">
        <v>1.6279831</v>
      </c>
      <c r="CO268" s="14">
        <v>0</v>
      </c>
      <c r="CP268" s="14">
        <v>1.0082530999999999</v>
      </c>
      <c r="CQ268" s="14">
        <v>2.2655660000000002</v>
      </c>
      <c r="CR268" s="14" t="s">
        <v>1363</v>
      </c>
      <c r="CS268" s="14" t="s">
        <v>823</v>
      </c>
      <c r="CT268" s="19" t="s">
        <v>819</v>
      </c>
      <c r="CU268" s="14"/>
      <c r="CV268" s="14">
        <f t="shared" si="48"/>
        <v>2.4971365394837095</v>
      </c>
      <c r="CX268" s="14">
        <f t="shared" si="48"/>
        <v>8.9114769999999996</v>
      </c>
      <c r="CZ268" s="14">
        <f t="shared" si="48"/>
        <v>0.64853022528324766</v>
      </c>
      <c r="DB268" s="14">
        <f t="shared" si="48"/>
        <v>16.732668999999998</v>
      </c>
      <c r="DD268" s="14">
        <f t="shared" si="49"/>
        <v>12.443203</v>
      </c>
      <c r="DF268" s="14">
        <f t="shared" si="50"/>
        <v>6.8391087578251764</v>
      </c>
      <c r="DH268" s="14">
        <f t="shared" si="51"/>
        <v>2.7351867233392437</v>
      </c>
      <c r="DJ268" s="14">
        <f t="shared" si="52"/>
        <v>2.6655266896390097</v>
      </c>
      <c r="DL268" s="14">
        <f t="shared" si="53"/>
        <v>1</v>
      </c>
      <c r="DN268" s="14">
        <f t="shared" si="54"/>
        <v>1.4952339921326088</v>
      </c>
      <c r="DP268" s="14">
        <f t="shared" si="55"/>
        <v>0.10522837271771762</v>
      </c>
      <c r="DR268" s="14">
        <f t="shared" si="56"/>
        <v>21.313724999999998</v>
      </c>
      <c r="DT268" s="14">
        <f t="shared" si="57"/>
        <v>23.3767</v>
      </c>
      <c r="DV268" s="14">
        <f t="shared" si="58"/>
        <v>1.3074228692878109</v>
      </c>
      <c r="DX268" s="14">
        <f t="shared" si="59"/>
        <v>14.246396999999998</v>
      </c>
      <c r="DZ268" s="14">
        <f t="shared" si="60"/>
        <v>55.775459999999995</v>
      </c>
      <c r="EA268" s="8">
        <f t="shared" si="61"/>
        <v>10.755812823106783</v>
      </c>
      <c r="EB268" s="38">
        <f t="shared" si="62"/>
        <v>7.9711222654859151E-2</v>
      </c>
      <c r="EC268" s="19" t="s">
        <v>819</v>
      </c>
      <c r="ED268" s="34">
        <v>2.2655660000000002</v>
      </c>
      <c r="EE268" s="14" t="s">
        <v>1363</v>
      </c>
      <c r="EF268" s="14" t="s">
        <v>823</v>
      </c>
    </row>
    <row r="269" spans="1:136">
      <c r="A269" s="14" t="s">
        <v>528</v>
      </c>
      <c r="B269" s="14">
        <v>9.1430739999999993E-3</v>
      </c>
      <c r="C269" s="14">
        <v>2.7608193999999999</v>
      </c>
      <c r="D269" s="14" t="s">
        <v>1363</v>
      </c>
      <c r="E269" s="14">
        <v>1.8006637000000001</v>
      </c>
      <c r="F269" s="14">
        <v>0</v>
      </c>
      <c r="G269" s="14">
        <v>2.3339430000000001</v>
      </c>
      <c r="H269" s="14">
        <v>1.9515716999999999</v>
      </c>
      <c r="I269" s="14">
        <v>2.6584829999999999</v>
      </c>
      <c r="J269" s="14">
        <v>0</v>
      </c>
      <c r="K269" s="14">
        <v>4.0324949999999999</v>
      </c>
      <c r="L269" s="14">
        <v>5.7608332999999998</v>
      </c>
      <c r="M269" s="14">
        <v>0</v>
      </c>
      <c r="N269" s="14">
        <v>0</v>
      </c>
      <c r="O269" s="14">
        <v>6.0615515999999996</v>
      </c>
      <c r="P269" s="14">
        <v>3.4358292000000001</v>
      </c>
      <c r="Q269" s="14">
        <v>0.91575059999999997</v>
      </c>
      <c r="R269" s="14">
        <v>0.84343889999999999</v>
      </c>
      <c r="S269" s="14">
        <v>2.1678708000000002</v>
      </c>
      <c r="T269" s="14">
        <v>0</v>
      </c>
      <c r="U269" s="14">
        <v>1.9241071999999999</v>
      </c>
      <c r="V269" s="14">
        <v>0.55979484000000002</v>
      </c>
      <c r="W269" s="14">
        <v>3.9352559999999999</v>
      </c>
      <c r="X269" s="14">
        <v>0</v>
      </c>
      <c r="Y269" s="14">
        <v>5.9502915999999999</v>
      </c>
      <c r="Z269" s="14">
        <v>0</v>
      </c>
      <c r="AA269" s="14">
        <v>3.3579976999999999</v>
      </c>
      <c r="AB269" s="14">
        <v>0.75126780000000004</v>
      </c>
      <c r="AC269" s="14">
        <v>5.5386610000000003</v>
      </c>
      <c r="AD269" s="14">
        <v>0.97064360000000005</v>
      </c>
      <c r="AE269" s="14">
        <v>0</v>
      </c>
      <c r="AF269" s="14">
        <v>5.6985960000000002</v>
      </c>
      <c r="AG269" s="14">
        <v>0</v>
      </c>
      <c r="AH269" s="14">
        <v>0</v>
      </c>
      <c r="AI269" s="14">
        <v>6.4356460000000002</v>
      </c>
      <c r="AJ269" s="14">
        <v>3.2269416</v>
      </c>
      <c r="AK269" s="14">
        <v>5.9418319999999998</v>
      </c>
      <c r="AL269" s="14">
        <v>0</v>
      </c>
      <c r="AM269" s="14">
        <v>0</v>
      </c>
      <c r="AN269" s="14">
        <v>3.6926239000000001</v>
      </c>
      <c r="AO269" s="14">
        <v>2.7840284999999998</v>
      </c>
      <c r="AP269" s="14">
        <v>7.7775670000000003</v>
      </c>
      <c r="AQ269" s="14">
        <v>0.59179729999999997</v>
      </c>
      <c r="AR269" s="14">
        <v>6.6112523000000003</v>
      </c>
      <c r="AS269" s="14">
        <v>0</v>
      </c>
      <c r="AT269" s="14">
        <v>2.6354890000000002</v>
      </c>
      <c r="AU269" s="14">
        <v>1.3677108</v>
      </c>
      <c r="AV269" s="14">
        <v>1.7184063000000001</v>
      </c>
      <c r="AW269" s="14">
        <v>3.7068026000000001</v>
      </c>
      <c r="AX269" s="14">
        <v>3.4971670000000001</v>
      </c>
      <c r="AY269" s="14">
        <v>4.4991092999999998</v>
      </c>
      <c r="AZ269" s="14">
        <v>1.7742560999999999</v>
      </c>
      <c r="BA269" s="14">
        <v>0</v>
      </c>
      <c r="BB269" s="14">
        <v>3.4965579999999998</v>
      </c>
      <c r="BC269" s="14">
        <v>0.69490839999999998</v>
      </c>
      <c r="BD269" s="14">
        <v>0</v>
      </c>
      <c r="BE269" s="14">
        <v>3.773088</v>
      </c>
      <c r="BF269" s="14"/>
      <c r="BG269" s="15">
        <v>1.0730777</v>
      </c>
      <c r="BH269" s="15">
        <v>3.1262251999999999</v>
      </c>
      <c r="BI269" s="15">
        <v>0.1</v>
      </c>
      <c r="BJ269" s="15">
        <v>2.984604</v>
      </c>
      <c r="BK269" s="15">
        <v>1.7670855999999999</v>
      </c>
      <c r="BL269" s="15">
        <v>5.7300409999999999</v>
      </c>
      <c r="BM269" s="15">
        <v>2.6522204999999999</v>
      </c>
      <c r="BN269" s="15">
        <v>4.4832425000000002</v>
      </c>
      <c r="BO269" s="15">
        <v>0.1</v>
      </c>
      <c r="BP269" s="15">
        <v>3.4728656</v>
      </c>
      <c r="BQ269" s="15">
        <v>3.2008450000000002</v>
      </c>
      <c r="BR269" s="15">
        <v>0.1</v>
      </c>
      <c r="BS269" s="15">
        <v>3.7951182999999999</v>
      </c>
      <c r="BT269" s="15">
        <v>2.5950891999999999</v>
      </c>
      <c r="BU269" s="15">
        <v>2.7327857</v>
      </c>
      <c r="BV269" s="15">
        <v>2.4281044000000001</v>
      </c>
      <c r="BW269" s="15">
        <v>3.2316503999999999</v>
      </c>
      <c r="BX269" s="15">
        <v>2.5213377000000001</v>
      </c>
      <c r="BY269" s="15">
        <v>1.8692175</v>
      </c>
      <c r="BZ269" s="15">
        <v>4.1923760000000003</v>
      </c>
      <c r="CA269" s="15">
        <v>1.5913811</v>
      </c>
      <c r="CB269" s="15">
        <v>3.3403822999999999</v>
      </c>
      <c r="CC269" s="15">
        <v>0.1</v>
      </c>
      <c r="CD269" s="15">
        <v>2.3794420000000001</v>
      </c>
      <c r="CE269" s="15">
        <v>1.3671686999999999</v>
      </c>
      <c r="CF269" s="15">
        <v>3.9146255999999999</v>
      </c>
      <c r="CG269" s="15">
        <v>0.1</v>
      </c>
      <c r="CH269" s="15">
        <v>3.5723745999999998</v>
      </c>
      <c r="CI269" s="15">
        <v>0.1</v>
      </c>
      <c r="CJ269" s="15">
        <v>1.1928396999999999</v>
      </c>
      <c r="CK269" s="15">
        <v>6.2165090000000003</v>
      </c>
      <c r="CL269" s="15">
        <v>7.0050534999999998</v>
      </c>
      <c r="CM269" s="14">
        <v>0.95055489999999998</v>
      </c>
      <c r="CN269" s="14">
        <v>0</v>
      </c>
      <c r="CO269" s="14">
        <v>0</v>
      </c>
      <c r="CP269" s="14">
        <v>0.84420240000000002</v>
      </c>
      <c r="CQ269" s="14">
        <v>2.7608193999999999</v>
      </c>
      <c r="CR269" s="14" t="s">
        <v>1363</v>
      </c>
      <c r="CS269" s="14" t="s">
        <v>529</v>
      </c>
      <c r="CT269" s="14" t="s">
        <v>530</v>
      </c>
      <c r="CU269" s="14"/>
      <c r="CV269" s="14">
        <f t="shared" si="48"/>
        <v>2.9133260340793585</v>
      </c>
      <c r="CX269" s="14">
        <f t="shared" si="48"/>
        <v>29.846039999999999</v>
      </c>
      <c r="CZ269" s="14">
        <f t="shared" si="48"/>
        <v>3.2426504975197581</v>
      </c>
      <c r="DB269" s="14">
        <f t="shared" si="48"/>
        <v>1.6903732174606148</v>
      </c>
      <c r="DD269" s="14">
        <f t="shared" si="49"/>
        <v>34.728656000000001</v>
      </c>
      <c r="DF269" s="14">
        <f t="shared" si="50"/>
        <v>3.1241750225331124E-2</v>
      </c>
      <c r="DH269" s="14">
        <f t="shared" si="51"/>
        <v>0.68379665529793887</v>
      </c>
      <c r="DJ269" s="14">
        <f t="shared" si="52"/>
        <v>0.88850889405634703</v>
      </c>
      <c r="DL269" s="14">
        <f t="shared" si="53"/>
        <v>0.78020125568037935</v>
      </c>
      <c r="DN269" s="14">
        <f t="shared" si="54"/>
        <v>2.2428508185912022</v>
      </c>
      <c r="DP269" s="14">
        <f t="shared" si="55"/>
        <v>2.099046105298096</v>
      </c>
      <c r="DR269" s="14">
        <f t="shared" si="56"/>
        <v>23.794419999999999</v>
      </c>
      <c r="DT269" s="14">
        <f t="shared" si="57"/>
        <v>2.8633083832302484</v>
      </c>
      <c r="DV269" s="14">
        <f t="shared" si="58"/>
        <v>35.723745999999998</v>
      </c>
      <c r="DX269" s="14">
        <f t="shared" si="59"/>
        <v>11.928396999999999</v>
      </c>
      <c r="DZ269" s="14">
        <f t="shared" si="60"/>
        <v>1.1268468363835715</v>
      </c>
      <c r="EA269" s="8">
        <f t="shared" si="61"/>
        <v>9.6614630904889278</v>
      </c>
      <c r="EB269" s="38">
        <f t="shared" si="62"/>
        <v>7.4632181906929065E-2</v>
      </c>
      <c r="EC269" s="14" t="s">
        <v>530</v>
      </c>
      <c r="ED269" s="34">
        <v>2.7608193999999999</v>
      </c>
      <c r="EE269" s="14" t="s">
        <v>1363</v>
      </c>
      <c r="EF269" s="14" t="s">
        <v>529</v>
      </c>
    </row>
    <row r="270" spans="1:136">
      <c r="A270" s="14" t="s">
        <v>898</v>
      </c>
      <c r="B270" s="14">
        <v>1.679259E-3</v>
      </c>
      <c r="C270" s="14">
        <v>4.6478995999999997</v>
      </c>
      <c r="D270" s="14" t="s">
        <v>1363</v>
      </c>
      <c r="E270" s="14">
        <v>0.81866026000000003</v>
      </c>
      <c r="F270" s="14">
        <v>2.7389326000000001</v>
      </c>
      <c r="G270" s="14">
        <v>9.0194539999999996</v>
      </c>
      <c r="H270" s="14">
        <v>12.421775</v>
      </c>
      <c r="I270" s="14">
        <v>9.2664109999999997</v>
      </c>
      <c r="J270" s="14">
        <v>5.4453129999999996</v>
      </c>
      <c r="K270" s="14">
        <v>0</v>
      </c>
      <c r="L270" s="14">
        <v>2.993287</v>
      </c>
      <c r="M270" s="14">
        <v>1.4988828999999999</v>
      </c>
      <c r="N270" s="14">
        <v>3.1119313000000002</v>
      </c>
      <c r="O270" s="14">
        <v>4.7243069999999996</v>
      </c>
      <c r="P270" s="14">
        <v>3.1241558</v>
      </c>
      <c r="Q270" s="14">
        <v>7.4941234999999997</v>
      </c>
      <c r="R270" s="14">
        <v>6.5188904000000001</v>
      </c>
      <c r="S270" s="14">
        <v>6.8992599999999999</v>
      </c>
      <c r="T270" s="14">
        <v>4.070926</v>
      </c>
      <c r="U270" s="14">
        <v>6.1234818000000004</v>
      </c>
      <c r="V270" s="14">
        <v>3.0540859999999999</v>
      </c>
      <c r="W270" s="14">
        <v>2.6837086999999999</v>
      </c>
      <c r="X270" s="14">
        <v>5.1178309999999998</v>
      </c>
      <c r="Y270" s="14">
        <v>6.492629</v>
      </c>
      <c r="Z270" s="14">
        <v>4.7107881999999996</v>
      </c>
      <c r="AA270" s="14">
        <v>3.4895822999999999</v>
      </c>
      <c r="AB270" s="14">
        <v>4.7818274000000001</v>
      </c>
      <c r="AC270" s="14">
        <v>6.5471044000000003</v>
      </c>
      <c r="AD270" s="14">
        <v>6.1781569999999997</v>
      </c>
      <c r="AE270" s="14">
        <v>8.2890979999999992</v>
      </c>
      <c r="AF270" s="14">
        <v>3.6576430000000002</v>
      </c>
      <c r="AG270" s="14">
        <v>12.164089000000001</v>
      </c>
      <c r="AH270" s="14">
        <v>4.2024016</v>
      </c>
      <c r="AI270" s="14">
        <v>3.2510283000000002</v>
      </c>
      <c r="AJ270" s="14">
        <v>2.4451809999999998</v>
      </c>
      <c r="AK270" s="14">
        <v>12.606608</v>
      </c>
      <c r="AL270" s="14">
        <v>6.0871409999999999</v>
      </c>
      <c r="AM270" s="14">
        <v>0</v>
      </c>
      <c r="AN270" s="14">
        <v>6.7153115000000003</v>
      </c>
      <c r="AO270" s="14">
        <v>2.5314817000000001</v>
      </c>
      <c r="AP270" s="14">
        <v>1.4144083999999999</v>
      </c>
      <c r="AQ270" s="14">
        <v>5.9192514000000003</v>
      </c>
      <c r="AR270" s="14">
        <v>5.2099905</v>
      </c>
      <c r="AS270" s="14">
        <v>0</v>
      </c>
      <c r="AT270" s="14">
        <v>4.4504875999999998</v>
      </c>
      <c r="AU270" s="14">
        <v>3.3163786000000002</v>
      </c>
      <c r="AV270" s="14">
        <v>4.1667332999999998</v>
      </c>
      <c r="AW270" s="14">
        <v>0</v>
      </c>
      <c r="AX270" s="14">
        <v>6.3598590000000002</v>
      </c>
      <c r="AY270" s="14">
        <v>3.5796098999999999</v>
      </c>
      <c r="AZ270" s="14">
        <v>3.6299440000000001</v>
      </c>
      <c r="BA270" s="14">
        <v>1.2172628999999999</v>
      </c>
      <c r="BB270" s="14">
        <v>3.7092714</v>
      </c>
      <c r="BC270" s="14">
        <v>1.8956139999999999</v>
      </c>
      <c r="BD270" s="14">
        <v>2.3001993000000001</v>
      </c>
      <c r="BE270" s="14">
        <v>0.98023455999999998</v>
      </c>
      <c r="BF270" s="14"/>
      <c r="BG270" s="15">
        <v>3.252453</v>
      </c>
      <c r="BH270" s="15">
        <v>3.2487276</v>
      </c>
      <c r="BI270" s="15">
        <v>0.1</v>
      </c>
      <c r="BJ270" s="15">
        <v>5.4277243999999998</v>
      </c>
      <c r="BK270" s="15">
        <v>9.6407299999999996</v>
      </c>
      <c r="BL270" s="15">
        <v>8.3364060000000002</v>
      </c>
      <c r="BM270" s="15">
        <v>2.4116304</v>
      </c>
      <c r="BN270" s="15">
        <v>3.0574164000000001</v>
      </c>
      <c r="BO270" s="15">
        <v>0.1</v>
      </c>
      <c r="BP270" s="15">
        <v>4.4209649999999998</v>
      </c>
      <c r="BQ270" s="15">
        <v>2.4254061999999998</v>
      </c>
      <c r="BR270" s="15">
        <v>6.6350470000000001</v>
      </c>
      <c r="BS270" s="15">
        <v>4.025995</v>
      </c>
      <c r="BT270" s="15">
        <v>4.7193630000000004</v>
      </c>
      <c r="BU270" s="15">
        <v>2.4848870999999999</v>
      </c>
      <c r="BV270" s="15">
        <v>5.7403950000000004</v>
      </c>
      <c r="BW270" s="15">
        <v>2.2038739000000001</v>
      </c>
      <c r="BX270" s="15">
        <v>4.5852409999999999</v>
      </c>
      <c r="BY270" s="15">
        <v>1.6996557000000001</v>
      </c>
      <c r="BZ270" s="15">
        <v>4.4474200000000002</v>
      </c>
      <c r="CA270" s="15">
        <v>5.0645784999999997</v>
      </c>
      <c r="CB270" s="15">
        <v>3.0373670000000002</v>
      </c>
      <c r="CC270" s="15">
        <v>0.1</v>
      </c>
      <c r="CD270" s="15">
        <v>3.2453941999999998</v>
      </c>
      <c r="CE270" s="15">
        <v>2.4862980000000001</v>
      </c>
      <c r="CF270" s="15">
        <v>8.8987979999999993</v>
      </c>
      <c r="CG270" s="15">
        <v>2.4845169999999999</v>
      </c>
      <c r="CH270" s="15">
        <v>3.7897004999999999</v>
      </c>
      <c r="CI270" s="15">
        <v>3.9690595000000002</v>
      </c>
      <c r="CJ270" s="15">
        <v>5.4231695999999996</v>
      </c>
      <c r="CK270" s="15">
        <v>3.7683947</v>
      </c>
      <c r="CL270" s="15">
        <v>6.3696060000000001</v>
      </c>
      <c r="CM270" s="14">
        <v>9.0754385000000006</v>
      </c>
      <c r="CN270" s="14">
        <v>4.3380650000000003</v>
      </c>
      <c r="CO270" s="14">
        <v>3.1136010000000001</v>
      </c>
      <c r="CP270" s="14">
        <v>2.3028673999999998</v>
      </c>
      <c r="CQ270" s="14">
        <v>4.6478995999999997</v>
      </c>
      <c r="CR270" s="14" t="s">
        <v>1363</v>
      </c>
      <c r="CS270" s="14" t="s">
        <v>899</v>
      </c>
      <c r="CT270" s="14" t="s">
        <v>900</v>
      </c>
      <c r="CU270" s="14"/>
      <c r="CV270" s="14">
        <f t="shared" si="48"/>
        <v>0.99885458759895995</v>
      </c>
      <c r="CX270" s="14">
        <f t="shared" si="48"/>
        <v>54.277243999999996</v>
      </c>
      <c r="CZ270" s="14">
        <f t="shared" si="48"/>
        <v>0.86470692572035524</v>
      </c>
      <c r="DB270" s="14">
        <f t="shared" si="48"/>
        <v>1.2677798389006874</v>
      </c>
      <c r="DD270" s="14">
        <f t="shared" si="49"/>
        <v>44.209649999999996</v>
      </c>
      <c r="DF270" s="14">
        <f t="shared" si="50"/>
        <v>2.7356436212622861</v>
      </c>
      <c r="DH270" s="14">
        <f t="shared" si="51"/>
        <v>1.1722227672910672</v>
      </c>
      <c r="DJ270" s="14">
        <f t="shared" si="52"/>
        <v>2.3101230635387822</v>
      </c>
      <c r="DL270" s="14">
        <f t="shared" si="53"/>
        <v>2.0805369127516777</v>
      </c>
      <c r="DN270" s="14">
        <f t="shared" si="54"/>
        <v>2.6166593622461303</v>
      </c>
      <c r="DP270" s="14">
        <f t="shared" si="55"/>
        <v>0.59972749953426541</v>
      </c>
      <c r="DR270" s="14">
        <f t="shared" si="56"/>
        <v>32.453941999999998</v>
      </c>
      <c r="DT270" s="14">
        <f t="shared" si="57"/>
        <v>3.5791357270930511</v>
      </c>
      <c r="DV270" s="14">
        <f t="shared" si="58"/>
        <v>1.5253268542738891</v>
      </c>
      <c r="DX270" s="14">
        <f t="shared" si="59"/>
        <v>1.3663613760388322</v>
      </c>
      <c r="DZ270" s="14">
        <f t="shared" si="60"/>
        <v>1.6902703955081988</v>
      </c>
      <c r="EA270" s="8">
        <f t="shared" si="61"/>
        <v>9.6092615582348859</v>
      </c>
      <c r="EB270" s="38">
        <f t="shared" si="62"/>
        <v>-1.7974789736169412E-2</v>
      </c>
      <c r="EC270" s="14" t="s">
        <v>900</v>
      </c>
      <c r="ED270" s="34">
        <v>4.6478995999999997</v>
      </c>
      <c r="EE270" s="14" t="s">
        <v>1363</v>
      </c>
      <c r="EF270" s="14" t="s">
        <v>899</v>
      </c>
    </row>
    <row r="271" spans="1:136">
      <c r="A271" s="14" t="s">
        <v>715</v>
      </c>
      <c r="B271" s="14">
        <v>5.585418E-3</v>
      </c>
      <c r="C271" s="14">
        <v>2.6821616000000001</v>
      </c>
      <c r="D271" s="14" t="s">
        <v>1363</v>
      </c>
      <c r="E271" s="14">
        <v>4.3819619999999997</v>
      </c>
      <c r="F271" s="14">
        <v>3.9094435999999999</v>
      </c>
      <c r="G271" s="14">
        <v>5.6797110000000002</v>
      </c>
      <c r="H271" s="14">
        <v>0</v>
      </c>
      <c r="I271" s="14">
        <v>9.2729320000000008</v>
      </c>
      <c r="J271" s="14">
        <v>1.4573294999999999</v>
      </c>
      <c r="K271" s="14">
        <v>1.9626364000000001</v>
      </c>
      <c r="L271" s="14">
        <v>6.4087486</v>
      </c>
      <c r="M271" s="14">
        <v>1.6045845000000001</v>
      </c>
      <c r="N271" s="14">
        <v>4.3308010000000001</v>
      </c>
      <c r="O271" s="14">
        <v>2.9501886000000002</v>
      </c>
      <c r="P271" s="14">
        <v>4.1805896999999996</v>
      </c>
      <c r="Q271" s="14">
        <v>6.0169579999999998</v>
      </c>
      <c r="R271" s="14">
        <v>7.1838569999999997</v>
      </c>
      <c r="S271" s="14">
        <v>4.2204556000000002</v>
      </c>
      <c r="T271" s="14">
        <v>1.4526695999999999</v>
      </c>
      <c r="U271" s="14">
        <v>7.7259019999999996</v>
      </c>
      <c r="V271" s="14">
        <v>2.4520957000000001</v>
      </c>
      <c r="W271" s="14">
        <v>0.95765480000000003</v>
      </c>
      <c r="X271" s="14">
        <v>5.4787419999999996</v>
      </c>
      <c r="Y271" s="14">
        <v>3.4752455000000002</v>
      </c>
      <c r="Z271" s="14">
        <v>3.361996</v>
      </c>
      <c r="AA271" s="14">
        <v>10.506567</v>
      </c>
      <c r="AB271" s="14">
        <v>4.3877509999999997</v>
      </c>
      <c r="AC271" s="14">
        <v>9.1653629999999993</v>
      </c>
      <c r="AD271" s="14">
        <v>3.306921</v>
      </c>
      <c r="AE271" s="14">
        <v>4.4368233999999998</v>
      </c>
      <c r="AF271" s="14">
        <v>5.2207746999999998</v>
      </c>
      <c r="AG271" s="14">
        <v>5.4257929999999996</v>
      </c>
      <c r="AH271" s="14">
        <v>7.4979266999999998</v>
      </c>
      <c r="AI271" s="14">
        <v>4.5243792999999997</v>
      </c>
      <c r="AJ271" s="14">
        <v>2.6176154999999999</v>
      </c>
      <c r="AK271" s="14">
        <v>2.8919206000000002</v>
      </c>
      <c r="AL271" s="14">
        <v>8.8436959999999996</v>
      </c>
      <c r="AM271" s="14">
        <v>0</v>
      </c>
      <c r="AN271" s="14">
        <v>7.1888769999999997</v>
      </c>
      <c r="AO271" s="14">
        <v>1.3550011</v>
      </c>
      <c r="AP271" s="14">
        <v>3.0283058</v>
      </c>
      <c r="AQ271" s="14">
        <v>4.0324315999999998</v>
      </c>
      <c r="AR271" s="14">
        <v>5.1483692999999997</v>
      </c>
      <c r="AS271" s="14">
        <v>2.1020908</v>
      </c>
      <c r="AT271" s="14">
        <v>5.3140682999999997</v>
      </c>
      <c r="AU271" s="14">
        <v>4.4378130000000002</v>
      </c>
      <c r="AV271" s="14">
        <v>5.0181437000000004</v>
      </c>
      <c r="AW271" s="14">
        <v>1.8041202000000001</v>
      </c>
      <c r="AX271" s="14">
        <v>2.5531342000000001</v>
      </c>
      <c r="AY271" s="14">
        <v>3.8320447999999998</v>
      </c>
      <c r="AZ271" s="14">
        <v>3.2382738999999998</v>
      </c>
      <c r="BA271" s="14">
        <v>2.2804329999999999</v>
      </c>
      <c r="BB271" s="14">
        <v>3.4035859999999998</v>
      </c>
      <c r="BC271" s="14">
        <v>4.058586</v>
      </c>
      <c r="BD271" s="14">
        <v>0</v>
      </c>
      <c r="BE271" s="14">
        <v>3.9351034</v>
      </c>
      <c r="BF271" s="14"/>
      <c r="BG271" s="15">
        <v>8.5304509999999993</v>
      </c>
      <c r="BH271" s="15">
        <v>9.9987569999999995</v>
      </c>
      <c r="BI271" s="15">
        <v>0.1</v>
      </c>
      <c r="BJ271" s="15">
        <v>1.0894667</v>
      </c>
      <c r="BK271" s="15">
        <v>3.4401989999999998</v>
      </c>
      <c r="BL271" s="15">
        <v>5.5776814999999997</v>
      </c>
      <c r="BM271" s="15">
        <v>1.2908496</v>
      </c>
      <c r="BN271" s="15">
        <v>4.0912829999999998</v>
      </c>
      <c r="BO271" s="15">
        <v>2.8675106000000001</v>
      </c>
      <c r="BP271" s="15">
        <v>6.0849422999999998</v>
      </c>
      <c r="BQ271" s="15">
        <v>4.6736034999999996</v>
      </c>
      <c r="BR271" s="15">
        <v>4.4393450000000003</v>
      </c>
      <c r="BS271" s="15">
        <v>3.3863569999999998</v>
      </c>
      <c r="BT271" s="15">
        <v>3.7891303999999999</v>
      </c>
      <c r="BU271" s="15">
        <v>3.7241710000000001</v>
      </c>
      <c r="BV271" s="15">
        <v>7.7996882999999997</v>
      </c>
      <c r="BW271" s="15">
        <v>2.7525067000000001</v>
      </c>
      <c r="BX271" s="15">
        <v>3.6814445999999998</v>
      </c>
      <c r="BY271" s="15">
        <v>5.4585470000000003</v>
      </c>
      <c r="BZ271" s="15">
        <v>5.1011280000000001</v>
      </c>
      <c r="CA271" s="15">
        <v>4.4535669999999996</v>
      </c>
      <c r="CB271" s="15">
        <v>1.6257815</v>
      </c>
      <c r="CC271" s="15">
        <v>1.6760603999999999</v>
      </c>
      <c r="CD271" s="15">
        <v>4.6323470000000002</v>
      </c>
      <c r="CE271" s="15">
        <v>0.66540809999999995</v>
      </c>
      <c r="CF271" s="15">
        <v>3.8105373</v>
      </c>
      <c r="CG271" s="15">
        <v>8.4224650000000008</v>
      </c>
      <c r="CH271" s="15">
        <v>8.4036849999999994</v>
      </c>
      <c r="CI271" s="15">
        <v>1.5933595</v>
      </c>
      <c r="CJ271" s="15">
        <v>4.0639289999999999</v>
      </c>
      <c r="CK271" s="15">
        <v>3.0256069999999999</v>
      </c>
      <c r="CL271" s="15">
        <v>4.5458612</v>
      </c>
      <c r="CM271" s="14">
        <v>5.7830000000000004</v>
      </c>
      <c r="CN271" s="14">
        <v>4.3122730000000002</v>
      </c>
      <c r="CO271" s="14">
        <v>2.4998795999999999</v>
      </c>
      <c r="CP271" s="14">
        <v>3.2870216000000001</v>
      </c>
      <c r="CQ271" s="14">
        <v>2.6821616000000001</v>
      </c>
      <c r="CR271" s="14" t="s">
        <v>1363</v>
      </c>
      <c r="CS271" s="14" t="s">
        <v>716</v>
      </c>
      <c r="CT271" s="14" t="s">
        <v>717</v>
      </c>
      <c r="CU271" s="14"/>
      <c r="CV271" s="14">
        <f t="shared" si="48"/>
        <v>1.172125248711938</v>
      </c>
      <c r="CX271" s="14">
        <f t="shared" si="48"/>
        <v>10.894667</v>
      </c>
      <c r="CZ271" s="14">
        <f t="shared" si="48"/>
        <v>1.6213252489172865</v>
      </c>
      <c r="DB271" s="14">
        <f t="shared" si="48"/>
        <v>3.1694497949257601</v>
      </c>
      <c r="DD271" s="14">
        <f t="shared" si="49"/>
        <v>2.1220295750606812</v>
      </c>
      <c r="DF271" s="14">
        <f t="shared" si="50"/>
        <v>0.94987625715360768</v>
      </c>
      <c r="DH271" s="14">
        <f t="shared" si="51"/>
        <v>1.1189400290636811</v>
      </c>
      <c r="DJ271" s="14">
        <f t="shared" si="52"/>
        <v>2.0943421502396102</v>
      </c>
      <c r="DL271" s="14">
        <f t="shared" si="53"/>
        <v>1.3374879705106621</v>
      </c>
      <c r="DN271" s="14">
        <f t="shared" si="54"/>
        <v>0.93452121965790524</v>
      </c>
      <c r="DP271" s="14">
        <f t="shared" si="55"/>
        <v>0.36505154183152516</v>
      </c>
      <c r="DR271" s="14">
        <f t="shared" si="56"/>
        <v>2.7638305874895681</v>
      </c>
      <c r="DT271" s="14">
        <f t="shared" si="57"/>
        <v>5.7266169437973486</v>
      </c>
      <c r="DV271" s="14">
        <f t="shared" si="58"/>
        <v>0.99777024897105526</v>
      </c>
      <c r="DX271" s="14">
        <f t="shared" si="59"/>
        <v>2.550541167890862</v>
      </c>
      <c r="DZ271" s="14">
        <f t="shared" si="60"/>
        <v>1.5024625471847468</v>
      </c>
      <c r="EA271" s="8">
        <f t="shared" si="61"/>
        <v>2.4575648457128905</v>
      </c>
      <c r="EB271" s="38">
        <f t="shared" si="62"/>
        <v>-0.12782971822343173</v>
      </c>
      <c r="EC271" s="14" t="s">
        <v>717</v>
      </c>
      <c r="ED271" s="34">
        <v>2.6821616000000001</v>
      </c>
      <c r="EE271" s="14" t="s">
        <v>1363</v>
      </c>
      <c r="EF271" s="14" t="s">
        <v>716</v>
      </c>
    </row>
    <row r="272" spans="1:136">
      <c r="A272" s="14" t="s">
        <v>548</v>
      </c>
      <c r="B272" s="14">
        <v>1.783352E-3</v>
      </c>
      <c r="C272" s="14">
        <v>1.5918140000000001</v>
      </c>
      <c r="D272" s="14" t="s">
        <v>1363</v>
      </c>
      <c r="E272" s="14">
        <v>0</v>
      </c>
      <c r="F272" s="14">
        <v>1.7968484</v>
      </c>
      <c r="G272" s="14">
        <v>0</v>
      </c>
      <c r="H272" s="14">
        <v>0</v>
      </c>
      <c r="I272" s="14">
        <v>0.79293040000000004</v>
      </c>
      <c r="J272" s="14">
        <v>0.89308536000000005</v>
      </c>
      <c r="K272" s="14">
        <v>0</v>
      </c>
      <c r="L272" s="14">
        <v>0</v>
      </c>
      <c r="M272" s="14">
        <v>0</v>
      </c>
      <c r="N272" s="14">
        <v>0.91869765999999997</v>
      </c>
      <c r="O272" s="14">
        <v>0</v>
      </c>
      <c r="P272" s="14">
        <v>0</v>
      </c>
      <c r="Q272" s="14">
        <v>0.40970351999999999</v>
      </c>
      <c r="R272" s="14">
        <v>0.47168939999999998</v>
      </c>
      <c r="S272" s="14">
        <v>0</v>
      </c>
      <c r="T272" s="14">
        <v>0</v>
      </c>
      <c r="U272" s="14">
        <v>0.43041932999999999</v>
      </c>
      <c r="V272" s="14">
        <v>0</v>
      </c>
      <c r="W272" s="14">
        <v>0</v>
      </c>
      <c r="X272" s="14">
        <v>0</v>
      </c>
      <c r="Y272" s="14">
        <v>1.0648556</v>
      </c>
      <c r="Z272" s="14">
        <v>0.77261597000000004</v>
      </c>
      <c r="AA272" s="14">
        <v>0.21462228999999999</v>
      </c>
      <c r="AB272" s="14">
        <v>0</v>
      </c>
      <c r="AC272" s="14">
        <v>0.99119080000000004</v>
      </c>
      <c r="AD272" s="14">
        <v>0</v>
      </c>
      <c r="AE272" s="14">
        <v>0</v>
      </c>
      <c r="AF272" s="14">
        <v>0</v>
      </c>
      <c r="AG272" s="14">
        <v>0</v>
      </c>
      <c r="AH272" s="14">
        <v>0</v>
      </c>
      <c r="AI272" s="14">
        <v>1.9195232</v>
      </c>
      <c r="AJ272" s="14">
        <v>0</v>
      </c>
      <c r="AK272" s="14">
        <v>0</v>
      </c>
      <c r="AL272" s="14">
        <v>0</v>
      </c>
      <c r="AM272" s="14">
        <v>0</v>
      </c>
      <c r="AN272" s="14">
        <v>0</v>
      </c>
      <c r="AO272" s="14">
        <v>0</v>
      </c>
      <c r="AP272" s="14">
        <v>0</v>
      </c>
      <c r="AQ272" s="14">
        <v>0</v>
      </c>
      <c r="AR272" s="14">
        <v>0.39438005999999998</v>
      </c>
      <c r="AS272" s="14">
        <v>0.32205254</v>
      </c>
      <c r="AT272" s="14">
        <v>0</v>
      </c>
      <c r="AU272" s="14">
        <v>0</v>
      </c>
      <c r="AV272" s="14">
        <v>0.76880879999999996</v>
      </c>
      <c r="AW272" s="14">
        <v>0</v>
      </c>
      <c r="AX272" s="14">
        <v>0</v>
      </c>
      <c r="AY272" s="14">
        <v>0</v>
      </c>
      <c r="AZ272" s="14">
        <v>0.19844893999999999</v>
      </c>
      <c r="BA272" s="14">
        <v>0.29946476</v>
      </c>
      <c r="BB272" s="14">
        <v>0.52144915000000003</v>
      </c>
      <c r="BC272" s="14">
        <v>1.243598</v>
      </c>
      <c r="BD272" s="14">
        <v>0</v>
      </c>
      <c r="BE272" s="14">
        <v>0</v>
      </c>
      <c r="BF272" s="14"/>
      <c r="BG272" s="15">
        <v>0.1</v>
      </c>
      <c r="BH272" s="15">
        <v>0.79923533999999996</v>
      </c>
      <c r="BI272" s="15">
        <v>0.1</v>
      </c>
      <c r="BJ272" s="15">
        <v>1.3353009</v>
      </c>
      <c r="BK272" s="15">
        <v>0.1</v>
      </c>
      <c r="BL272" s="15">
        <v>0.1</v>
      </c>
      <c r="BM272" s="15">
        <v>0.88994545000000003</v>
      </c>
      <c r="BN272" s="15">
        <v>1.0028931999999999</v>
      </c>
      <c r="BO272" s="15">
        <v>0.1</v>
      </c>
      <c r="BP272" s="15">
        <v>0.62149900000000002</v>
      </c>
      <c r="BQ272" s="15">
        <v>0.59668600000000005</v>
      </c>
      <c r="BR272" s="15">
        <v>1.6323202999999999</v>
      </c>
      <c r="BS272" s="15">
        <v>0.56597405999999995</v>
      </c>
      <c r="BT272" s="15">
        <v>0.29025840000000003</v>
      </c>
      <c r="BU272" s="15">
        <v>0.1</v>
      </c>
      <c r="BV272" s="15">
        <v>0.1</v>
      </c>
      <c r="BW272" s="15">
        <v>0.1</v>
      </c>
      <c r="BX272" s="15">
        <v>2.2560750000000001</v>
      </c>
      <c r="BY272" s="15">
        <v>0.1</v>
      </c>
      <c r="BZ272" s="15">
        <v>0.93782699999999997</v>
      </c>
      <c r="CA272" s="15">
        <v>0.1</v>
      </c>
      <c r="CB272" s="15">
        <v>0.1</v>
      </c>
      <c r="CC272" s="15">
        <v>0.1</v>
      </c>
      <c r="CD272" s="15">
        <v>0.1</v>
      </c>
      <c r="CE272" s="15">
        <v>0.1</v>
      </c>
      <c r="CF272" s="15">
        <v>1.7513893</v>
      </c>
      <c r="CG272" s="15">
        <v>0.1</v>
      </c>
      <c r="CH272" s="15">
        <v>0.53275585000000003</v>
      </c>
      <c r="CI272" s="15">
        <v>0.48822385000000001</v>
      </c>
      <c r="CJ272" s="15">
        <v>1.0673443</v>
      </c>
      <c r="CK272" s="15">
        <v>0.1</v>
      </c>
      <c r="CL272" s="15">
        <v>1.0446785999999999</v>
      </c>
      <c r="CM272" s="14">
        <v>0</v>
      </c>
      <c r="CN272" s="14">
        <v>0</v>
      </c>
      <c r="CO272" s="14">
        <v>0</v>
      </c>
      <c r="CP272" s="14">
        <v>0</v>
      </c>
      <c r="CQ272" s="14">
        <v>1.5918140000000001</v>
      </c>
      <c r="CR272" s="14" t="s">
        <v>1363</v>
      </c>
      <c r="CS272" s="14" t="s">
        <v>549</v>
      </c>
      <c r="CT272" s="14" t="s">
        <v>550</v>
      </c>
      <c r="CU272" s="14"/>
      <c r="CV272" s="14">
        <f t="shared" si="48"/>
        <v>7.9923533999999989</v>
      </c>
      <c r="CX272" s="14">
        <f t="shared" si="48"/>
        <v>13.353009</v>
      </c>
      <c r="CZ272" s="14">
        <f t="shared" si="48"/>
        <v>1</v>
      </c>
      <c r="DB272" s="14">
        <f t="shared" si="48"/>
        <v>1.1269153631832152</v>
      </c>
      <c r="DD272" s="14">
        <f t="shared" si="49"/>
        <v>6.2149900000000002</v>
      </c>
      <c r="DF272" s="14">
        <f t="shared" si="50"/>
        <v>2.7356437053994895</v>
      </c>
      <c r="DH272" s="14">
        <f t="shared" si="51"/>
        <v>0.51284753227029534</v>
      </c>
      <c r="DJ272" s="14">
        <f t="shared" si="52"/>
        <v>1</v>
      </c>
      <c r="DL272" s="14">
        <f t="shared" si="53"/>
        <v>22.560749999999999</v>
      </c>
      <c r="DN272" s="14">
        <f t="shared" si="54"/>
        <v>9.3782699999999988</v>
      </c>
      <c r="DP272" s="14">
        <f t="shared" si="55"/>
        <v>1</v>
      </c>
      <c r="DR272" s="14">
        <f t="shared" si="56"/>
        <v>1</v>
      </c>
      <c r="DT272" s="14">
        <f t="shared" si="57"/>
        <v>17.513892999999999</v>
      </c>
      <c r="DV272" s="14">
        <f t="shared" si="58"/>
        <v>5.3275585000000003</v>
      </c>
      <c r="DX272" s="14">
        <f t="shared" si="59"/>
        <v>2.1861781230064858</v>
      </c>
      <c r="DZ272" s="14">
        <f t="shared" si="60"/>
        <v>10.446785999999998</v>
      </c>
      <c r="EA272" s="8">
        <f t="shared" si="61"/>
        <v>6.4593246639912172</v>
      </c>
      <c r="EB272" s="38">
        <f t="shared" si="62"/>
        <v>-0.11386290588417913</v>
      </c>
      <c r="EC272" s="14" t="s">
        <v>550</v>
      </c>
      <c r="ED272" s="34">
        <v>1.5918140000000001</v>
      </c>
      <c r="EE272" s="14" t="s">
        <v>1363</v>
      </c>
      <c r="EF272" s="14" t="s">
        <v>549</v>
      </c>
    </row>
    <row r="273" spans="1:136">
      <c r="A273" s="14" t="s">
        <v>326</v>
      </c>
      <c r="B273" s="14">
        <v>4.2515440000000003E-3</v>
      </c>
      <c r="C273" s="14">
        <v>1.7662987000000001</v>
      </c>
      <c r="D273" s="14" t="s">
        <v>1363</v>
      </c>
      <c r="E273" s="14">
        <v>0.94602257000000001</v>
      </c>
      <c r="F273" s="14">
        <v>1.4066841999999999</v>
      </c>
      <c r="G273" s="14">
        <v>2.2480220000000002</v>
      </c>
      <c r="H273" s="14">
        <v>1.3670743999999999</v>
      </c>
      <c r="I273" s="14">
        <v>1.8622650999999999</v>
      </c>
      <c r="J273" s="14">
        <v>2.4470687</v>
      </c>
      <c r="K273" s="14">
        <v>1.0592847999999999</v>
      </c>
      <c r="L273" s="14">
        <v>1.4412353</v>
      </c>
      <c r="M273" s="14">
        <v>0.57735669999999994</v>
      </c>
      <c r="N273" s="14">
        <v>2.8768536999999998</v>
      </c>
      <c r="O273" s="14">
        <v>0.9098811</v>
      </c>
      <c r="P273" s="14">
        <v>0.60169890000000004</v>
      </c>
      <c r="Q273" s="14">
        <v>3.0470421000000001</v>
      </c>
      <c r="R273" s="14">
        <v>2.5110201999999999</v>
      </c>
      <c r="S273" s="14">
        <v>0.75929579999999997</v>
      </c>
      <c r="T273" s="14">
        <v>1.0453904000000001</v>
      </c>
      <c r="U273" s="14">
        <v>0.67391780000000001</v>
      </c>
      <c r="V273" s="14">
        <v>1.5685433</v>
      </c>
      <c r="W273" s="14">
        <v>2.0674826999999998</v>
      </c>
      <c r="X273" s="14">
        <v>0</v>
      </c>
      <c r="Y273" s="14">
        <v>1.2504523000000001</v>
      </c>
      <c r="Z273" s="14">
        <v>1.5121290000000001</v>
      </c>
      <c r="AA273" s="14">
        <v>3.1923726000000001</v>
      </c>
      <c r="AB273" s="14">
        <v>3.157575</v>
      </c>
      <c r="AC273" s="14">
        <v>2.1339052000000001</v>
      </c>
      <c r="AD273" s="14">
        <v>2.3797727000000002</v>
      </c>
      <c r="AE273" s="14">
        <v>0.63857775999999999</v>
      </c>
      <c r="AF273" s="14">
        <v>1.7611155999999999</v>
      </c>
      <c r="AG273" s="14">
        <v>7.8091699999999999</v>
      </c>
      <c r="AH273" s="14">
        <v>0.53957630000000001</v>
      </c>
      <c r="AI273" s="14">
        <v>1.0018144</v>
      </c>
      <c r="AJ273" s="14">
        <v>2.2604700000000002</v>
      </c>
      <c r="AK273" s="14">
        <v>2.7748322000000001</v>
      </c>
      <c r="AL273" s="14">
        <v>3.3495914999999998</v>
      </c>
      <c r="AM273" s="14">
        <v>0</v>
      </c>
      <c r="AN273" s="14">
        <v>1.2933399999999999</v>
      </c>
      <c r="AO273" s="14">
        <v>0.4875524</v>
      </c>
      <c r="AP273" s="14">
        <v>0</v>
      </c>
      <c r="AQ273" s="14">
        <v>1.4509373999999999</v>
      </c>
      <c r="AR273" s="14">
        <v>1.5437255999999999</v>
      </c>
      <c r="AS273" s="14">
        <v>0.50424530000000001</v>
      </c>
      <c r="AT273" s="14">
        <v>1.1868156999999999</v>
      </c>
      <c r="AU273" s="14">
        <v>1.4371204</v>
      </c>
      <c r="AV273" s="14">
        <v>2.006237</v>
      </c>
      <c r="AW273" s="14">
        <v>1.2983061</v>
      </c>
      <c r="AX273" s="14">
        <v>0</v>
      </c>
      <c r="AY273" s="14">
        <v>1.3788347000000001</v>
      </c>
      <c r="AZ273" s="14">
        <v>1.7089392999999999</v>
      </c>
      <c r="BA273" s="14">
        <v>1.8755164</v>
      </c>
      <c r="BB273" s="14">
        <v>3.0616698000000002</v>
      </c>
      <c r="BC273" s="14">
        <v>0.73017410000000005</v>
      </c>
      <c r="BD273" s="14">
        <v>0</v>
      </c>
      <c r="BE273" s="14">
        <v>1.6991004000000001</v>
      </c>
      <c r="BF273" s="14"/>
      <c r="BG273" s="15">
        <v>1.2528168</v>
      </c>
      <c r="BH273" s="15">
        <v>1.8770727</v>
      </c>
      <c r="BI273" s="15">
        <v>0.1</v>
      </c>
      <c r="BJ273" s="15">
        <v>2.6133907000000001</v>
      </c>
      <c r="BK273" s="15">
        <v>0.61892100000000005</v>
      </c>
      <c r="BL273" s="15">
        <v>0.80277779999999999</v>
      </c>
      <c r="BM273" s="15">
        <v>0.1</v>
      </c>
      <c r="BN273" s="15">
        <v>1.5702537000000001</v>
      </c>
      <c r="BO273" s="15">
        <v>0.34392630000000002</v>
      </c>
      <c r="BP273" s="15">
        <v>1.4596435999999999</v>
      </c>
      <c r="BQ273" s="15">
        <v>2.8027365</v>
      </c>
      <c r="BR273" s="15">
        <v>3.1947033</v>
      </c>
      <c r="BS273" s="15">
        <v>0.99692899999999995</v>
      </c>
      <c r="BT273" s="15">
        <v>1.8178578999999999</v>
      </c>
      <c r="BU273" s="15">
        <v>0.76572569999999995</v>
      </c>
      <c r="BV273" s="15">
        <v>1.8709735999999999</v>
      </c>
      <c r="BW273" s="15">
        <v>1.6978263</v>
      </c>
      <c r="BX273" s="15">
        <v>0.44154875999999998</v>
      </c>
      <c r="BY273" s="15">
        <v>1.3093853</v>
      </c>
      <c r="BZ273" s="15">
        <v>1.9578373</v>
      </c>
      <c r="CA273" s="15">
        <v>1.3934512999999999</v>
      </c>
      <c r="CB273" s="15">
        <v>2.3399350000000001</v>
      </c>
      <c r="CC273" s="15">
        <v>0.1</v>
      </c>
      <c r="CD273" s="15">
        <v>2.5001954999999998</v>
      </c>
      <c r="CE273" s="15">
        <v>0.47885024999999998</v>
      </c>
      <c r="CF273" s="15">
        <v>0.68554800000000005</v>
      </c>
      <c r="CG273" s="15">
        <v>0.95701449999999999</v>
      </c>
      <c r="CH273" s="15">
        <v>0.41707422999999999</v>
      </c>
      <c r="CI273" s="15">
        <v>0.1</v>
      </c>
      <c r="CJ273" s="15">
        <v>0.83558319999999997</v>
      </c>
      <c r="CK273" s="15">
        <v>1.0886648000000001</v>
      </c>
      <c r="CL273" s="15">
        <v>2.4535171999999998</v>
      </c>
      <c r="CM273" s="14">
        <v>2.6634517</v>
      </c>
      <c r="CN273" s="14">
        <v>1.6709852000000001</v>
      </c>
      <c r="CO273" s="14">
        <v>0</v>
      </c>
      <c r="CP273" s="14">
        <v>1.1827261</v>
      </c>
      <c r="CQ273" s="14">
        <v>1.7662987000000001</v>
      </c>
      <c r="CR273" s="14" t="s">
        <v>1363</v>
      </c>
      <c r="CS273" s="14" t="s">
        <v>327</v>
      </c>
      <c r="CT273" s="14" t="s">
        <v>328</v>
      </c>
      <c r="CU273" s="14"/>
      <c r="CV273" s="14">
        <f t="shared" si="48"/>
        <v>1.4982818716990387</v>
      </c>
      <c r="CX273" s="14">
        <f t="shared" si="48"/>
        <v>26.133907000000001</v>
      </c>
      <c r="CZ273" s="14">
        <f t="shared" si="48"/>
        <v>1.2970602063914456</v>
      </c>
      <c r="DB273" s="14">
        <f t="shared" si="48"/>
        <v>15.702537</v>
      </c>
      <c r="DD273" s="14">
        <f t="shared" si="49"/>
        <v>4.2440592650227673</v>
      </c>
      <c r="DF273" s="14">
        <f t="shared" si="50"/>
        <v>1.139851463025511</v>
      </c>
      <c r="DH273" s="14">
        <f t="shared" si="51"/>
        <v>1.8234577387155957</v>
      </c>
      <c r="DJ273" s="14">
        <f t="shared" si="52"/>
        <v>2.4433992485820966</v>
      </c>
      <c r="DL273" s="14">
        <f t="shared" si="53"/>
        <v>0.26006709873677891</v>
      </c>
      <c r="DN273" s="14">
        <f t="shared" si="54"/>
        <v>1.4952339086134541</v>
      </c>
      <c r="DP273" s="14">
        <f t="shared" si="55"/>
        <v>1.6792370138805714</v>
      </c>
      <c r="DR273" s="14">
        <f t="shared" si="56"/>
        <v>25.001954999999995</v>
      </c>
      <c r="DT273" s="14">
        <f t="shared" si="57"/>
        <v>1.431654259343083</v>
      </c>
      <c r="DV273" s="14">
        <f t="shared" si="58"/>
        <v>0.43580763927819277</v>
      </c>
      <c r="DX273" s="14">
        <f t="shared" si="59"/>
        <v>8.3558319999999995</v>
      </c>
      <c r="DZ273" s="14">
        <f t="shared" si="60"/>
        <v>2.2536938826349484</v>
      </c>
      <c r="EA273" s="8">
        <f t="shared" si="61"/>
        <v>5.9497521622452174</v>
      </c>
      <c r="EB273" s="38">
        <f t="shared" si="62"/>
        <v>6.0527262636545835E-2</v>
      </c>
      <c r="EC273" s="14" t="s">
        <v>328</v>
      </c>
      <c r="ED273" s="34">
        <v>1.7662987000000001</v>
      </c>
      <c r="EE273" s="14" t="s">
        <v>1363</v>
      </c>
      <c r="EF273" s="14" t="s">
        <v>327</v>
      </c>
    </row>
    <row r="274" spans="1:136">
      <c r="A274" s="14" t="s">
        <v>924</v>
      </c>
      <c r="B274" s="14">
        <v>4.2557339999999997E-3</v>
      </c>
      <c r="C274" s="14">
        <v>3.1757221000000002</v>
      </c>
      <c r="D274" s="14" t="s">
        <v>1363</v>
      </c>
      <c r="E274" s="14">
        <v>1.3561349</v>
      </c>
      <c r="F274" s="14">
        <v>3.0247483000000002</v>
      </c>
      <c r="G274" s="14">
        <v>0.87888193000000003</v>
      </c>
      <c r="H274" s="14">
        <v>2.9395766000000001</v>
      </c>
      <c r="I274" s="14">
        <v>1.0010924000000001</v>
      </c>
      <c r="J274" s="14">
        <v>5.2618546000000004</v>
      </c>
      <c r="K274" s="14">
        <v>3.0369953999999999</v>
      </c>
      <c r="L274" s="14">
        <v>3.7188512999999999</v>
      </c>
      <c r="M274" s="14">
        <v>4.9658875</v>
      </c>
      <c r="N274" s="14">
        <v>1.0310012</v>
      </c>
      <c r="O274" s="14">
        <v>1.3043256999999999</v>
      </c>
      <c r="P274" s="14">
        <v>1.2938141000000001</v>
      </c>
      <c r="Q274" s="14">
        <v>1.0345198</v>
      </c>
      <c r="R274" s="14">
        <v>4.4465374999999998</v>
      </c>
      <c r="S274" s="14">
        <v>4.8980693999999998</v>
      </c>
      <c r="T274" s="14">
        <v>11.239349000000001</v>
      </c>
      <c r="U274" s="14">
        <v>4.3473119999999996</v>
      </c>
      <c r="V274" s="14">
        <v>0.42159864000000002</v>
      </c>
      <c r="W274" s="14">
        <v>5.1865829999999997</v>
      </c>
      <c r="X274" s="14">
        <v>4.2389193000000001</v>
      </c>
      <c r="Y274" s="14">
        <v>3.5850773</v>
      </c>
      <c r="Z274" s="14">
        <v>0.6502966</v>
      </c>
      <c r="AA274" s="14">
        <v>2.8902980999999999</v>
      </c>
      <c r="AB274" s="14">
        <v>3.3948166</v>
      </c>
      <c r="AC274" s="14">
        <v>2.5028011999999999</v>
      </c>
      <c r="AD274" s="14">
        <v>2.9240856000000002</v>
      </c>
      <c r="AE274" s="14">
        <v>2.7462270000000002</v>
      </c>
      <c r="AF274" s="14">
        <v>4.2917870000000002</v>
      </c>
      <c r="AG274" s="14">
        <v>1.679181</v>
      </c>
      <c r="AH274" s="14">
        <v>0</v>
      </c>
      <c r="AI274" s="14">
        <v>2.1541698</v>
      </c>
      <c r="AJ274" s="14">
        <v>4.0505139999999997</v>
      </c>
      <c r="AK274" s="14">
        <v>2.9833170999999998</v>
      </c>
      <c r="AL274" s="14">
        <v>1.4405041000000001</v>
      </c>
      <c r="AM274" s="14">
        <v>0</v>
      </c>
      <c r="AN274" s="14">
        <v>0</v>
      </c>
      <c r="AO274" s="14">
        <v>6.2902110000000002</v>
      </c>
      <c r="AP274" s="14">
        <v>3.5145141999999998</v>
      </c>
      <c r="AQ274" s="14">
        <v>5.7941089999999997</v>
      </c>
      <c r="AR274" s="14">
        <v>3.6513667000000001</v>
      </c>
      <c r="AS274" s="14">
        <v>5.4213132999999996</v>
      </c>
      <c r="AT274" s="14">
        <v>3.9697347000000001</v>
      </c>
      <c r="AU274" s="14">
        <v>5.8370337000000001</v>
      </c>
      <c r="AV274" s="14">
        <v>1.7255791</v>
      </c>
      <c r="AW274" s="14">
        <v>2.7917065999999999</v>
      </c>
      <c r="AX274" s="14">
        <v>0</v>
      </c>
      <c r="AY274" s="14">
        <v>0.84710425</v>
      </c>
      <c r="AZ274" s="14">
        <v>1.0021849</v>
      </c>
      <c r="BA274" s="14">
        <v>2.5205397999999999</v>
      </c>
      <c r="BB274" s="14">
        <v>1.7555765000000001</v>
      </c>
      <c r="BC274" s="14">
        <v>1.0467135000000001</v>
      </c>
      <c r="BD274" s="14">
        <v>0</v>
      </c>
      <c r="BE274" s="14">
        <v>5.6832560000000001</v>
      </c>
      <c r="BF274" s="14"/>
      <c r="BG274" s="15">
        <v>3.5020600000000002</v>
      </c>
      <c r="BH274" s="15">
        <v>1.6817541</v>
      </c>
      <c r="BI274" s="15">
        <v>0.1</v>
      </c>
      <c r="BJ274" s="15">
        <v>5.619491</v>
      </c>
      <c r="BK274" s="15">
        <v>2.6616924000000002</v>
      </c>
      <c r="BL274" s="15">
        <v>6.9047510000000001</v>
      </c>
      <c r="BM274" s="15">
        <v>1.9974685000000001</v>
      </c>
      <c r="BN274" s="15">
        <v>4.2205839999999997</v>
      </c>
      <c r="BO274" s="15">
        <v>3.6976692999999998</v>
      </c>
      <c r="BP274" s="15">
        <v>4.1848340000000004</v>
      </c>
      <c r="BQ274" s="15">
        <v>2.4106543</v>
      </c>
      <c r="BR274" s="15">
        <v>2.7477876999999999</v>
      </c>
      <c r="BS274" s="15">
        <v>4.2873296999999999</v>
      </c>
      <c r="BT274" s="15">
        <v>4.8861027000000004</v>
      </c>
      <c r="BU274" s="15">
        <v>3.2930312000000002</v>
      </c>
      <c r="BV274" s="15">
        <v>4.3888309999999997</v>
      </c>
      <c r="BW274" s="15">
        <v>0.1</v>
      </c>
      <c r="BX274" s="15">
        <v>3.7977934000000002</v>
      </c>
      <c r="BY274" s="15">
        <v>0.1</v>
      </c>
      <c r="BZ274" s="15">
        <v>2.1049378000000001</v>
      </c>
      <c r="CA274" s="15">
        <v>1.7977765999999999</v>
      </c>
      <c r="CB274" s="15">
        <v>1.6771628000000001</v>
      </c>
      <c r="CC274" s="15">
        <v>5.1870922999999998</v>
      </c>
      <c r="CD274" s="15">
        <v>6.2721065999999999</v>
      </c>
      <c r="CE274" s="15">
        <v>2.0593129999999999</v>
      </c>
      <c r="CF274" s="15">
        <v>2.9482243000000001</v>
      </c>
      <c r="CG274" s="15">
        <v>1.3718919999999999</v>
      </c>
      <c r="CH274" s="15">
        <v>0.89682156000000002</v>
      </c>
      <c r="CI274" s="15">
        <v>0.1</v>
      </c>
      <c r="CJ274" s="15">
        <v>2.6950921999999999</v>
      </c>
      <c r="CK274" s="15">
        <v>3.1212287000000001</v>
      </c>
      <c r="CL274" s="15">
        <v>7.0342937000000001</v>
      </c>
      <c r="CM274" s="14">
        <v>2.1476760000000001</v>
      </c>
      <c r="CN274" s="14">
        <v>1.0265905</v>
      </c>
      <c r="CO274" s="14">
        <v>0</v>
      </c>
      <c r="CP274" s="14">
        <v>9.5369209999999995</v>
      </c>
      <c r="CQ274" s="14">
        <v>3.1757221000000002</v>
      </c>
      <c r="CR274" s="14" t="s">
        <v>1363</v>
      </c>
      <c r="CS274" s="14" t="s">
        <v>925</v>
      </c>
      <c r="CT274" s="14" t="s">
        <v>926</v>
      </c>
      <c r="CU274" s="14"/>
      <c r="CV274" s="14">
        <f t="shared" si="48"/>
        <v>0.48021852852321206</v>
      </c>
      <c r="CX274" s="14">
        <f t="shared" si="48"/>
        <v>56.19491</v>
      </c>
      <c r="CZ274" s="14">
        <f t="shared" si="48"/>
        <v>2.5941205678011476</v>
      </c>
      <c r="DB274" s="14">
        <f t="shared" si="48"/>
        <v>2.1129664873313394</v>
      </c>
      <c r="DD274" s="14">
        <f t="shared" si="49"/>
        <v>1.1317491264024071</v>
      </c>
      <c r="DF274" s="14">
        <f t="shared" si="50"/>
        <v>1.1398514088063145</v>
      </c>
      <c r="DH274" s="14">
        <f t="shared" si="51"/>
        <v>1.139661057557575</v>
      </c>
      <c r="DJ274" s="14">
        <f t="shared" si="52"/>
        <v>1.3327632607914555</v>
      </c>
      <c r="DL274" s="14">
        <f t="shared" si="53"/>
        <v>37.977933999999998</v>
      </c>
      <c r="DN274" s="14">
        <f t="shared" si="54"/>
        <v>21.049378000000001</v>
      </c>
      <c r="DP274" s="14">
        <f t="shared" si="55"/>
        <v>0.93290946160941246</v>
      </c>
      <c r="DR274" s="14">
        <f t="shared" si="56"/>
        <v>1.2091758228400911</v>
      </c>
      <c r="DT274" s="14">
        <f t="shared" si="57"/>
        <v>1.4316542944176045</v>
      </c>
      <c r="DV274" s="14">
        <f t="shared" si="58"/>
        <v>0.65371148749318464</v>
      </c>
      <c r="DX274" s="14">
        <f t="shared" si="59"/>
        <v>26.950921999999998</v>
      </c>
      <c r="DZ274" s="14">
        <f t="shared" si="60"/>
        <v>2.253693777710041</v>
      </c>
      <c r="EA274" s="8">
        <f t="shared" si="61"/>
        <v>9.9116012050802365</v>
      </c>
      <c r="EB274" s="38">
        <f t="shared" si="62"/>
        <v>-0.42677285595466724</v>
      </c>
      <c r="EC274" s="33" t="s">
        <v>926</v>
      </c>
      <c r="ED274" s="34">
        <v>3.1757221000000002</v>
      </c>
      <c r="EE274" s="14" t="s">
        <v>1363</v>
      </c>
      <c r="EF274" s="14" t="s">
        <v>925</v>
      </c>
    </row>
    <row r="275" spans="1:136">
      <c r="A275" s="14" t="s">
        <v>1045</v>
      </c>
      <c r="B275" s="14">
        <v>4.599634E-3</v>
      </c>
      <c r="C275" s="14">
        <v>2.0151465000000002</v>
      </c>
      <c r="D275" s="14" t="s">
        <v>1363</v>
      </c>
      <c r="E275" s="14">
        <v>0.64904059999999997</v>
      </c>
      <c r="F275" s="14">
        <v>0</v>
      </c>
      <c r="G275" s="14">
        <v>2.5237756</v>
      </c>
      <c r="H275" s="14">
        <v>2.8137386000000002</v>
      </c>
      <c r="I275" s="14">
        <v>3.6732434999999999</v>
      </c>
      <c r="J275" s="14">
        <v>2.8780594000000002</v>
      </c>
      <c r="K275" s="14">
        <v>1.4534936000000001</v>
      </c>
      <c r="L275" s="14">
        <v>0</v>
      </c>
      <c r="M275" s="14">
        <v>0</v>
      </c>
      <c r="N275" s="14">
        <v>1.9737317999999999</v>
      </c>
      <c r="O275" s="14">
        <v>1.2484899</v>
      </c>
      <c r="P275" s="14">
        <v>1.2384280999999999</v>
      </c>
      <c r="Q275" s="14">
        <v>0.99023380000000005</v>
      </c>
      <c r="R275" s="14">
        <v>3.3441486</v>
      </c>
      <c r="S275" s="14">
        <v>1.5627972000000001</v>
      </c>
      <c r="T275" s="14">
        <v>0</v>
      </c>
      <c r="U275" s="14">
        <v>1.7338381</v>
      </c>
      <c r="V275" s="14">
        <v>2.0177537999999999</v>
      </c>
      <c r="W275" s="14">
        <v>1.4184441999999999</v>
      </c>
      <c r="X275" s="14">
        <v>0</v>
      </c>
      <c r="Y275" s="14">
        <v>1.7158032999999999</v>
      </c>
      <c r="Z275" s="14">
        <v>0</v>
      </c>
      <c r="AA275" s="14">
        <v>1.3832848</v>
      </c>
      <c r="AB275" s="14">
        <v>1.0831634999999999</v>
      </c>
      <c r="AC275" s="14">
        <v>2.3956605999999998</v>
      </c>
      <c r="AD275" s="14">
        <v>2.7989106000000001</v>
      </c>
      <c r="AE275" s="14">
        <v>0</v>
      </c>
      <c r="AF275" s="14">
        <v>1.6915555</v>
      </c>
      <c r="AG275" s="14">
        <v>6.4291929999999997</v>
      </c>
      <c r="AH275" s="14">
        <v>0</v>
      </c>
      <c r="AI275" s="14">
        <v>3.0929302999999999</v>
      </c>
      <c r="AJ275" s="14">
        <v>2.3262713000000002</v>
      </c>
      <c r="AK275" s="14">
        <v>0</v>
      </c>
      <c r="AL275" s="14">
        <v>2.7576773000000001</v>
      </c>
      <c r="AM275" s="14">
        <v>0</v>
      </c>
      <c r="AN275" s="14">
        <v>0</v>
      </c>
      <c r="AO275" s="14">
        <v>0</v>
      </c>
      <c r="AP275" s="14">
        <v>0</v>
      </c>
      <c r="AQ275" s="14">
        <v>1.279863</v>
      </c>
      <c r="AR275" s="14">
        <v>2.0652615999999999</v>
      </c>
      <c r="AS275" s="14">
        <v>2.0756948</v>
      </c>
      <c r="AT275" s="14">
        <v>1.7641916</v>
      </c>
      <c r="AU275" s="14">
        <v>1.3146260999999999</v>
      </c>
      <c r="AV275" s="14">
        <v>2.8904930000000002</v>
      </c>
      <c r="AW275" s="14">
        <v>6.6804959999999998</v>
      </c>
      <c r="AX275" s="14">
        <v>0</v>
      </c>
      <c r="AY275" s="14">
        <v>1.4189721</v>
      </c>
      <c r="AZ275" s="14">
        <v>1.2790443</v>
      </c>
      <c r="BA275" s="14">
        <v>0</v>
      </c>
      <c r="BB275" s="14">
        <v>2.5206350999999998</v>
      </c>
      <c r="BC275" s="14">
        <v>2.5047638000000001</v>
      </c>
      <c r="BD275" s="14">
        <v>0</v>
      </c>
      <c r="BE275" s="14">
        <v>0.777138</v>
      </c>
      <c r="BF275" s="14"/>
      <c r="BG275" s="15">
        <v>1.0314285999999999</v>
      </c>
      <c r="BH275" s="15">
        <v>2.8975700999999998</v>
      </c>
      <c r="BI275" s="15">
        <v>0.1</v>
      </c>
      <c r="BJ275" s="15">
        <v>2.1515721999999999</v>
      </c>
      <c r="BK275" s="15">
        <v>2.5477500000000002</v>
      </c>
      <c r="BL275" s="15">
        <v>4.9568779999999997</v>
      </c>
      <c r="BM275" s="15">
        <v>1.9119603999999999</v>
      </c>
      <c r="BN275" s="15">
        <v>2.0199539999999998</v>
      </c>
      <c r="BO275" s="15">
        <v>1.4157515000000001</v>
      </c>
      <c r="BP275" s="15">
        <v>2.0028443</v>
      </c>
      <c r="BQ275" s="15">
        <v>1.1537291999999999</v>
      </c>
      <c r="BR275" s="15">
        <v>5.2603197000000002</v>
      </c>
      <c r="BS275" s="15">
        <v>2.7358644000000001</v>
      </c>
      <c r="BT275" s="15">
        <v>3.0400092999999999</v>
      </c>
      <c r="BU275" s="15">
        <v>1.7730352</v>
      </c>
      <c r="BV275" s="15">
        <v>1.7503971</v>
      </c>
      <c r="BW275" s="15">
        <v>1.1648327999999999</v>
      </c>
      <c r="BX275" s="15">
        <v>1.8176082</v>
      </c>
      <c r="BY275" s="15">
        <v>1.3475009</v>
      </c>
      <c r="BZ275" s="15">
        <v>1.0074145999999999</v>
      </c>
      <c r="CA275" s="15">
        <v>2.2944225999999999</v>
      </c>
      <c r="CB275" s="15">
        <v>3.2107329999999998</v>
      </c>
      <c r="CC275" s="15">
        <v>0.1</v>
      </c>
      <c r="CD275" s="15">
        <v>1.7153168999999999</v>
      </c>
      <c r="CE275" s="15">
        <v>0.1</v>
      </c>
      <c r="CF275" s="15">
        <v>0.1</v>
      </c>
      <c r="CG275" s="15">
        <v>0.1</v>
      </c>
      <c r="CH275" s="15">
        <v>0.1</v>
      </c>
      <c r="CI275" s="15">
        <v>0.1</v>
      </c>
      <c r="CJ275" s="15">
        <v>1.7198133</v>
      </c>
      <c r="CK275" s="15">
        <v>0.1</v>
      </c>
      <c r="CL275" s="15">
        <v>0.1</v>
      </c>
      <c r="CM275" s="14">
        <v>0.68524589999999996</v>
      </c>
      <c r="CN275" s="14">
        <v>0</v>
      </c>
      <c r="CO275" s="14">
        <v>0</v>
      </c>
      <c r="CP275" s="14">
        <v>2.4343097</v>
      </c>
      <c r="CQ275" s="14">
        <v>2.0151465000000002</v>
      </c>
      <c r="CR275" s="14" t="s">
        <v>1363</v>
      </c>
      <c r="CS275" s="14" t="s">
        <v>1046</v>
      </c>
      <c r="CT275" s="14" t="s">
        <v>1047</v>
      </c>
      <c r="CU275" s="14"/>
      <c r="CV275" s="14">
        <f t="shared" si="48"/>
        <v>2.8092784124853627</v>
      </c>
      <c r="CX275" s="14">
        <f t="shared" si="48"/>
        <v>21.515721999999997</v>
      </c>
      <c r="CZ275" s="14">
        <f t="shared" si="48"/>
        <v>1.9455904229221859</v>
      </c>
      <c r="DB275" s="14">
        <f t="shared" ref="DB275" si="63">BN275/BM275</f>
        <v>1.0564831782080841</v>
      </c>
      <c r="DD275" s="14">
        <f t="shared" si="49"/>
        <v>1.4146863344308658</v>
      </c>
      <c r="DF275" s="14">
        <f t="shared" si="50"/>
        <v>4.5594058813801368</v>
      </c>
      <c r="DH275" s="14">
        <f t="shared" si="51"/>
        <v>1.1111695813579063</v>
      </c>
      <c r="DJ275" s="14">
        <f t="shared" si="52"/>
        <v>0.98723200757661211</v>
      </c>
      <c r="DL275" s="14">
        <f t="shared" si="53"/>
        <v>1.5604026603646466</v>
      </c>
      <c r="DN275" s="14">
        <f t="shared" si="54"/>
        <v>0.74761701457861729</v>
      </c>
      <c r="DP275" s="14">
        <f t="shared" si="55"/>
        <v>1.3993642670709399</v>
      </c>
      <c r="DR275" s="14">
        <f t="shared" si="56"/>
        <v>17.153168999999998</v>
      </c>
      <c r="DT275" s="14">
        <f t="shared" si="57"/>
        <v>1</v>
      </c>
      <c r="DV275" s="14">
        <f t="shared" si="58"/>
        <v>1</v>
      </c>
      <c r="DX275" s="14">
        <f t="shared" si="59"/>
        <v>17.198132999999999</v>
      </c>
      <c r="DZ275" s="14">
        <f t="shared" si="60"/>
        <v>1</v>
      </c>
      <c r="EA275" s="8">
        <f t="shared" si="61"/>
        <v>4.7786408600234598</v>
      </c>
      <c r="EB275" s="38">
        <f t="shared" si="62"/>
        <v>-0.15661234809208749</v>
      </c>
      <c r="EC275" s="14" t="s">
        <v>1047</v>
      </c>
      <c r="ED275" s="34">
        <v>2.0151465000000002</v>
      </c>
      <c r="EE275" s="14" t="s">
        <v>1363</v>
      </c>
      <c r="EF275" s="14" t="s">
        <v>1046</v>
      </c>
    </row>
    <row r="276" spans="1:136">
      <c r="A276" s="14" t="s">
        <v>707</v>
      </c>
      <c r="B276" s="14">
        <v>8.1863730000000003E-3</v>
      </c>
      <c r="C276" s="14">
        <v>5.0781910000000003</v>
      </c>
      <c r="D276" s="14" t="s">
        <v>1363</v>
      </c>
      <c r="E276" s="14">
        <v>13.695461</v>
      </c>
      <c r="F276" s="14">
        <v>7.41594</v>
      </c>
      <c r="G276" s="14">
        <v>13.390559</v>
      </c>
      <c r="H276" s="14">
        <v>12.869857</v>
      </c>
      <c r="I276" s="14">
        <v>15.0772295</v>
      </c>
      <c r="J276" s="14">
        <v>14.392701000000001</v>
      </c>
      <c r="K276" s="14">
        <v>7.3573246000000001</v>
      </c>
      <c r="L276" s="14">
        <v>11.360956</v>
      </c>
      <c r="M276" s="14">
        <v>13.479615000000001</v>
      </c>
      <c r="N276" s="14">
        <v>11.916591</v>
      </c>
      <c r="O276" s="14">
        <v>13.667156</v>
      </c>
      <c r="P276" s="14">
        <v>9.2142359999999996</v>
      </c>
      <c r="Q276" s="14">
        <v>14.131307</v>
      </c>
      <c r="R276" s="14">
        <v>12.08841</v>
      </c>
      <c r="S276" s="14">
        <v>11.913554</v>
      </c>
      <c r="T276" s="14">
        <v>10.89123</v>
      </c>
      <c r="U276" s="14">
        <v>12.096598999999999</v>
      </c>
      <c r="V276" s="14">
        <v>12.699206</v>
      </c>
      <c r="W276" s="14">
        <v>14.186811000000001</v>
      </c>
      <c r="X276" s="14">
        <v>9.4030000000000005</v>
      </c>
      <c r="Y276" s="14">
        <v>14.754187999999999</v>
      </c>
      <c r="Z276" s="14">
        <v>11.084650999999999</v>
      </c>
      <c r="AA276" s="14">
        <v>15.944177</v>
      </c>
      <c r="AB276" s="14">
        <v>16.051994000000001</v>
      </c>
      <c r="AC276" s="14">
        <v>18.676613</v>
      </c>
      <c r="AD276" s="14">
        <v>13.911545</v>
      </c>
      <c r="AE276" s="14">
        <v>8.0155650000000005</v>
      </c>
      <c r="AF276" s="14">
        <v>10.522408</v>
      </c>
      <c r="AG276" s="14">
        <v>10.978505</v>
      </c>
      <c r="AH276" s="14">
        <v>11.107518000000001</v>
      </c>
      <c r="AI276" s="14">
        <v>15.404361</v>
      </c>
      <c r="AJ276" s="14">
        <v>9.4106780000000008</v>
      </c>
      <c r="AK276" s="14">
        <v>17.850522999999999</v>
      </c>
      <c r="AL276" s="14">
        <v>17.322452999999999</v>
      </c>
      <c r="AM276" s="14">
        <v>16.421552999999999</v>
      </c>
      <c r="AN276" s="14">
        <v>15.584908499999999</v>
      </c>
      <c r="AO276" s="14">
        <v>8.0782179999999997</v>
      </c>
      <c r="AP276" s="14">
        <v>8.7534989999999997</v>
      </c>
      <c r="AQ276" s="14">
        <v>15.922908</v>
      </c>
      <c r="AR276" s="14">
        <v>15.152950000000001</v>
      </c>
      <c r="AS276" s="14">
        <v>13.481610999999999</v>
      </c>
      <c r="AT276" s="14">
        <v>9.3024520000000006</v>
      </c>
      <c r="AU276" s="14">
        <v>9.3402159999999999</v>
      </c>
      <c r="AV276" s="14">
        <v>14.505243999999999</v>
      </c>
      <c r="AW276" s="14">
        <v>9.1261039999999998</v>
      </c>
      <c r="AX276" s="14">
        <v>8.1487350000000003</v>
      </c>
      <c r="AY276" s="14">
        <v>10.087759</v>
      </c>
      <c r="AZ276" s="14">
        <v>12.441564</v>
      </c>
      <c r="BA276" s="14">
        <v>9.1813345000000002</v>
      </c>
      <c r="BB276" s="14">
        <v>11.631702000000001</v>
      </c>
      <c r="BC276" s="14">
        <v>6.7823234000000001</v>
      </c>
      <c r="BD276" s="14">
        <v>7.3401719999999999</v>
      </c>
      <c r="BE276" s="14">
        <v>9.2892989999999998</v>
      </c>
      <c r="BF276" s="14"/>
      <c r="BG276" s="15">
        <v>12.737755999999999</v>
      </c>
      <c r="BH276" s="15">
        <v>13.351470000000001</v>
      </c>
      <c r="BI276" s="15">
        <v>4.2571263000000004</v>
      </c>
      <c r="BJ276" s="15">
        <v>8.7258209999999998</v>
      </c>
      <c r="BK276" s="15">
        <v>5.9819979999999999</v>
      </c>
      <c r="BL276" s="15">
        <v>15.014192</v>
      </c>
      <c r="BM276" s="15">
        <v>10.844025999999999</v>
      </c>
      <c r="BN276" s="15">
        <v>13.304358499999999</v>
      </c>
      <c r="BO276" s="15">
        <v>12.605746999999999</v>
      </c>
      <c r="BP276" s="15">
        <v>15.390278</v>
      </c>
      <c r="BQ276" s="15">
        <v>10.64798</v>
      </c>
      <c r="BR276" s="15">
        <v>10.746961000000001</v>
      </c>
      <c r="BS276" s="15">
        <v>12.235583999999999</v>
      </c>
      <c r="BT276" s="15">
        <v>12.435886999999999</v>
      </c>
      <c r="BU276" s="15">
        <v>6.3916820000000003</v>
      </c>
      <c r="BV276" s="15">
        <v>10.376039</v>
      </c>
      <c r="BW276" s="15">
        <v>10.442624</v>
      </c>
      <c r="BX276" s="15">
        <v>10.973981</v>
      </c>
      <c r="BY276" s="15">
        <v>13.888153000000001</v>
      </c>
      <c r="BZ276" s="15">
        <v>13.08629</v>
      </c>
      <c r="CA276" s="15">
        <v>11.543994</v>
      </c>
      <c r="CB276" s="15">
        <v>8.419791</v>
      </c>
      <c r="CC276" s="15">
        <v>8.1755200000000006</v>
      </c>
      <c r="CD276" s="15">
        <v>14.540786000000001</v>
      </c>
      <c r="CE276" s="15">
        <v>8.5350950000000001</v>
      </c>
      <c r="CF276" s="15">
        <v>10.326174</v>
      </c>
      <c r="CG276" s="15">
        <v>11.692313</v>
      </c>
      <c r="CH276" s="15">
        <v>11.412747</v>
      </c>
      <c r="CI276" s="15">
        <v>8.4437850000000001</v>
      </c>
      <c r="CJ276" s="15">
        <v>13.058082000000001</v>
      </c>
      <c r="CK276" s="15">
        <v>14.940568000000001</v>
      </c>
      <c r="CL276" s="15">
        <v>19.710125000000001</v>
      </c>
      <c r="CM276" s="14">
        <v>11.199792</v>
      </c>
      <c r="CN276" s="14">
        <v>14.861977</v>
      </c>
      <c r="CO276" s="14">
        <v>4.8173675999999999</v>
      </c>
      <c r="CP276" s="14">
        <v>10.688999000000001</v>
      </c>
      <c r="CQ276" s="14">
        <v>5.0781910000000003</v>
      </c>
      <c r="CR276" s="14" t="s">
        <v>1363</v>
      </c>
      <c r="CS276" s="14" t="s">
        <v>708</v>
      </c>
      <c r="CT276" s="14" t="s">
        <v>709</v>
      </c>
      <c r="CU276" s="14"/>
      <c r="CV276" s="14">
        <f t="shared" ref="CV276:DB339" si="64">BH276/BG276</f>
        <v>1.0481806999600245</v>
      </c>
      <c r="CX276" s="14">
        <f t="shared" si="64"/>
        <v>2.0496974684542479</v>
      </c>
      <c r="CZ276" s="14">
        <f t="shared" si="64"/>
        <v>2.5098958575378996</v>
      </c>
      <c r="DB276" s="14">
        <f t="shared" si="64"/>
        <v>1.2268836777042031</v>
      </c>
      <c r="DD276" s="14">
        <f t="shared" ref="DD276:DD339" si="65">BP276/BO276</f>
        <v>1.2208937717058737</v>
      </c>
      <c r="DF276" s="14">
        <f t="shared" ref="DF276:DF339" si="66">BR276/BQ276</f>
        <v>1.0092957537485983</v>
      </c>
      <c r="DH276" s="14">
        <f t="shared" ref="DH276:DH339" si="67">BT276/BS276</f>
        <v>1.016370530413587</v>
      </c>
      <c r="DJ276" s="14">
        <f t="shared" ref="DJ276:DJ339" si="68">BV276/BU276</f>
        <v>1.6233659621989955</v>
      </c>
      <c r="DL276" s="14">
        <f t="shared" ref="DL276:DL339" si="69">BX276/BW276</f>
        <v>1.0508834752644547</v>
      </c>
      <c r="DN276" s="14">
        <f t="shared" ref="DN276:DN339" si="70">BZ276/BY276</f>
        <v>0.94226280485245228</v>
      </c>
      <c r="DP276" s="14">
        <f t="shared" ref="DP276:DP339" si="71">CB276/CA276</f>
        <v>0.72936550382822452</v>
      </c>
      <c r="DR276" s="14">
        <f t="shared" ref="DR276:DR339" si="72">CD276/CC276</f>
        <v>1.778576286279038</v>
      </c>
      <c r="DT276" s="14">
        <f t="shared" ref="DT276:DT339" si="73">CF276/CE276</f>
        <v>1.2098487480221367</v>
      </c>
      <c r="DV276" s="14">
        <f t="shared" ref="DV276:DV339" si="74">CH276/CG276</f>
        <v>0.97608976085399002</v>
      </c>
      <c r="DX276" s="14">
        <f t="shared" ref="DX276:DX339" si="75">CJ276/CI276</f>
        <v>1.546472583089219</v>
      </c>
      <c r="DZ276" s="14">
        <f t="shared" ref="DZ276:DZ339" si="76">CL276/CK276</f>
        <v>1.3192353195675024</v>
      </c>
      <c r="EA276" s="8">
        <f t="shared" ref="EA276:EA339" si="77">AVERAGE(CV276:DZ276)</f>
        <v>1.328582387717528</v>
      </c>
      <c r="EB276" s="38">
        <f t="shared" ref="EB276:EB339" si="78">PEARSON(CV$12:DZ$12, CV276:DZ276)</f>
        <v>0.18917675820201599</v>
      </c>
      <c r="EC276" s="14" t="s">
        <v>709</v>
      </c>
      <c r="ED276" s="34">
        <v>5.0781910000000003</v>
      </c>
      <c r="EE276" s="14" t="s">
        <v>1363</v>
      </c>
      <c r="EF276" s="14" t="s">
        <v>708</v>
      </c>
    </row>
    <row r="277" spans="1:136">
      <c r="A277" s="14" t="s">
        <v>710</v>
      </c>
      <c r="B277" s="14">
        <v>5.6826000000000003E-3</v>
      </c>
      <c r="C277" s="14">
        <v>5.4174340000000001</v>
      </c>
      <c r="D277" s="14" t="s">
        <v>1363</v>
      </c>
      <c r="E277" s="14">
        <v>13.393058999999999</v>
      </c>
      <c r="F277" s="14">
        <v>7.3780549999999998</v>
      </c>
      <c r="G277" s="14">
        <v>13.385645</v>
      </c>
      <c r="H277" s="14">
        <v>12.941521</v>
      </c>
      <c r="I277" s="14">
        <v>15.246948</v>
      </c>
      <c r="J277" s="14">
        <v>14.400099000000001</v>
      </c>
      <c r="K277" s="14">
        <v>7.4982696000000004</v>
      </c>
      <c r="L277" s="14">
        <v>11.209853000000001</v>
      </c>
      <c r="M277" s="14">
        <v>13.590126</v>
      </c>
      <c r="N277" s="14">
        <v>11.776852</v>
      </c>
      <c r="O277" s="14">
        <v>13.618584999999999</v>
      </c>
      <c r="P277" s="14">
        <v>9.3907550000000004</v>
      </c>
      <c r="Q277" s="14">
        <v>14.278926999999999</v>
      </c>
      <c r="R277" s="14">
        <v>12.206614999999999</v>
      </c>
      <c r="S277" s="14">
        <v>12.141783999999999</v>
      </c>
      <c r="T277" s="14">
        <v>11.0998745</v>
      </c>
      <c r="U277" s="14">
        <v>12.15591</v>
      </c>
      <c r="V277" s="14">
        <v>12.741827000000001</v>
      </c>
      <c r="W277" s="14">
        <v>14.194103</v>
      </c>
      <c r="X277" s="14">
        <v>9.0787580000000005</v>
      </c>
      <c r="Y277" s="14">
        <v>15.036835999999999</v>
      </c>
      <c r="Z277" s="14">
        <v>11.064870000000001</v>
      </c>
      <c r="AA277" s="14">
        <v>15.991690999999999</v>
      </c>
      <c r="AB277" s="14">
        <v>16.224857</v>
      </c>
      <c r="AC277" s="14">
        <v>18.736602999999999</v>
      </c>
      <c r="AD277" s="14">
        <v>13.830121999999999</v>
      </c>
      <c r="AE277" s="14">
        <v>8.1691199999999995</v>
      </c>
      <c r="AF277" s="14">
        <v>10.543752</v>
      </c>
      <c r="AG277" s="14">
        <v>11.188821000000001</v>
      </c>
      <c r="AH277" s="14">
        <v>11.182252999999999</v>
      </c>
      <c r="AI277" s="14">
        <v>15.443146</v>
      </c>
      <c r="AJ277" s="14">
        <v>9.4463709999999992</v>
      </c>
      <c r="AK277" s="14">
        <v>17.660025000000001</v>
      </c>
      <c r="AL277" s="14">
        <v>17.654299999999999</v>
      </c>
      <c r="AM277" s="14">
        <v>16.736142999999998</v>
      </c>
      <c r="AN277" s="14">
        <v>15.800744</v>
      </c>
      <c r="AO277" s="14">
        <v>8.2329729999999994</v>
      </c>
      <c r="AP277" s="14">
        <v>8.9211899999999993</v>
      </c>
      <c r="AQ277" s="14">
        <v>15.962782000000001</v>
      </c>
      <c r="AR277" s="14">
        <v>15.245752</v>
      </c>
      <c r="AS277" s="14">
        <v>13.739879999999999</v>
      </c>
      <c r="AT277" s="14">
        <v>9.4469200000000004</v>
      </c>
      <c r="AU277" s="14">
        <v>9.4374369999999992</v>
      </c>
      <c r="AV277" s="14">
        <v>14.629130999999999</v>
      </c>
      <c r="AW277" s="14">
        <v>9.1348470000000006</v>
      </c>
      <c r="AX277" s="14">
        <v>8.3048409999999997</v>
      </c>
      <c r="AY277" s="14">
        <v>9.8274360000000005</v>
      </c>
      <c r="AZ277" s="14">
        <v>12.6004095</v>
      </c>
      <c r="BA277" s="14">
        <v>9.2372580000000006</v>
      </c>
      <c r="BB277" s="14">
        <v>11.750087000000001</v>
      </c>
      <c r="BC277" s="14">
        <v>6.7877080000000003</v>
      </c>
      <c r="BD277" s="14">
        <v>7.2540975000000003</v>
      </c>
      <c r="BE277" s="14">
        <v>8.9842309999999994</v>
      </c>
      <c r="BF277" s="14"/>
      <c r="BG277" s="15">
        <v>12.757398</v>
      </c>
      <c r="BH277" s="15">
        <v>13.487182000000001</v>
      </c>
      <c r="BI277" s="15">
        <v>4.3386807000000003</v>
      </c>
      <c r="BJ277" s="15">
        <v>8.4249310000000008</v>
      </c>
      <c r="BK277" s="15">
        <v>6.0965952999999997</v>
      </c>
      <c r="BL277" s="15">
        <v>15.301819999999999</v>
      </c>
      <c r="BM277" s="15">
        <v>10.695257</v>
      </c>
      <c r="BN277" s="15">
        <v>13.257915499999999</v>
      </c>
      <c r="BO277" s="15">
        <v>12.759242</v>
      </c>
      <c r="BP277" s="15">
        <v>15.68511</v>
      </c>
      <c r="BQ277" s="15">
        <v>10.756351</v>
      </c>
      <c r="BR277" s="15">
        <v>10.952840999999999</v>
      </c>
      <c r="BS277" s="15">
        <v>12.271596000000001</v>
      </c>
      <c r="BT277" s="15">
        <v>12.615983999999999</v>
      </c>
      <c r="BU277" s="15">
        <v>6.3671927000000004</v>
      </c>
      <c r="BV277" s="15">
        <v>10.574813000000001</v>
      </c>
      <c r="BW277" s="15">
        <v>10.20828</v>
      </c>
      <c r="BX277" s="15">
        <v>11.18421</v>
      </c>
      <c r="BY277" s="15">
        <v>13.735446</v>
      </c>
      <c r="BZ277" s="15">
        <v>13.149139999999999</v>
      </c>
      <c r="CA277" s="15">
        <v>11.408624</v>
      </c>
      <c r="CB277" s="15">
        <v>8.3815299999999997</v>
      </c>
      <c r="CC277" s="15">
        <v>8.3321389999999997</v>
      </c>
      <c r="CD277" s="15">
        <v>14.606116</v>
      </c>
      <c r="CE277" s="15">
        <v>8.6986039999999996</v>
      </c>
      <c r="CF277" s="15">
        <v>10.5239935</v>
      </c>
      <c r="CG277" s="15">
        <v>11.589829999999999</v>
      </c>
      <c r="CH277" s="15">
        <v>11.471317000000001</v>
      </c>
      <c r="CI277" s="15">
        <v>8.6055430000000008</v>
      </c>
      <c r="CJ277" s="15">
        <v>13.308237</v>
      </c>
      <c r="CK277" s="15">
        <v>14.762554</v>
      </c>
      <c r="CL277" s="15">
        <v>19.459972</v>
      </c>
      <c r="CM277" s="14">
        <v>11.243983999999999</v>
      </c>
      <c r="CN277" s="14">
        <v>14.658086000000001</v>
      </c>
      <c r="CO277" s="14">
        <v>4.6028010000000004</v>
      </c>
      <c r="CP277" s="14">
        <v>10.742467</v>
      </c>
      <c r="CQ277" s="14">
        <v>5.4174340000000001</v>
      </c>
      <c r="CR277" s="14" t="s">
        <v>1363</v>
      </c>
      <c r="CS277" s="14" t="s">
        <v>711</v>
      </c>
      <c r="CT277" s="14" t="s">
        <v>709</v>
      </c>
      <c r="CU277" s="14"/>
      <c r="CV277" s="14">
        <f t="shared" si="64"/>
        <v>1.0572047685586041</v>
      </c>
      <c r="CX277" s="14">
        <f t="shared" si="64"/>
        <v>1.9418186270310236</v>
      </c>
      <c r="CZ277" s="14">
        <f t="shared" si="64"/>
        <v>2.509895974233356</v>
      </c>
      <c r="DB277" s="14">
        <f t="shared" si="64"/>
        <v>1.2396070052360593</v>
      </c>
      <c r="DD277" s="14">
        <f t="shared" si="65"/>
        <v>1.2293136222355527</v>
      </c>
      <c r="DF277" s="14">
        <f t="shared" si="66"/>
        <v>1.0182673473559944</v>
      </c>
      <c r="DH277" s="14">
        <f t="shared" si="67"/>
        <v>1.0280638313060499</v>
      </c>
      <c r="DJ277" s="14">
        <f t="shared" si="68"/>
        <v>1.6608281700033989</v>
      </c>
      <c r="DL277" s="14">
        <f t="shared" si="69"/>
        <v>1.0956018055931067</v>
      </c>
      <c r="DN277" s="14">
        <f t="shared" si="70"/>
        <v>0.95731438207394204</v>
      </c>
      <c r="DP277" s="14">
        <f t="shared" si="71"/>
        <v>0.73466616131796436</v>
      </c>
      <c r="DR277" s="14">
        <f t="shared" si="72"/>
        <v>1.7529851578328206</v>
      </c>
      <c r="DT277" s="14">
        <f t="shared" si="73"/>
        <v>1.2098485573087361</v>
      </c>
      <c r="DV277" s="14">
        <f t="shared" si="74"/>
        <v>0.98977439703602221</v>
      </c>
      <c r="DX277" s="14">
        <f t="shared" si="75"/>
        <v>1.5464726630266095</v>
      </c>
      <c r="DZ277" s="14">
        <f t="shared" si="76"/>
        <v>1.3181981925349775</v>
      </c>
      <c r="EA277" s="8">
        <f t="shared" si="77"/>
        <v>1.3306162914177635</v>
      </c>
      <c r="EB277" s="38">
        <f t="shared" si="78"/>
        <v>0.20428206517570621</v>
      </c>
      <c r="EC277" s="14" t="s">
        <v>709</v>
      </c>
      <c r="ED277" s="34">
        <v>5.4174340000000001</v>
      </c>
      <c r="EE277" s="14" t="s">
        <v>1363</v>
      </c>
      <c r="EF277" s="14" t="s">
        <v>711</v>
      </c>
    </row>
    <row r="278" spans="1:136">
      <c r="A278" s="14" t="s">
        <v>293</v>
      </c>
      <c r="B278" s="14">
        <v>8.2784150000000008E-3</v>
      </c>
      <c r="C278" s="14">
        <v>2.218934</v>
      </c>
      <c r="D278" s="14" t="s">
        <v>1363</v>
      </c>
      <c r="E278" s="14">
        <v>2.4612968</v>
      </c>
      <c r="F278" s="14">
        <v>1.3724304000000001</v>
      </c>
      <c r="G278" s="14">
        <v>3.1902273000000001</v>
      </c>
      <c r="H278" s="14">
        <v>0</v>
      </c>
      <c r="I278" s="14">
        <v>2.2711473</v>
      </c>
      <c r="J278" s="14">
        <v>0.6821374</v>
      </c>
      <c r="K278" s="14">
        <v>0.68899370000000004</v>
      </c>
      <c r="L278" s="14">
        <v>0.56245613000000005</v>
      </c>
      <c r="M278" s="14">
        <v>1.1265954</v>
      </c>
      <c r="N278" s="14">
        <v>4.2102009999999996</v>
      </c>
      <c r="O278" s="14">
        <v>1.4795415000000001</v>
      </c>
      <c r="P278" s="14">
        <v>2.3481884000000002</v>
      </c>
      <c r="Q278" s="14">
        <v>0.46939652999999998</v>
      </c>
      <c r="R278" s="14">
        <v>2.3057650000000001</v>
      </c>
      <c r="S278" s="14">
        <v>0</v>
      </c>
      <c r="T278" s="14">
        <v>2.5498362000000001</v>
      </c>
      <c r="U278" s="14">
        <v>1.150638</v>
      </c>
      <c r="V278" s="14">
        <v>3.2519900000000002</v>
      </c>
      <c r="W278" s="14">
        <v>0.33618969999999998</v>
      </c>
      <c r="X278" s="14">
        <v>0</v>
      </c>
      <c r="Y278" s="14">
        <v>1.6266706</v>
      </c>
      <c r="Z278" s="14">
        <v>3.2456768</v>
      </c>
      <c r="AA278" s="14">
        <v>0.98356929999999998</v>
      </c>
      <c r="AB278" s="14">
        <v>1.0268953000000001</v>
      </c>
      <c r="AC278" s="14">
        <v>1.8926756</v>
      </c>
      <c r="AD278" s="14">
        <v>0.66337820000000003</v>
      </c>
      <c r="AE278" s="14">
        <v>0</v>
      </c>
      <c r="AF278" s="14">
        <v>2.1764261999999999</v>
      </c>
      <c r="AG278" s="14">
        <v>1.5238023000000001</v>
      </c>
      <c r="AH278" s="14">
        <v>2.1057489999999999</v>
      </c>
      <c r="AI278" s="14">
        <v>1.9548391000000001</v>
      </c>
      <c r="AJ278" s="14">
        <v>0.91892755000000004</v>
      </c>
      <c r="AK278" s="14">
        <v>0.67681579999999997</v>
      </c>
      <c r="AL278" s="14">
        <v>1.9608159999999999</v>
      </c>
      <c r="AM278" s="14">
        <v>7.9775156999999997</v>
      </c>
      <c r="AN278" s="14">
        <v>1.5773078</v>
      </c>
      <c r="AO278" s="14">
        <v>2.3784010000000002</v>
      </c>
      <c r="AP278" s="14">
        <v>0</v>
      </c>
      <c r="AQ278" s="14">
        <v>1.0111473</v>
      </c>
      <c r="AR278" s="14">
        <v>0.90368090000000001</v>
      </c>
      <c r="AS278" s="14">
        <v>1.9678663999999999</v>
      </c>
      <c r="AT278" s="14">
        <v>1.8012026999999999</v>
      </c>
      <c r="AU278" s="14">
        <v>1.5579174</v>
      </c>
      <c r="AV278" s="14">
        <v>0.78295349999999997</v>
      </c>
      <c r="AW278" s="14">
        <v>3.8000745999999999</v>
      </c>
      <c r="AX278" s="14">
        <v>2.9876368000000002</v>
      </c>
      <c r="AY278" s="14">
        <v>3.459238</v>
      </c>
      <c r="AZ278" s="14">
        <v>1.2126003999999999</v>
      </c>
      <c r="BA278" s="14">
        <v>0.45746160000000002</v>
      </c>
      <c r="BB278" s="14">
        <v>0.59742326000000001</v>
      </c>
      <c r="BC278" s="14">
        <v>0.94985854999999997</v>
      </c>
      <c r="BD278" s="14">
        <v>0</v>
      </c>
      <c r="BE278" s="14">
        <v>1.1051508000000001</v>
      </c>
      <c r="BF278" s="14"/>
      <c r="BG278" s="15">
        <v>2.0779269</v>
      </c>
      <c r="BH278" s="15">
        <v>2.4418196999999999</v>
      </c>
      <c r="BI278" s="15">
        <v>0.1</v>
      </c>
      <c r="BJ278" s="15">
        <v>3.5696539999999999</v>
      </c>
      <c r="BK278" s="15">
        <v>0.3019249</v>
      </c>
      <c r="BL278" s="15">
        <v>3.1329186</v>
      </c>
      <c r="BM278" s="15">
        <v>0.1</v>
      </c>
      <c r="BN278" s="15">
        <v>1.5320171</v>
      </c>
      <c r="BO278" s="15">
        <v>0.67110300000000001</v>
      </c>
      <c r="BP278" s="15">
        <v>2.3735005999999998</v>
      </c>
      <c r="BQ278" s="15">
        <v>1.8229921</v>
      </c>
      <c r="BR278" s="15">
        <v>1.8701462</v>
      </c>
      <c r="BS278" s="15">
        <v>2.5937416999999998</v>
      </c>
      <c r="BT278" s="15">
        <v>1.7735919</v>
      </c>
      <c r="BU278" s="15">
        <v>1.3073895</v>
      </c>
      <c r="BV278" s="15">
        <v>1.3275739</v>
      </c>
      <c r="BW278" s="15">
        <v>1.1043221000000001</v>
      </c>
      <c r="BX278" s="15">
        <v>1.7231871000000001</v>
      </c>
      <c r="BY278" s="15">
        <v>0.31937522000000002</v>
      </c>
      <c r="BZ278" s="15">
        <v>1.4326220999999999</v>
      </c>
      <c r="CA278" s="15">
        <v>1.0876159999999999</v>
      </c>
      <c r="CB278" s="15">
        <v>3.8049268999999999</v>
      </c>
      <c r="CC278" s="15">
        <v>2.3535588000000001</v>
      </c>
      <c r="CD278" s="15">
        <v>0.81310475000000004</v>
      </c>
      <c r="CE278" s="15">
        <v>0.1</v>
      </c>
      <c r="CF278" s="15">
        <v>2.6754177000000001</v>
      </c>
      <c r="CG278" s="15">
        <v>0.1</v>
      </c>
      <c r="CH278" s="15">
        <v>2.6449685000000001</v>
      </c>
      <c r="CI278" s="15">
        <v>0.1</v>
      </c>
      <c r="CJ278" s="15">
        <v>1.6304723999999999</v>
      </c>
      <c r="CK278" s="15">
        <v>0.70810340000000005</v>
      </c>
      <c r="CL278" s="15">
        <v>0.1</v>
      </c>
      <c r="CM278" s="14">
        <v>2.1113583999999999</v>
      </c>
      <c r="CN278" s="14">
        <v>3.2605913000000002</v>
      </c>
      <c r="CO278" s="14">
        <v>0</v>
      </c>
      <c r="CP278" s="14">
        <v>0.576963</v>
      </c>
      <c r="CQ278" s="14">
        <v>2.218934</v>
      </c>
      <c r="CR278" s="14" t="s">
        <v>1363</v>
      </c>
      <c r="CS278" s="14" t="s">
        <v>294</v>
      </c>
      <c r="CT278" s="14" t="s">
        <v>295</v>
      </c>
      <c r="CU278" s="14"/>
      <c r="CV278" s="14">
        <f t="shared" si="64"/>
        <v>1.1751230036051796</v>
      </c>
      <c r="CX278" s="14">
        <f t="shared" si="64"/>
        <v>35.696539999999999</v>
      </c>
      <c r="CZ278" s="14">
        <f t="shared" si="64"/>
        <v>10.376483026077015</v>
      </c>
      <c r="DB278" s="14">
        <f t="shared" si="64"/>
        <v>15.320171</v>
      </c>
      <c r="DD278" s="14">
        <f t="shared" si="65"/>
        <v>3.5367158245455612</v>
      </c>
      <c r="DF278" s="14">
        <f t="shared" si="66"/>
        <v>1.02586632163683</v>
      </c>
      <c r="DH278" s="14">
        <f t="shared" si="67"/>
        <v>0.68379665561917757</v>
      </c>
      <c r="DJ278" s="14">
        <f t="shared" si="68"/>
        <v>1.0154387043799877</v>
      </c>
      <c r="DL278" s="14">
        <f t="shared" si="69"/>
        <v>1.5604026216626472</v>
      </c>
      <c r="DN278" s="14">
        <f t="shared" si="70"/>
        <v>4.4857021155241785</v>
      </c>
      <c r="DP278" s="14">
        <f t="shared" si="71"/>
        <v>3.4984101925679654</v>
      </c>
      <c r="DR278" s="14">
        <f t="shared" si="72"/>
        <v>0.34547883401086049</v>
      </c>
      <c r="DT278" s="14">
        <f t="shared" si="73"/>
        <v>26.754176999999999</v>
      </c>
      <c r="DV278" s="14">
        <f t="shared" si="74"/>
        <v>26.449684999999999</v>
      </c>
      <c r="DX278" s="14">
        <f t="shared" si="75"/>
        <v>16.304723999999997</v>
      </c>
      <c r="DZ278" s="14">
        <f t="shared" si="76"/>
        <v>0.14122231301247812</v>
      </c>
      <c r="EA278" s="8">
        <f t="shared" si="77"/>
        <v>9.2731210382901175</v>
      </c>
      <c r="EB278" s="38">
        <f t="shared" si="78"/>
        <v>-2.1038761304850571E-2</v>
      </c>
      <c r="EC278" s="14" t="s">
        <v>295</v>
      </c>
      <c r="ED278" s="34">
        <v>2.218934</v>
      </c>
      <c r="EE278" s="14" t="s">
        <v>1363</v>
      </c>
      <c r="EF278" s="14" t="s">
        <v>294</v>
      </c>
    </row>
    <row r="279" spans="1:136">
      <c r="A279" s="14" t="s">
        <v>643</v>
      </c>
      <c r="B279" s="14">
        <v>1.245091E-3</v>
      </c>
      <c r="C279" s="14">
        <v>2.3366761</v>
      </c>
      <c r="D279" s="14" t="s">
        <v>1363</v>
      </c>
      <c r="E279" s="14">
        <v>0</v>
      </c>
      <c r="F279" s="14">
        <v>0</v>
      </c>
      <c r="G279" s="14">
        <v>0</v>
      </c>
      <c r="H279" s="14">
        <v>0</v>
      </c>
      <c r="I279" s="14">
        <v>1.5566361</v>
      </c>
      <c r="J279" s="14">
        <v>1.1688364</v>
      </c>
      <c r="K279" s="14">
        <v>0</v>
      </c>
      <c r="L279" s="14">
        <v>0.9637635</v>
      </c>
      <c r="M279" s="14">
        <v>1.9304110000000001</v>
      </c>
      <c r="N279" s="14">
        <v>2.4047136</v>
      </c>
      <c r="O279" s="14">
        <v>0.50703620000000005</v>
      </c>
      <c r="P279" s="14">
        <v>1.0058999</v>
      </c>
      <c r="Q279" s="14">
        <v>0</v>
      </c>
      <c r="R279" s="14">
        <v>1.2346585000000001</v>
      </c>
      <c r="S279" s="14">
        <v>0</v>
      </c>
      <c r="T279" s="14">
        <v>3.4952969999999999</v>
      </c>
      <c r="U279" s="14">
        <v>0</v>
      </c>
      <c r="V279" s="14">
        <v>1.6388986999999999</v>
      </c>
      <c r="W279" s="14">
        <v>0</v>
      </c>
      <c r="X279" s="14">
        <v>0</v>
      </c>
      <c r="Y279" s="14">
        <v>0</v>
      </c>
      <c r="Z279" s="14">
        <v>0</v>
      </c>
      <c r="AA279" s="14">
        <v>0.56177909999999998</v>
      </c>
      <c r="AB279" s="14">
        <v>0.87978785999999998</v>
      </c>
      <c r="AC279" s="14">
        <v>0.64861650000000004</v>
      </c>
      <c r="AD279" s="14">
        <v>1.1366925000000001</v>
      </c>
      <c r="AE279" s="14">
        <v>2.1351056000000002</v>
      </c>
      <c r="AF279" s="14">
        <v>1.1776694999999999</v>
      </c>
      <c r="AG279" s="14">
        <v>0</v>
      </c>
      <c r="AH279" s="14">
        <v>0</v>
      </c>
      <c r="AI279" s="14">
        <v>0.83739980000000003</v>
      </c>
      <c r="AJ279" s="14">
        <v>0.62982959999999999</v>
      </c>
      <c r="AK279" s="14">
        <v>0</v>
      </c>
      <c r="AL279" s="14">
        <v>2.2398937000000001</v>
      </c>
      <c r="AM279" s="14">
        <v>0</v>
      </c>
      <c r="AN279" s="14">
        <v>1.0810812000000001</v>
      </c>
      <c r="AO279" s="14">
        <v>0.81507370000000001</v>
      </c>
      <c r="AP279" s="14">
        <v>0</v>
      </c>
      <c r="AQ279" s="14">
        <v>0.3465183</v>
      </c>
      <c r="AR279" s="14">
        <v>0.12903742000000001</v>
      </c>
      <c r="AS279" s="14">
        <v>0.84298030000000002</v>
      </c>
      <c r="AT279" s="14">
        <v>0.8818127</v>
      </c>
      <c r="AU279" s="14">
        <v>0.80084319999999998</v>
      </c>
      <c r="AV279" s="14">
        <v>0.67079186000000002</v>
      </c>
      <c r="AW279" s="14">
        <v>0</v>
      </c>
      <c r="AX279" s="14">
        <v>3.0715729999999999</v>
      </c>
      <c r="AY279" s="14">
        <v>0.65859705000000002</v>
      </c>
      <c r="AZ279" s="14">
        <v>0.51944493999999997</v>
      </c>
      <c r="BA279" s="14">
        <v>0</v>
      </c>
      <c r="BB279" s="14">
        <v>0.68245290000000003</v>
      </c>
      <c r="BC279" s="14">
        <v>0</v>
      </c>
      <c r="BD279" s="14">
        <v>0</v>
      </c>
      <c r="BE279" s="14">
        <v>0.63122195000000003</v>
      </c>
      <c r="BF279" s="14"/>
      <c r="BG279" s="15">
        <v>0.41888338000000003</v>
      </c>
      <c r="BH279" s="15">
        <v>2.3535202000000002</v>
      </c>
      <c r="BI279" s="15">
        <v>0.1</v>
      </c>
      <c r="BJ279" s="15">
        <v>3.4951827999999998</v>
      </c>
      <c r="BK279" s="15">
        <v>0.51734559999999996</v>
      </c>
      <c r="BL279" s="15">
        <v>2.6841140000000001</v>
      </c>
      <c r="BM279" s="15">
        <v>0.1</v>
      </c>
      <c r="BN279" s="15">
        <v>1.3125488000000001</v>
      </c>
      <c r="BO279" s="15">
        <v>0.1</v>
      </c>
      <c r="BP279" s="15">
        <v>1.6267887000000001</v>
      </c>
      <c r="BQ279" s="15">
        <v>0.15618402000000001</v>
      </c>
      <c r="BR279" s="15">
        <v>0.1</v>
      </c>
      <c r="BS279" s="15">
        <v>1.6666323000000001</v>
      </c>
      <c r="BT279" s="15">
        <v>0.75975839999999994</v>
      </c>
      <c r="BU279" s="15">
        <v>0.1</v>
      </c>
      <c r="BV279" s="15">
        <v>0.1</v>
      </c>
      <c r="BW279" s="15">
        <v>0.1</v>
      </c>
      <c r="BX279" s="15">
        <v>1.4763328</v>
      </c>
      <c r="BY279" s="15">
        <v>0.1</v>
      </c>
      <c r="BZ279" s="15">
        <v>0.61369620000000003</v>
      </c>
      <c r="CA279" s="15">
        <v>0.1</v>
      </c>
      <c r="CB279" s="15">
        <v>2.6078831999999998</v>
      </c>
      <c r="CC279" s="15">
        <v>0.1</v>
      </c>
      <c r="CD279" s="15">
        <v>0.1</v>
      </c>
      <c r="CE279" s="15">
        <v>0.1</v>
      </c>
      <c r="CF279" s="15">
        <v>2.2921521999999999</v>
      </c>
      <c r="CG279" s="15">
        <v>0.1</v>
      </c>
      <c r="CH279" s="15">
        <v>0.69725066000000002</v>
      </c>
      <c r="CI279" s="15">
        <v>0.1</v>
      </c>
      <c r="CJ279" s="15">
        <v>0.1</v>
      </c>
      <c r="CK279" s="15">
        <v>0.3033322</v>
      </c>
      <c r="CL279" s="15">
        <v>2.7344716</v>
      </c>
      <c r="CM279" s="14">
        <v>0</v>
      </c>
      <c r="CN279" s="14">
        <v>0.39907098000000002</v>
      </c>
      <c r="CO279" s="14">
        <v>0</v>
      </c>
      <c r="CP279" s="14">
        <v>0</v>
      </c>
      <c r="CQ279" s="14">
        <v>2.3366761</v>
      </c>
      <c r="CR279" s="14" t="s">
        <v>1363</v>
      </c>
      <c r="CS279" s="14" t="s">
        <v>644</v>
      </c>
      <c r="CT279" s="14" t="s">
        <v>295</v>
      </c>
      <c r="CU279" s="14"/>
      <c r="CV279" s="14">
        <f t="shared" si="64"/>
        <v>5.6185571268069889</v>
      </c>
      <c r="CX279" s="14">
        <f t="shared" si="64"/>
        <v>34.951827999999999</v>
      </c>
      <c r="CZ279" s="14">
        <f t="shared" si="64"/>
        <v>5.1882416705583276</v>
      </c>
      <c r="DB279" s="14">
        <f t="shared" si="64"/>
        <v>13.125488000000001</v>
      </c>
      <c r="DD279" s="14">
        <f t="shared" si="65"/>
        <v>16.267886999999998</v>
      </c>
      <c r="DF279" s="14">
        <f t="shared" si="66"/>
        <v>0.64027036824894124</v>
      </c>
      <c r="DH279" s="14">
        <f t="shared" si="67"/>
        <v>0.45586443992475117</v>
      </c>
      <c r="DJ279" s="14">
        <f t="shared" si="68"/>
        <v>1</v>
      </c>
      <c r="DL279" s="14">
        <f t="shared" si="69"/>
        <v>14.763328</v>
      </c>
      <c r="DN279" s="14">
        <f t="shared" si="70"/>
        <v>6.1369619999999996</v>
      </c>
      <c r="DP279" s="14">
        <f t="shared" si="71"/>
        <v>26.078831999999998</v>
      </c>
      <c r="DR279" s="14">
        <f t="shared" si="72"/>
        <v>1</v>
      </c>
      <c r="DT279" s="14">
        <f t="shared" si="73"/>
        <v>22.921521999999996</v>
      </c>
      <c r="DV279" s="14">
        <f t="shared" si="74"/>
        <v>6.9725066</v>
      </c>
      <c r="DX279" s="14">
        <f t="shared" si="75"/>
        <v>1</v>
      </c>
      <c r="DZ279" s="14">
        <f t="shared" si="76"/>
        <v>9.014775220039283</v>
      </c>
      <c r="EA279" s="8">
        <f t="shared" si="77"/>
        <v>10.321003901598644</v>
      </c>
      <c r="EB279" s="38">
        <f t="shared" si="78"/>
        <v>-0.14051104939437217</v>
      </c>
      <c r="EC279" s="14" t="s">
        <v>295</v>
      </c>
      <c r="ED279" s="34">
        <v>2.3366761</v>
      </c>
      <c r="EE279" s="14" t="s">
        <v>1363</v>
      </c>
      <c r="EF279" s="14" t="s">
        <v>644</v>
      </c>
    </row>
    <row r="280" spans="1:136">
      <c r="A280" s="14" t="s">
        <v>645</v>
      </c>
      <c r="B280" s="14">
        <v>6.2067019999999997E-3</v>
      </c>
      <c r="C280" s="14">
        <v>2.3547568000000001</v>
      </c>
      <c r="D280" s="14" t="s">
        <v>1363</v>
      </c>
      <c r="E280" s="14">
        <v>3.2479836999999998</v>
      </c>
      <c r="F280" s="14">
        <v>2.1733088</v>
      </c>
      <c r="G280" s="14">
        <v>3.1574228</v>
      </c>
      <c r="H280" s="14">
        <v>0</v>
      </c>
      <c r="I280" s="14">
        <v>2.0779603</v>
      </c>
      <c r="J280" s="14">
        <v>0.72013139999999998</v>
      </c>
      <c r="K280" s="14">
        <v>0.72736955000000003</v>
      </c>
      <c r="L280" s="14">
        <v>0.59378403000000002</v>
      </c>
      <c r="M280" s="14">
        <v>2.3786898000000001</v>
      </c>
      <c r="N280" s="14">
        <v>4.69163</v>
      </c>
      <c r="O280" s="14">
        <v>1.8743395</v>
      </c>
      <c r="P280" s="14">
        <v>2.4789786</v>
      </c>
      <c r="Q280" s="14">
        <v>0.49554115999999998</v>
      </c>
      <c r="R280" s="14">
        <v>1.8256441000000001</v>
      </c>
      <c r="S280" s="14">
        <v>0</v>
      </c>
      <c r="T280" s="14">
        <v>2.6918578000000002</v>
      </c>
      <c r="U280" s="14">
        <v>1.2147266999999999</v>
      </c>
      <c r="V280" s="14">
        <v>4.0389657000000003</v>
      </c>
      <c r="W280" s="14">
        <v>0.35491489999999998</v>
      </c>
      <c r="X280" s="14">
        <v>0</v>
      </c>
      <c r="Y280" s="14">
        <v>1.7172736</v>
      </c>
      <c r="Z280" s="14">
        <v>3.7379517999999998</v>
      </c>
      <c r="AA280" s="14">
        <v>1.3844700999999999</v>
      </c>
      <c r="AB280" s="14">
        <v>1.6261375</v>
      </c>
      <c r="AC280" s="14">
        <v>2.7973322999999999</v>
      </c>
      <c r="AD280" s="14">
        <v>0</v>
      </c>
      <c r="AE280" s="14">
        <v>1.3154593000000001</v>
      </c>
      <c r="AF280" s="14">
        <v>2.4185786</v>
      </c>
      <c r="AG280" s="14">
        <v>1.6086756</v>
      </c>
      <c r="AH280" s="14">
        <v>2.2230357999999999</v>
      </c>
      <c r="AI280" s="14">
        <v>2.0637205000000001</v>
      </c>
      <c r="AJ280" s="14">
        <v>1.3581544000000001</v>
      </c>
      <c r="AK280" s="14">
        <v>0.71451335999999999</v>
      </c>
      <c r="AL280" s="14">
        <v>2.0700305000000001</v>
      </c>
      <c r="AM280" s="14">
        <v>16.843699999999998</v>
      </c>
      <c r="AN280" s="14">
        <v>1.6651613999999999</v>
      </c>
      <c r="AO280" s="14">
        <v>2.5108739999999998</v>
      </c>
      <c r="AP280" s="14">
        <v>0</v>
      </c>
      <c r="AQ280" s="14">
        <v>1.0674665000000001</v>
      </c>
      <c r="AR280" s="14">
        <v>1.2720193</v>
      </c>
      <c r="AS280" s="14">
        <v>2.0774734000000001</v>
      </c>
      <c r="AT280" s="14">
        <v>1.3582333</v>
      </c>
      <c r="AU280" s="14">
        <v>2.1380979999999998</v>
      </c>
      <c r="AV280" s="14">
        <v>1.2398442000000001</v>
      </c>
      <c r="AW280" s="14">
        <v>4.0117326000000002</v>
      </c>
      <c r="AX280" s="14">
        <v>1.8924259000000001</v>
      </c>
      <c r="AY280" s="14">
        <v>4.0576800000000004</v>
      </c>
      <c r="AZ280" s="14">
        <v>0.96010519999999999</v>
      </c>
      <c r="BA280" s="14">
        <v>0.72441219999999995</v>
      </c>
      <c r="BB280" s="14">
        <v>0.63069874000000004</v>
      </c>
      <c r="BC280" s="14">
        <v>1.0027641</v>
      </c>
      <c r="BD280" s="14">
        <v>0</v>
      </c>
      <c r="BE280" s="14">
        <v>1.9445098999999999</v>
      </c>
      <c r="BF280" s="14"/>
      <c r="BG280" s="15">
        <v>2.7098200000000001</v>
      </c>
      <c r="BH280" s="15">
        <v>2.2555969</v>
      </c>
      <c r="BI280" s="15">
        <v>0.1</v>
      </c>
      <c r="BJ280" s="15">
        <v>4.306832</v>
      </c>
      <c r="BK280" s="15">
        <v>0.31874164999999999</v>
      </c>
      <c r="BL280" s="15">
        <v>2.4805630000000001</v>
      </c>
      <c r="BM280" s="15">
        <v>0.1</v>
      </c>
      <c r="BN280" s="15">
        <v>0.808674</v>
      </c>
      <c r="BO280" s="15">
        <v>0.70848230000000001</v>
      </c>
      <c r="BP280" s="15">
        <v>3.2574109999999998</v>
      </c>
      <c r="BQ280" s="15">
        <v>1.9245298</v>
      </c>
      <c r="BR280" s="15">
        <v>1.9743103</v>
      </c>
      <c r="BS280" s="15">
        <v>2.6241167000000001</v>
      </c>
      <c r="BT280" s="15">
        <v>1.6383308000000001</v>
      </c>
      <c r="BU280" s="15">
        <v>1.380209</v>
      </c>
      <c r="BV280" s="15">
        <v>1.751897</v>
      </c>
      <c r="BW280" s="15">
        <v>1.1658310000000001</v>
      </c>
      <c r="BX280" s="15">
        <v>1.8191657999999999</v>
      </c>
      <c r="BY280" s="15">
        <v>0.33716390000000002</v>
      </c>
      <c r="BZ280" s="15">
        <v>1.7644861999999999</v>
      </c>
      <c r="CA280" s="15">
        <v>1.1481942999999999</v>
      </c>
      <c r="CB280" s="15">
        <v>2.4101129999999999</v>
      </c>
      <c r="CC280" s="15">
        <v>2.4846482000000001</v>
      </c>
      <c r="CD280" s="15">
        <v>1.7167867000000001</v>
      </c>
      <c r="CE280" s="15">
        <v>0.1</v>
      </c>
      <c r="CF280" s="15">
        <v>2.8244343000000001</v>
      </c>
      <c r="CG280" s="15">
        <v>0.1</v>
      </c>
      <c r="CH280" s="15">
        <v>3.6514546999999999</v>
      </c>
      <c r="CI280" s="15">
        <v>0.1</v>
      </c>
      <c r="CJ280" s="15">
        <v>1.7212871000000001</v>
      </c>
      <c r="CK280" s="15">
        <v>1.4950873</v>
      </c>
      <c r="CL280" s="15">
        <v>1.6847342999999999</v>
      </c>
      <c r="CM280" s="14">
        <v>2.2289574000000001</v>
      </c>
      <c r="CN280" s="14">
        <v>3.6880722000000001</v>
      </c>
      <c r="CO280" s="14">
        <v>0</v>
      </c>
      <c r="CP280" s="14">
        <v>0.6090989</v>
      </c>
      <c r="CQ280" s="14">
        <v>2.3547568000000001</v>
      </c>
      <c r="CR280" s="14" t="s">
        <v>1363</v>
      </c>
      <c r="CS280" s="14" t="s">
        <v>646</v>
      </c>
      <c r="CT280" s="14" t="s">
        <v>295</v>
      </c>
      <c r="CU280" s="14"/>
      <c r="CV280" s="14">
        <f t="shared" si="64"/>
        <v>0.83237886649297732</v>
      </c>
      <c r="CX280" s="14">
        <f t="shared" si="64"/>
        <v>43.06832</v>
      </c>
      <c r="CZ280" s="14">
        <f t="shared" si="64"/>
        <v>7.7823622987457091</v>
      </c>
      <c r="DB280" s="14">
        <f t="shared" si="64"/>
        <v>8.0867399999999989</v>
      </c>
      <c r="DD280" s="14">
        <f t="shared" si="65"/>
        <v>4.5977309524881562</v>
      </c>
      <c r="DF280" s="14">
        <f t="shared" si="66"/>
        <v>1.0258663181001406</v>
      </c>
      <c r="DH280" s="14">
        <f t="shared" si="67"/>
        <v>0.62433610517398108</v>
      </c>
      <c r="DJ280" s="14">
        <f t="shared" si="68"/>
        <v>1.2692983453955162</v>
      </c>
      <c r="DL280" s="14">
        <f t="shared" si="69"/>
        <v>1.5604026655664498</v>
      </c>
      <c r="DN280" s="14">
        <f t="shared" si="70"/>
        <v>5.233318869546828</v>
      </c>
      <c r="DP280" s="14">
        <f t="shared" si="71"/>
        <v>2.0990463025291106</v>
      </c>
      <c r="DR280" s="14">
        <f t="shared" si="72"/>
        <v>0.69095765750660398</v>
      </c>
      <c r="DT280" s="14">
        <f t="shared" si="73"/>
        <v>28.244343000000001</v>
      </c>
      <c r="DV280" s="14">
        <f t="shared" si="74"/>
        <v>36.514547</v>
      </c>
      <c r="DX280" s="14">
        <f t="shared" si="75"/>
        <v>17.212871</v>
      </c>
      <c r="DZ280" s="14">
        <f t="shared" si="76"/>
        <v>1.1268467734292171</v>
      </c>
      <c r="EA280" s="8">
        <f t="shared" si="77"/>
        <v>9.9980853846859183</v>
      </c>
      <c r="EB280" s="38">
        <f t="shared" si="78"/>
        <v>-0.11261703790055794</v>
      </c>
      <c r="EC280" s="14" t="s">
        <v>295</v>
      </c>
      <c r="ED280" s="34">
        <v>2.3547568000000001</v>
      </c>
      <c r="EE280" s="14" t="s">
        <v>1363</v>
      </c>
      <c r="EF280" s="14" t="s">
        <v>646</v>
      </c>
    </row>
    <row r="281" spans="1:136">
      <c r="A281" s="14" t="s">
        <v>647</v>
      </c>
      <c r="B281" s="14">
        <v>4.4842809999999997E-3</v>
      </c>
      <c r="C281" s="14">
        <v>1.843548</v>
      </c>
      <c r="D281" s="14" t="s">
        <v>1363</v>
      </c>
      <c r="E281" s="14">
        <v>2.2944293</v>
      </c>
      <c r="F281" s="14">
        <v>1.2793844000000001</v>
      </c>
      <c r="G281" s="14">
        <v>1.7843643</v>
      </c>
      <c r="H281" s="14">
        <v>0</v>
      </c>
      <c r="I281" s="14">
        <v>1.2420736999999999</v>
      </c>
      <c r="J281" s="14">
        <v>0.50871264999999999</v>
      </c>
      <c r="K281" s="14">
        <v>0.51382583000000004</v>
      </c>
      <c r="L281" s="14">
        <v>0.41945880000000002</v>
      </c>
      <c r="M281" s="14">
        <v>1.6803456999999999</v>
      </c>
      <c r="N281" s="14">
        <v>3.3142445</v>
      </c>
      <c r="O281" s="14">
        <v>0.99304820000000005</v>
      </c>
      <c r="P281" s="14">
        <v>1.7511914</v>
      </c>
      <c r="Q281" s="14">
        <v>0.35005844000000003</v>
      </c>
      <c r="R281" s="14">
        <v>1.2896650999999999</v>
      </c>
      <c r="S281" s="14">
        <v>0</v>
      </c>
      <c r="T281" s="14">
        <v>1.9015727</v>
      </c>
      <c r="U281" s="14">
        <v>1.1032751999999999</v>
      </c>
      <c r="V281" s="14">
        <v>2.7818619999999998</v>
      </c>
      <c r="W281" s="14">
        <v>0.25071773000000003</v>
      </c>
      <c r="X281" s="14">
        <v>0</v>
      </c>
      <c r="Y281" s="14">
        <v>1.2131103000000001</v>
      </c>
      <c r="Z281" s="14">
        <v>3.0806425000000002</v>
      </c>
      <c r="AA281" s="14">
        <v>1.1002641</v>
      </c>
      <c r="AB281" s="14">
        <v>1.5316403999999999</v>
      </c>
      <c r="AC281" s="14">
        <v>2.3995278</v>
      </c>
      <c r="AD281" s="14">
        <v>0</v>
      </c>
      <c r="AE281" s="14">
        <v>0.92926204000000001</v>
      </c>
      <c r="AF281" s="14">
        <v>1.5376713</v>
      </c>
      <c r="AG281" s="14">
        <v>1.1363949</v>
      </c>
      <c r="AH281" s="14">
        <v>2.3555836999999999</v>
      </c>
      <c r="AI281" s="14">
        <v>1.4578462000000001</v>
      </c>
      <c r="AJ281" s="14">
        <v>0.82236224000000002</v>
      </c>
      <c r="AK281" s="14">
        <v>0.25237199999999999</v>
      </c>
      <c r="AL281" s="14">
        <v>1.2185862000000001</v>
      </c>
      <c r="AM281" s="14">
        <v>8.9240010000000005</v>
      </c>
      <c r="AN281" s="14">
        <v>1.1762973999999999</v>
      </c>
      <c r="AO281" s="14">
        <v>1.7737228</v>
      </c>
      <c r="AP281" s="14">
        <v>0</v>
      </c>
      <c r="AQ281" s="14">
        <v>0.75407590000000002</v>
      </c>
      <c r="AR281" s="14">
        <v>0.78625345000000002</v>
      </c>
      <c r="AS281" s="14">
        <v>1.100671</v>
      </c>
      <c r="AT281" s="14">
        <v>1.1513741</v>
      </c>
      <c r="AU281" s="14">
        <v>1.3942038999999999</v>
      </c>
      <c r="AV281" s="14">
        <v>1.0218206999999999</v>
      </c>
      <c r="AW281" s="14">
        <v>1.8893025999999999</v>
      </c>
      <c r="AX281" s="14">
        <v>1.3368409000000001</v>
      </c>
      <c r="AY281" s="14">
        <v>2.7230913999999999</v>
      </c>
      <c r="AZ281" s="14">
        <v>0.67823409999999995</v>
      </c>
      <c r="BA281" s="14">
        <v>0.51173670000000004</v>
      </c>
      <c r="BB281" s="14">
        <v>0.44553599999999999</v>
      </c>
      <c r="BC281" s="14">
        <v>0.70836909999999997</v>
      </c>
      <c r="BD281" s="14">
        <v>0</v>
      </c>
      <c r="BE281" s="14">
        <v>1.7857239</v>
      </c>
      <c r="BF281" s="14"/>
      <c r="BG281" s="15">
        <v>1.8231063000000001</v>
      </c>
      <c r="BH281" s="15">
        <v>1.3657634999999999</v>
      </c>
      <c r="BI281" s="15">
        <v>0.1</v>
      </c>
      <c r="BJ281" s="15">
        <v>3.0424167999999998</v>
      </c>
      <c r="BK281" s="15">
        <v>0.22516435000000001</v>
      </c>
      <c r="BL281" s="15">
        <v>1.7523104</v>
      </c>
      <c r="BM281" s="15">
        <v>0.67589885000000005</v>
      </c>
      <c r="BN281" s="15">
        <v>0.57126063000000005</v>
      </c>
      <c r="BO281" s="15">
        <v>0.50048360000000003</v>
      </c>
      <c r="BP281" s="15">
        <v>2.3010888</v>
      </c>
      <c r="BQ281" s="15">
        <v>1.3595195</v>
      </c>
      <c r="BR281" s="15">
        <v>1.3946852999999999</v>
      </c>
      <c r="BS281" s="15">
        <v>1.9343158</v>
      </c>
      <c r="BT281" s="15">
        <v>1.1573439000000001</v>
      </c>
      <c r="BU281" s="15">
        <v>0.97500235000000002</v>
      </c>
      <c r="BV281" s="15">
        <v>1.2375689000000001</v>
      </c>
      <c r="BW281" s="15">
        <v>0.82356220000000002</v>
      </c>
      <c r="BX281" s="15">
        <v>1.2850887</v>
      </c>
      <c r="BY281" s="15">
        <v>0.23817812999999999</v>
      </c>
      <c r="BZ281" s="15">
        <v>1.2464621</v>
      </c>
      <c r="CA281" s="15">
        <v>0.70971550000000005</v>
      </c>
      <c r="CB281" s="15">
        <v>1.7025436</v>
      </c>
      <c r="CC281" s="15">
        <v>1.7551965</v>
      </c>
      <c r="CD281" s="15">
        <v>2.1223412000000001</v>
      </c>
      <c r="CE281" s="15">
        <v>0.1</v>
      </c>
      <c r="CF281" s="15">
        <v>1.9952269</v>
      </c>
      <c r="CG281" s="15">
        <v>0.1</v>
      </c>
      <c r="CH281" s="15">
        <v>2.3518493</v>
      </c>
      <c r="CI281" s="15">
        <v>0.1</v>
      </c>
      <c r="CJ281" s="15">
        <v>1.2159456</v>
      </c>
      <c r="CK281" s="15">
        <v>0.79211569999999998</v>
      </c>
      <c r="CL281" s="15">
        <v>1.1901242000000001</v>
      </c>
      <c r="CM281" s="14">
        <v>1.5745723</v>
      </c>
      <c r="CN281" s="14">
        <v>2.8658464000000001</v>
      </c>
      <c r="CO281" s="14">
        <v>0</v>
      </c>
      <c r="CP281" s="14">
        <v>0.86055499999999996</v>
      </c>
      <c r="CQ281" s="14">
        <v>1.843548</v>
      </c>
      <c r="CR281" s="14" t="s">
        <v>1363</v>
      </c>
      <c r="CS281" s="14" t="s">
        <v>648</v>
      </c>
      <c r="CT281" s="14" t="s">
        <v>295</v>
      </c>
      <c r="CU281" s="14"/>
      <c r="CV281" s="14">
        <f t="shared" si="64"/>
        <v>0.74914090308392867</v>
      </c>
      <c r="CX281" s="14">
        <f t="shared" si="64"/>
        <v>30.424167999999998</v>
      </c>
      <c r="CZ281" s="14">
        <f t="shared" si="64"/>
        <v>7.7823616393980659</v>
      </c>
      <c r="DB281" s="14">
        <f t="shared" si="64"/>
        <v>0.84518656896664346</v>
      </c>
      <c r="DD281" s="14">
        <f t="shared" si="65"/>
        <v>4.5977306748912454</v>
      </c>
      <c r="DF281" s="14">
        <f t="shared" si="66"/>
        <v>1.0258663446901644</v>
      </c>
      <c r="DH281" s="14">
        <f t="shared" si="67"/>
        <v>0.59832210438440303</v>
      </c>
      <c r="DJ281" s="14">
        <f t="shared" si="68"/>
        <v>1.2692983765628874</v>
      </c>
      <c r="DL281" s="14">
        <f t="shared" si="69"/>
        <v>1.5604027236801299</v>
      </c>
      <c r="DN281" s="14">
        <f t="shared" si="70"/>
        <v>5.2333188609718286</v>
      </c>
      <c r="DP281" s="14">
        <f t="shared" si="71"/>
        <v>2.3989099857619003</v>
      </c>
      <c r="DR281" s="14">
        <f t="shared" si="72"/>
        <v>1.2091758387166338</v>
      </c>
      <c r="DT281" s="14">
        <f t="shared" si="73"/>
        <v>19.952268999999998</v>
      </c>
      <c r="DV281" s="14">
        <f t="shared" si="74"/>
        <v>23.518492999999999</v>
      </c>
      <c r="DX281" s="14">
        <f t="shared" si="75"/>
        <v>12.159455999999999</v>
      </c>
      <c r="DZ281" s="14">
        <f t="shared" si="76"/>
        <v>1.5024625821707613</v>
      </c>
      <c r="EA281" s="8">
        <f t="shared" si="77"/>
        <v>7.1766601627049118</v>
      </c>
      <c r="EB281" s="38">
        <f t="shared" si="78"/>
        <v>-0.12437188737422342</v>
      </c>
      <c r="EC281" s="14" t="s">
        <v>295</v>
      </c>
      <c r="ED281" s="34">
        <v>1.843548</v>
      </c>
      <c r="EE281" s="14" t="s">
        <v>1363</v>
      </c>
      <c r="EF281" s="14" t="s">
        <v>648</v>
      </c>
    </row>
    <row r="282" spans="1:136">
      <c r="A282" s="14" t="s">
        <v>1142</v>
      </c>
      <c r="B282" s="14">
        <v>7.8528980000000005E-3</v>
      </c>
      <c r="C282" s="14">
        <v>1.6426468000000001</v>
      </c>
      <c r="D282" s="14" t="s">
        <v>1364</v>
      </c>
      <c r="E282" s="14">
        <v>3.3590274</v>
      </c>
      <c r="F282" s="14">
        <v>1.5772709</v>
      </c>
      <c r="G282" s="14">
        <v>1.7759031000000001</v>
      </c>
      <c r="H282" s="14">
        <v>2.1076790999999999</v>
      </c>
      <c r="I282" s="14">
        <v>3.56717</v>
      </c>
      <c r="J282" s="14">
        <v>2.7438216</v>
      </c>
      <c r="K282" s="14">
        <v>1.9795715</v>
      </c>
      <c r="L282" s="14">
        <v>2.6664197000000001</v>
      </c>
      <c r="M282" s="14">
        <v>2.2658019999999999</v>
      </c>
      <c r="N282" s="14">
        <v>2.8897127999999999</v>
      </c>
      <c r="O282" s="14">
        <v>2.1254609000000002</v>
      </c>
      <c r="P282" s="14">
        <v>2.1083314</v>
      </c>
      <c r="Q282" s="14">
        <v>1.7082763999999999</v>
      </c>
      <c r="R282" s="14">
        <v>3.5608149999999998</v>
      </c>
      <c r="S282" s="14">
        <v>2.6605455999999998</v>
      </c>
      <c r="T282" s="14">
        <v>3.2234495000000001</v>
      </c>
      <c r="U282" s="14">
        <v>3.9671249999999998</v>
      </c>
      <c r="V282" s="14">
        <v>2.5831765999999998</v>
      </c>
      <c r="W282" s="14">
        <v>2.8977544000000002</v>
      </c>
      <c r="X282" s="14">
        <v>2.2104067999999999</v>
      </c>
      <c r="Y282" s="14">
        <v>2.1031393999999999</v>
      </c>
      <c r="Z282" s="14">
        <v>2.7128046000000001</v>
      </c>
      <c r="AA282" s="14">
        <v>2.4962354000000002</v>
      </c>
      <c r="AB282" s="14">
        <v>3.1716886</v>
      </c>
      <c r="AC282" s="14">
        <v>2.44706</v>
      </c>
      <c r="AD282" s="14">
        <v>1.5247797000000001</v>
      </c>
      <c r="AE282" s="14">
        <v>1.7900430000000001</v>
      </c>
      <c r="AF282" s="14">
        <v>2.5012660000000002</v>
      </c>
      <c r="AG282" s="14">
        <v>2.8457574999999999</v>
      </c>
      <c r="AH282" s="14">
        <v>3.1763021999999999</v>
      </c>
      <c r="AI282" s="14">
        <v>3.0890833999999998</v>
      </c>
      <c r="AJ282" s="14">
        <v>2.3233777999999998</v>
      </c>
      <c r="AK282" s="14">
        <v>2.0418120000000002</v>
      </c>
      <c r="AL282" s="14">
        <v>2.9107387</v>
      </c>
      <c r="AM282" s="14">
        <v>6.8761425000000003</v>
      </c>
      <c r="AN282" s="14">
        <v>4.7130900000000002</v>
      </c>
      <c r="AO282" s="14">
        <v>1.6400317</v>
      </c>
      <c r="AP282" s="14">
        <v>3.0544362</v>
      </c>
      <c r="AQ282" s="14">
        <v>2.1498195999999998</v>
      </c>
      <c r="AR282" s="14">
        <v>3.1156760000000001</v>
      </c>
      <c r="AS282" s="14">
        <v>2.0495548000000001</v>
      </c>
      <c r="AT282" s="14">
        <v>1.959144</v>
      </c>
      <c r="AU282" s="14">
        <v>2.0590085999999999</v>
      </c>
      <c r="AV282" s="14">
        <v>2.3620071</v>
      </c>
      <c r="AW282" s="14">
        <v>0.54590625000000004</v>
      </c>
      <c r="AX282" s="14">
        <v>0.34335526999999999</v>
      </c>
      <c r="AY282" s="14">
        <v>2.3742820999999998</v>
      </c>
      <c r="AZ282" s="14">
        <v>2.7436213</v>
      </c>
      <c r="BA282" s="14">
        <v>1.9715229000000001</v>
      </c>
      <c r="BB282" s="14">
        <v>1.8309091</v>
      </c>
      <c r="BC282" s="14">
        <v>1.9103498000000001</v>
      </c>
      <c r="BD282" s="14">
        <v>0.49673142999999997</v>
      </c>
      <c r="BE282" s="14">
        <v>2.2226726999999999</v>
      </c>
      <c r="BF282" s="14"/>
      <c r="BG282" s="15">
        <v>1.9666418999999999</v>
      </c>
      <c r="BH282" s="15">
        <v>2.4116385</v>
      </c>
      <c r="BI282" s="15">
        <v>2.8521158999999998</v>
      </c>
      <c r="BJ282" s="15">
        <v>1.0988673</v>
      </c>
      <c r="BK282" s="15">
        <v>2.5156654999999999</v>
      </c>
      <c r="BL282" s="15">
        <v>1.3501945</v>
      </c>
      <c r="BM282" s="15">
        <v>2.7341747000000001</v>
      </c>
      <c r="BN282" s="15">
        <v>2.9711413000000002</v>
      </c>
      <c r="BO282" s="15">
        <v>2.6994367000000001</v>
      </c>
      <c r="BP282" s="15">
        <v>2.5913667999999999</v>
      </c>
      <c r="BQ282" s="15">
        <v>2.8807356</v>
      </c>
      <c r="BR282" s="15">
        <v>1.2537422</v>
      </c>
      <c r="BS282" s="15">
        <v>2.9187658000000001</v>
      </c>
      <c r="BT282" s="15">
        <v>2.8663691999999998</v>
      </c>
      <c r="BU282" s="15">
        <v>2.5757525000000001</v>
      </c>
      <c r="BV282" s="15">
        <v>2.1455426000000002</v>
      </c>
      <c r="BW282" s="15">
        <v>1.7450760999999999</v>
      </c>
      <c r="BX282" s="15">
        <v>1.2377369</v>
      </c>
      <c r="BY282" s="15">
        <v>4.1292356999999997</v>
      </c>
      <c r="BZ282" s="15">
        <v>2.3324653999999998</v>
      </c>
      <c r="CA282" s="15">
        <v>2.7733192</v>
      </c>
      <c r="CB282" s="15">
        <v>2.2957339999999999</v>
      </c>
      <c r="CC282" s="15">
        <v>3.2119930000000001</v>
      </c>
      <c r="CD282" s="15">
        <v>2.2193513</v>
      </c>
      <c r="CE282" s="15">
        <v>2.8188287999999999</v>
      </c>
      <c r="CF282" s="15">
        <v>0.1</v>
      </c>
      <c r="CG282" s="15">
        <v>2.5932534</v>
      </c>
      <c r="CH282" s="15">
        <v>2.2798050000000001</v>
      </c>
      <c r="CI282" s="15">
        <v>0.85712429999999995</v>
      </c>
      <c r="CJ282" s="15">
        <v>1.5224841</v>
      </c>
      <c r="CK282" s="15">
        <v>2.1362000000000001</v>
      </c>
      <c r="CL282" s="15">
        <v>1.375526</v>
      </c>
      <c r="CM282" s="14">
        <v>2.8931184000000001</v>
      </c>
      <c r="CN282" s="14">
        <v>1.4721325999999999</v>
      </c>
      <c r="CO282" s="14">
        <v>0.67238679999999995</v>
      </c>
      <c r="CP282" s="14">
        <v>3.2324997999999998</v>
      </c>
      <c r="CQ282" s="14">
        <v>1.6426468000000001</v>
      </c>
      <c r="CR282" s="14" t="s">
        <v>1364</v>
      </c>
      <c r="CS282" s="14" t="s">
        <v>1143</v>
      </c>
      <c r="CT282" s="14" t="s">
        <v>1144</v>
      </c>
      <c r="CU282" s="14"/>
      <c r="CV282" s="14">
        <f t="shared" si="64"/>
        <v>1.2262723071241388</v>
      </c>
      <c r="CX282" s="14">
        <f t="shared" si="64"/>
        <v>0.38528143263743247</v>
      </c>
      <c r="CZ282" s="14">
        <f t="shared" si="64"/>
        <v>0.53671463873078518</v>
      </c>
      <c r="DB282" s="14">
        <f t="shared" si="64"/>
        <v>1.086668419541736</v>
      </c>
      <c r="DD282" s="14">
        <f t="shared" si="65"/>
        <v>0.95996575878219326</v>
      </c>
      <c r="DF282" s="14">
        <f t="shared" si="66"/>
        <v>0.43521599135998462</v>
      </c>
      <c r="DH282" s="14">
        <f t="shared" si="67"/>
        <v>0.98204837126706079</v>
      </c>
      <c r="DJ282" s="14">
        <f t="shared" si="68"/>
        <v>0.83297700380762518</v>
      </c>
      <c r="DL282" s="14">
        <f t="shared" si="69"/>
        <v>0.70927388209603015</v>
      </c>
      <c r="DN282" s="14">
        <f t="shared" si="70"/>
        <v>0.56486613249032991</v>
      </c>
      <c r="DP282" s="14">
        <f t="shared" si="71"/>
        <v>0.82779292048315245</v>
      </c>
      <c r="DR282" s="14">
        <f t="shared" si="72"/>
        <v>0.69095770133994683</v>
      </c>
      <c r="DT282" s="14">
        <f t="shared" si="73"/>
        <v>3.5475726656404249E-2</v>
      </c>
      <c r="DV282" s="14">
        <f t="shared" si="74"/>
        <v>0.87912928215962238</v>
      </c>
      <c r="DX282" s="14">
        <f t="shared" si="75"/>
        <v>1.7762699062434704</v>
      </c>
      <c r="DZ282" s="14">
        <f t="shared" si="76"/>
        <v>0.64391255500421307</v>
      </c>
      <c r="EA282" s="8">
        <f t="shared" si="77"/>
        <v>0.78580137685775797</v>
      </c>
      <c r="EB282" s="38">
        <f t="shared" si="78"/>
        <v>2.7658154947450192E-2</v>
      </c>
      <c r="EC282" s="14" t="s">
        <v>1144</v>
      </c>
      <c r="ED282" s="34">
        <v>1.6426468000000001</v>
      </c>
      <c r="EE282" s="14" t="s">
        <v>1364</v>
      </c>
      <c r="EF282" s="14" t="s">
        <v>1143</v>
      </c>
    </row>
    <row r="283" spans="1:136">
      <c r="A283" s="14" t="s">
        <v>1325</v>
      </c>
      <c r="B283" s="18">
        <v>9.5799999999999998E-4</v>
      </c>
      <c r="C283" s="14">
        <v>5.0915603999999997</v>
      </c>
      <c r="D283" s="14" t="s">
        <v>1363</v>
      </c>
      <c r="E283" s="14">
        <v>5.1014767000000001</v>
      </c>
      <c r="F283" s="14">
        <v>7.3959780000000004</v>
      </c>
      <c r="G283" s="14">
        <v>11.240935</v>
      </c>
      <c r="H283" s="14">
        <v>6.6348186</v>
      </c>
      <c r="I283" s="14">
        <v>5.5232996999999999</v>
      </c>
      <c r="J283" s="14">
        <v>9.0486500000000003</v>
      </c>
      <c r="K283" s="14">
        <v>2.2848997</v>
      </c>
      <c r="L283" s="14">
        <v>3.7305299999999999</v>
      </c>
      <c r="M283" s="14">
        <v>1.8680558</v>
      </c>
      <c r="N283" s="14">
        <v>4.2662360000000001</v>
      </c>
      <c r="O283" s="14">
        <v>7.8505310000000001</v>
      </c>
      <c r="P283" s="14">
        <v>2.9202235000000001</v>
      </c>
      <c r="Q283" s="14">
        <v>6.2266110000000001</v>
      </c>
      <c r="R283" s="14">
        <v>5.0180645000000004</v>
      </c>
      <c r="S283" s="14">
        <v>1.8425442000000001</v>
      </c>
      <c r="T283" s="14">
        <v>4.2279920000000004</v>
      </c>
      <c r="U283" s="14">
        <v>3.5432836999999999</v>
      </c>
      <c r="V283" s="14">
        <v>1.2687678</v>
      </c>
      <c r="W283" s="14">
        <v>6.6894054000000001</v>
      </c>
      <c r="X283" s="14">
        <v>0</v>
      </c>
      <c r="Y283" s="14">
        <v>1.3486260000000001</v>
      </c>
      <c r="Z283" s="14">
        <v>3.9140329999999999</v>
      </c>
      <c r="AA283" s="14">
        <v>6.2517766999999997</v>
      </c>
      <c r="AB283" s="14">
        <v>4.2568469999999996</v>
      </c>
      <c r="AC283" s="14">
        <v>6.9043174</v>
      </c>
      <c r="AD283" s="14">
        <v>4.9498905999999998</v>
      </c>
      <c r="AE283" s="14">
        <v>7.2314850000000002</v>
      </c>
      <c r="AF283" s="14">
        <v>5.5082069999999996</v>
      </c>
      <c r="AG283" s="14">
        <v>7.5800447000000002</v>
      </c>
      <c r="AH283" s="14">
        <v>6.1103563000000003</v>
      </c>
      <c r="AI283" s="14">
        <v>3.2414021000000002</v>
      </c>
      <c r="AJ283" s="14">
        <v>0.30474256999999999</v>
      </c>
      <c r="AK283" s="14">
        <v>11.783701000000001</v>
      </c>
      <c r="AL283" s="14">
        <v>14.630908</v>
      </c>
      <c r="AM283" s="14">
        <v>13.227859499999999</v>
      </c>
      <c r="AN283" s="14">
        <v>10.461606</v>
      </c>
      <c r="AO283" s="14">
        <v>1.5774912999999999</v>
      </c>
      <c r="AP283" s="14">
        <v>5.2883266999999998</v>
      </c>
      <c r="AQ283" s="14">
        <v>7.7124810000000004</v>
      </c>
      <c r="AR283" s="14">
        <v>1.4984318999999999</v>
      </c>
      <c r="AS283" s="14">
        <v>3.2630029999999999</v>
      </c>
      <c r="AT283" s="14">
        <v>3.6266476999999999</v>
      </c>
      <c r="AU283" s="14">
        <v>3.6165487999999999</v>
      </c>
      <c r="AV283" s="14">
        <v>7.7894917000000001</v>
      </c>
      <c r="AW283" s="14">
        <v>6.3010653999999997</v>
      </c>
      <c r="AX283" s="14">
        <v>3.9631424000000002</v>
      </c>
      <c r="AY283" s="14">
        <v>2.5492935000000001</v>
      </c>
      <c r="AZ283" s="14">
        <v>3.2673296999999999</v>
      </c>
      <c r="BA283" s="14">
        <v>3.0341464999999999</v>
      </c>
      <c r="BB283" s="14">
        <v>6.2738823999999997</v>
      </c>
      <c r="BC283" s="14">
        <v>3.1500020000000002</v>
      </c>
      <c r="BD283" s="14">
        <v>0</v>
      </c>
      <c r="BE283" s="14">
        <v>3.9704115</v>
      </c>
      <c r="BF283" s="14"/>
      <c r="BG283" s="15">
        <v>3.8508518</v>
      </c>
      <c r="BH283" s="15">
        <v>7.5916600000000001</v>
      </c>
      <c r="BI283" s="15">
        <v>0.1</v>
      </c>
      <c r="BJ283" s="15">
        <v>3.8050685</v>
      </c>
      <c r="BK283" s="15">
        <v>8.5107879999999998</v>
      </c>
      <c r="BL283" s="15">
        <v>11.688357999999999</v>
      </c>
      <c r="BM283" s="15">
        <v>3.0056120000000002</v>
      </c>
      <c r="BN283" s="15">
        <v>4.1279919999999999</v>
      </c>
      <c r="BO283" s="15">
        <v>3.3383533999999999</v>
      </c>
      <c r="BP283" s="15">
        <v>7.8712052999999997</v>
      </c>
      <c r="BQ283" s="15">
        <v>6.9523960000000002</v>
      </c>
      <c r="BR283" s="15">
        <v>13.437531999999999</v>
      </c>
      <c r="BS283" s="15">
        <v>5.0175923999999998</v>
      </c>
      <c r="BT283" s="15">
        <v>2.9408683999999998</v>
      </c>
      <c r="BU283" s="15">
        <v>2.4775295000000002</v>
      </c>
      <c r="BV283" s="15">
        <v>1.6509802</v>
      </c>
      <c r="BW283" s="15">
        <v>5.4933705000000002</v>
      </c>
      <c r="BX283" s="15">
        <v>10.000515</v>
      </c>
      <c r="BY283" s="15">
        <v>2.6478484</v>
      </c>
      <c r="BZ283" s="15">
        <v>3.1673224000000002</v>
      </c>
      <c r="CA283" s="15">
        <v>4.2831283000000004</v>
      </c>
      <c r="CB283" s="15">
        <v>8.8327559999999998</v>
      </c>
      <c r="CC283" s="15">
        <v>2.9269023000000001</v>
      </c>
      <c r="CD283" s="15">
        <v>5.3929749999999999</v>
      </c>
      <c r="CE283" s="15">
        <v>3.0986701999999999</v>
      </c>
      <c r="CF283" s="15">
        <v>4.4362244999999998</v>
      </c>
      <c r="CG283" s="15">
        <v>4.6446759999999996</v>
      </c>
      <c r="CH283" s="15">
        <v>4.3857350000000004</v>
      </c>
      <c r="CI283" s="15">
        <v>7.4199510000000002</v>
      </c>
      <c r="CJ283" s="15">
        <v>10.138334</v>
      </c>
      <c r="CK283" s="15">
        <v>3.5224093999999999</v>
      </c>
      <c r="CL283" s="15">
        <v>5.2922883000000001</v>
      </c>
      <c r="CM283" s="14">
        <v>1.6158154</v>
      </c>
      <c r="CN283" s="14">
        <v>13.130133000000001</v>
      </c>
      <c r="CO283" s="14">
        <v>0</v>
      </c>
      <c r="CP283" s="14">
        <v>3.8267479999999998</v>
      </c>
      <c r="CQ283" s="14">
        <v>5.0915603999999997</v>
      </c>
      <c r="CR283" s="14" t="s">
        <v>1363</v>
      </c>
      <c r="CS283" s="14" t="s">
        <v>1326</v>
      </c>
      <c r="CT283" s="19" t="s">
        <v>1327</v>
      </c>
      <c r="CU283" s="14"/>
      <c r="CV283" s="14">
        <f t="shared" si="64"/>
        <v>1.9714235691957815</v>
      </c>
      <c r="CX283" s="14">
        <f t="shared" si="64"/>
        <v>38.050684999999994</v>
      </c>
      <c r="CZ283" s="14">
        <f t="shared" si="64"/>
        <v>1.3733579076344047</v>
      </c>
      <c r="DB283" s="14">
        <f t="shared" si="64"/>
        <v>1.3734281071542167</v>
      </c>
      <c r="DD283" s="14">
        <f t="shared" si="65"/>
        <v>2.3578106799597669</v>
      </c>
      <c r="DF283" s="14">
        <f t="shared" si="66"/>
        <v>1.9327915153279529</v>
      </c>
      <c r="DH283" s="14">
        <f t="shared" si="67"/>
        <v>0.58611145855530233</v>
      </c>
      <c r="DJ283" s="14">
        <f t="shared" si="68"/>
        <v>0.66638165156055651</v>
      </c>
      <c r="DL283" s="14">
        <f t="shared" si="69"/>
        <v>1.8204697826225265</v>
      </c>
      <c r="DN283" s="14">
        <f t="shared" si="70"/>
        <v>1.1961872137392762</v>
      </c>
      <c r="DP283" s="14">
        <f t="shared" si="71"/>
        <v>2.0622207371187082</v>
      </c>
      <c r="DR283" s="14">
        <f t="shared" si="72"/>
        <v>1.8425538153425893</v>
      </c>
      <c r="DT283" s="14">
        <f t="shared" si="73"/>
        <v>1.4316542948003954</v>
      </c>
      <c r="DV283" s="14">
        <f t="shared" si="74"/>
        <v>0.94424993261101542</v>
      </c>
      <c r="DX283" s="14">
        <f t="shared" si="75"/>
        <v>1.3663613142458757</v>
      </c>
      <c r="DZ283" s="14">
        <f t="shared" si="76"/>
        <v>1.5024625757585135</v>
      </c>
      <c r="EA283" s="8">
        <f t="shared" si="77"/>
        <v>3.7798843472266803</v>
      </c>
      <c r="EB283" s="38">
        <f t="shared" si="78"/>
        <v>-0.35552913329891983</v>
      </c>
      <c r="EC283" s="33" t="s">
        <v>1327</v>
      </c>
      <c r="ED283" s="34">
        <v>5.0915603999999997</v>
      </c>
      <c r="EE283" s="14" t="s">
        <v>1363</v>
      </c>
      <c r="EF283" s="14" t="s">
        <v>1326</v>
      </c>
    </row>
    <row r="284" spans="1:136">
      <c r="A284" s="14" t="s">
        <v>1241</v>
      </c>
      <c r="B284" s="14">
        <v>1.049325E-3</v>
      </c>
      <c r="C284" s="14">
        <v>3.4280689999999998</v>
      </c>
      <c r="D284" s="14" t="s">
        <v>1363</v>
      </c>
      <c r="E284" s="14">
        <v>0.8047552</v>
      </c>
      <c r="F284" s="14">
        <v>0</v>
      </c>
      <c r="G284" s="14">
        <v>1.0430892</v>
      </c>
      <c r="H284" s="14">
        <v>0</v>
      </c>
      <c r="I284" s="14">
        <v>2.7723105000000001</v>
      </c>
      <c r="J284" s="14">
        <v>3.5685492000000001</v>
      </c>
      <c r="K284" s="14">
        <v>1.8022085000000001</v>
      </c>
      <c r="L284" s="14">
        <v>1.4712228999999999</v>
      </c>
      <c r="M284" s="14">
        <v>1.4734240999999999</v>
      </c>
      <c r="N284" s="14">
        <v>3.6708896000000002</v>
      </c>
      <c r="O284" s="14">
        <v>3.0960426000000001</v>
      </c>
      <c r="P284" s="14">
        <v>1.5355456999999999</v>
      </c>
      <c r="Q284" s="14">
        <v>2.0463429999999998</v>
      </c>
      <c r="R284" s="14">
        <v>2.2617056</v>
      </c>
      <c r="S284" s="14">
        <v>4.8443394</v>
      </c>
      <c r="T284" s="14">
        <v>0</v>
      </c>
      <c r="U284" s="14">
        <v>2.1498119999999998</v>
      </c>
      <c r="V284" s="14">
        <v>3.5025805999999999</v>
      </c>
      <c r="W284" s="14">
        <v>0</v>
      </c>
      <c r="X284" s="14">
        <v>0</v>
      </c>
      <c r="Y284" s="14">
        <v>2.1274502000000002</v>
      </c>
      <c r="Z284" s="14">
        <v>1.5435915</v>
      </c>
      <c r="AA284" s="14">
        <v>0.85757779999999995</v>
      </c>
      <c r="AB284" s="14">
        <v>2.0145461999999998</v>
      </c>
      <c r="AC284" s="14">
        <v>3.4654850000000001</v>
      </c>
      <c r="AD284" s="14">
        <v>2.6028087000000002</v>
      </c>
      <c r="AE284" s="14">
        <v>6.5186453000000002</v>
      </c>
      <c r="AF284" s="14">
        <v>1.1985058</v>
      </c>
      <c r="AG284" s="14">
        <v>0</v>
      </c>
      <c r="AH284" s="14">
        <v>2.7540157000000001</v>
      </c>
      <c r="AI284" s="14">
        <v>3.8349712</v>
      </c>
      <c r="AJ284" s="14">
        <v>2.884379</v>
      </c>
      <c r="AK284" s="14">
        <v>2.6555320999999998</v>
      </c>
      <c r="AL284" s="14">
        <v>0.85482144000000004</v>
      </c>
      <c r="AM284" s="14">
        <v>0</v>
      </c>
      <c r="AN284" s="14">
        <v>0</v>
      </c>
      <c r="AO284" s="14">
        <v>4.9769683000000002</v>
      </c>
      <c r="AP284" s="14">
        <v>0</v>
      </c>
      <c r="AQ284" s="14">
        <v>1.0579476000000001</v>
      </c>
      <c r="AR284" s="14">
        <v>2.3637682999999998</v>
      </c>
      <c r="AS284" s="14">
        <v>6.4342126999999998</v>
      </c>
      <c r="AT284" s="14">
        <v>2.6922435999999998</v>
      </c>
      <c r="AU284" s="14">
        <v>4.4825679999999997</v>
      </c>
      <c r="AV284" s="14">
        <v>2.0479802999999999</v>
      </c>
      <c r="AW284" s="14">
        <v>3.3132991999999999</v>
      </c>
      <c r="AX284" s="14">
        <v>4.6888769999999997</v>
      </c>
      <c r="AY284" s="14">
        <v>3.0161226000000001</v>
      </c>
      <c r="AZ284" s="14">
        <v>1.1894296</v>
      </c>
      <c r="BA284" s="14">
        <v>3.5897624000000001</v>
      </c>
      <c r="BB284" s="14">
        <v>1.5626867</v>
      </c>
      <c r="BC284" s="14">
        <v>3.1056944999999998</v>
      </c>
      <c r="BD284" s="14">
        <v>0</v>
      </c>
      <c r="BE284" s="14">
        <v>4.3361330000000002</v>
      </c>
      <c r="BF284" s="14"/>
      <c r="BG284" s="15">
        <v>2.5577676</v>
      </c>
      <c r="BH284" s="15">
        <v>4.7903213999999998</v>
      </c>
      <c r="BI284" s="15">
        <v>0.1</v>
      </c>
      <c r="BJ284" s="15">
        <v>5.3355335999999998</v>
      </c>
      <c r="BK284" s="15">
        <v>0.78974842999999995</v>
      </c>
      <c r="BL284" s="15">
        <v>2.0487027000000002</v>
      </c>
      <c r="BM284" s="15">
        <v>0.1</v>
      </c>
      <c r="BN284" s="15">
        <v>2.003657</v>
      </c>
      <c r="BO284" s="15">
        <v>1.7554116</v>
      </c>
      <c r="BP284" s="15">
        <v>0.1</v>
      </c>
      <c r="BQ284" s="15">
        <v>0.95368414999999995</v>
      </c>
      <c r="BR284" s="15">
        <v>3.2611750000000002</v>
      </c>
      <c r="BS284" s="15">
        <v>2.2614930000000002</v>
      </c>
      <c r="BT284" s="15">
        <v>5.2191049999999999</v>
      </c>
      <c r="BU284" s="15">
        <v>0.1</v>
      </c>
      <c r="BV284" s="15">
        <v>0.86813750000000001</v>
      </c>
      <c r="BW284" s="15">
        <v>0.1</v>
      </c>
      <c r="BX284" s="15">
        <v>2.2536800000000001</v>
      </c>
      <c r="BY284" s="15">
        <v>0.1</v>
      </c>
      <c r="BZ284" s="15">
        <v>3.7473257000000002</v>
      </c>
      <c r="CA284" s="15">
        <v>2.133667</v>
      </c>
      <c r="CB284" s="15">
        <v>1.990518</v>
      </c>
      <c r="CC284" s="15">
        <v>1.5390576</v>
      </c>
      <c r="CD284" s="15">
        <v>2.1268473000000001</v>
      </c>
      <c r="CE284" s="15">
        <v>3.666102</v>
      </c>
      <c r="CF284" s="15">
        <v>5.2485904999999997</v>
      </c>
      <c r="CG284" s="15">
        <v>3.2564229999999998</v>
      </c>
      <c r="CH284" s="15">
        <v>2.6609514000000001</v>
      </c>
      <c r="CI284" s="15">
        <v>1.9508222</v>
      </c>
      <c r="CJ284" s="15">
        <v>4.2648450000000002</v>
      </c>
      <c r="CK284" s="15">
        <v>2.7782909999999998</v>
      </c>
      <c r="CL284" s="15">
        <v>6.2614174</v>
      </c>
      <c r="CM284" s="14">
        <v>2.124117</v>
      </c>
      <c r="CN284" s="14">
        <v>5.4827776000000004</v>
      </c>
      <c r="CO284" s="14">
        <v>0</v>
      </c>
      <c r="CP284" s="14">
        <v>0</v>
      </c>
      <c r="CQ284" s="14">
        <v>3.4280689999999998</v>
      </c>
      <c r="CR284" s="14" t="s">
        <v>1363</v>
      </c>
      <c r="CS284" s="14" t="s">
        <v>1242</v>
      </c>
      <c r="CT284" s="14" t="s">
        <v>1243</v>
      </c>
      <c r="CU284" s="14"/>
      <c r="CV284" s="14">
        <f t="shared" si="64"/>
        <v>1.8728524827666124</v>
      </c>
      <c r="CX284" s="14">
        <f t="shared" si="64"/>
        <v>53.355335999999994</v>
      </c>
      <c r="CZ284" s="14">
        <f t="shared" si="64"/>
        <v>2.5941206366184235</v>
      </c>
      <c r="DB284" s="14">
        <f t="shared" si="64"/>
        <v>20.036569999999998</v>
      </c>
      <c r="DD284" s="14">
        <f t="shared" si="65"/>
        <v>5.6966696585575717E-2</v>
      </c>
      <c r="DF284" s="14">
        <f t="shared" si="66"/>
        <v>3.4195545768481108</v>
      </c>
      <c r="DH284" s="14">
        <f t="shared" si="67"/>
        <v>2.3078139087761933</v>
      </c>
      <c r="DJ284" s="14">
        <f t="shared" si="68"/>
        <v>8.6813749999999992</v>
      </c>
      <c r="DL284" s="14">
        <f t="shared" si="69"/>
        <v>22.536799999999999</v>
      </c>
      <c r="DN284" s="14">
        <f t="shared" si="70"/>
        <v>37.473256999999997</v>
      </c>
      <c r="DP284" s="14">
        <f t="shared" si="71"/>
        <v>0.93290939963921271</v>
      </c>
      <c r="DR284" s="14">
        <f t="shared" si="72"/>
        <v>1.3819153357223277</v>
      </c>
      <c r="DT284" s="14">
        <f t="shared" si="73"/>
        <v>1.4316542474813847</v>
      </c>
      <c r="DV284" s="14">
        <f t="shared" si="74"/>
        <v>0.81713935812392935</v>
      </c>
      <c r="DX284" s="14">
        <f t="shared" si="75"/>
        <v>2.186178217574108</v>
      </c>
      <c r="DZ284" s="14">
        <f t="shared" si="76"/>
        <v>2.2536938715202979</v>
      </c>
      <c r="EA284" s="8">
        <f t="shared" si="77"/>
        <v>10.083633545728514</v>
      </c>
      <c r="EB284" s="38">
        <f t="shared" si="78"/>
        <v>-0.25202667674960022</v>
      </c>
      <c r="EC284" s="14" t="s">
        <v>1243</v>
      </c>
      <c r="ED284" s="34">
        <v>3.4280689999999998</v>
      </c>
      <c r="EE284" s="14" t="s">
        <v>1363</v>
      </c>
      <c r="EF284" s="14" t="s">
        <v>1242</v>
      </c>
    </row>
    <row r="285" spans="1:136">
      <c r="A285" s="14" t="s">
        <v>425</v>
      </c>
      <c r="B285" s="14">
        <v>7.6495E-3</v>
      </c>
      <c r="C285" s="14">
        <v>2.5101659999999999</v>
      </c>
      <c r="D285" s="14" t="s">
        <v>1363</v>
      </c>
      <c r="E285" s="14">
        <v>1.3047838</v>
      </c>
      <c r="F285" s="14">
        <v>1.4551069999999999</v>
      </c>
      <c r="G285" s="14">
        <v>4.2280119999999997</v>
      </c>
      <c r="H285" s="14">
        <v>2.8282672999999998</v>
      </c>
      <c r="I285" s="14">
        <v>3.2106178000000001</v>
      </c>
      <c r="J285" s="14">
        <v>0.72323006000000001</v>
      </c>
      <c r="K285" s="14">
        <v>0.73049929999999996</v>
      </c>
      <c r="L285" s="14">
        <v>0</v>
      </c>
      <c r="M285" s="14">
        <v>2.388925</v>
      </c>
      <c r="N285" s="14">
        <v>1.9839232</v>
      </c>
      <c r="O285" s="14">
        <v>0</v>
      </c>
      <c r="P285" s="14">
        <v>2.4896455</v>
      </c>
      <c r="Q285" s="14">
        <v>1.3271291000000001</v>
      </c>
      <c r="R285" s="14">
        <v>1.2223332</v>
      </c>
      <c r="S285" s="14">
        <v>3.9271666999999999</v>
      </c>
      <c r="T285" s="14">
        <v>0</v>
      </c>
      <c r="U285" s="14">
        <v>1.3942326</v>
      </c>
      <c r="V285" s="14">
        <v>1.622538</v>
      </c>
      <c r="W285" s="14">
        <v>2.1386525999999999</v>
      </c>
      <c r="X285" s="14">
        <v>8.1568190000000005</v>
      </c>
      <c r="Y285" s="14">
        <v>3.4493255999999999</v>
      </c>
      <c r="Z285" s="14">
        <v>1.2513453000000001</v>
      </c>
      <c r="AA285" s="14">
        <v>0.69521370000000005</v>
      </c>
      <c r="AB285" s="14">
        <v>2.1775129999999998</v>
      </c>
      <c r="AC285" s="14">
        <v>1.6053537</v>
      </c>
      <c r="AD285" s="14">
        <v>1.4066814000000001</v>
      </c>
      <c r="AE285" s="14">
        <v>2.642239</v>
      </c>
      <c r="AF285" s="14">
        <v>1.7002898</v>
      </c>
      <c r="AG285" s="14">
        <v>0</v>
      </c>
      <c r="AH285" s="14">
        <v>0</v>
      </c>
      <c r="AI285" s="14">
        <v>1.0363003</v>
      </c>
      <c r="AJ285" s="14">
        <v>0.77942769999999995</v>
      </c>
      <c r="AK285" s="14">
        <v>0</v>
      </c>
      <c r="AL285" s="14">
        <v>1.3859583</v>
      </c>
      <c r="AM285" s="14">
        <v>16.916177999999999</v>
      </c>
      <c r="AN285" s="14">
        <v>0</v>
      </c>
      <c r="AO285" s="14">
        <v>2.0173426000000001</v>
      </c>
      <c r="AP285" s="14">
        <v>0</v>
      </c>
      <c r="AQ285" s="14">
        <v>2.1441195</v>
      </c>
      <c r="AR285" s="14">
        <v>1.2774928000000001</v>
      </c>
      <c r="AS285" s="14">
        <v>2.0864126999999999</v>
      </c>
      <c r="AT285" s="14">
        <v>1.0912622000000001</v>
      </c>
      <c r="AU285" s="14">
        <v>1.6517676999999999</v>
      </c>
      <c r="AV285" s="14">
        <v>2.9054180000000001</v>
      </c>
      <c r="AW285" s="14">
        <v>0</v>
      </c>
      <c r="AX285" s="14">
        <v>0</v>
      </c>
      <c r="AY285" s="14">
        <v>2.852598</v>
      </c>
      <c r="AZ285" s="14">
        <v>2.2498849999999999</v>
      </c>
      <c r="BA285" s="14">
        <v>2.9101170999999999</v>
      </c>
      <c r="BB285" s="14">
        <v>0.84455013000000001</v>
      </c>
      <c r="BC285" s="14">
        <v>1.0070789</v>
      </c>
      <c r="BD285" s="14">
        <v>3.6660661999999999</v>
      </c>
      <c r="BE285" s="14">
        <v>2.3434522000000002</v>
      </c>
      <c r="BF285" s="14"/>
      <c r="BG285" s="15">
        <v>0.51837719999999998</v>
      </c>
      <c r="BH285" s="15">
        <v>1.6180732</v>
      </c>
      <c r="BI285" s="15">
        <v>0.1</v>
      </c>
      <c r="BJ285" s="15">
        <v>2.7033524999999998</v>
      </c>
      <c r="BK285" s="15">
        <v>0.64022635999999999</v>
      </c>
      <c r="BL285" s="15">
        <v>2.4912364</v>
      </c>
      <c r="BM285" s="15">
        <v>1.9218328</v>
      </c>
      <c r="BN285" s="15">
        <v>1.6243072999999999</v>
      </c>
      <c r="BO285" s="15">
        <v>2.1345925000000001</v>
      </c>
      <c r="BP285" s="15">
        <v>3.0197790000000002</v>
      </c>
      <c r="BQ285" s="15">
        <v>0.77312433999999997</v>
      </c>
      <c r="BR285" s="15">
        <v>2.6437406999999999</v>
      </c>
      <c r="BS285" s="15">
        <v>0.68749780000000005</v>
      </c>
      <c r="BT285" s="15">
        <v>0.94021739999999998</v>
      </c>
      <c r="BU285" s="15">
        <v>2.3762536000000001</v>
      </c>
      <c r="BV285" s="15">
        <v>2.1113224000000002</v>
      </c>
      <c r="BW285" s="15">
        <v>0.58542377000000001</v>
      </c>
      <c r="BX285" s="15">
        <v>4.5674840000000003</v>
      </c>
      <c r="BY285" s="15">
        <v>1.3544588</v>
      </c>
      <c r="BZ285" s="15">
        <v>1.0126164</v>
      </c>
      <c r="CA285" s="15">
        <v>0.86485124000000002</v>
      </c>
      <c r="CB285" s="15">
        <v>0.1</v>
      </c>
      <c r="CC285" s="15">
        <v>0.1</v>
      </c>
      <c r="CD285" s="15">
        <v>1.7241739</v>
      </c>
      <c r="CE285" s="15">
        <v>0.1</v>
      </c>
      <c r="CF285" s="15">
        <v>5.6731749999999996</v>
      </c>
      <c r="CG285" s="15">
        <v>2.6398885000000001</v>
      </c>
      <c r="CH285" s="15">
        <v>3.8828824000000002</v>
      </c>
      <c r="CI285" s="15">
        <v>0.1</v>
      </c>
      <c r="CJ285" s="15">
        <v>1.7286937</v>
      </c>
      <c r="CK285" s="15">
        <v>0.1</v>
      </c>
      <c r="CL285" s="15">
        <v>0.1</v>
      </c>
      <c r="CM285" s="14">
        <v>1.3775683999999999</v>
      </c>
      <c r="CN285" s="14">
        <v>1.9754356</v>
      </c>
      <c r="CO285" s="14">
        <v>0</v>
      </c>
      <c r="CP285" s="14">
        <v>3.6703190000000001</v>
      </c>
      <c r="CQ285" s="14">
        <v>2.5101659999999999</v>
      </c>
      <c r="CR285" s="14" t="s">
        <v>1363</v>
      </c>
      <c r="CS285" s="14" t="s">
        <v>426</v>
      </c>
      <c r="CT285" s="14" t="s">
        <v>427</v>
      </c>
      <c r="CU285" s="14"/>
      <c r="CV285" s="14">
        <f t="shared" si="64"/>
        <v>3.1214204637086662</v>
      </c>
      <c r="CX285" s="14">
        <f t="shared" si="64"/>
        <v>27.033524999999997</v>
      </c>
      <c r="CZ285" s="14">
        <f t="shared" si="64"/>
        <v>3.8911806130569193</v>
      </c>
      <c r="DB285" s="14">
        <f t="shared" si="64"/>
        <v>0.84518658438965133</v>
      </c>
      <c r="DD285" s="14">
        <f t="shared" si="65"/>
        <v>1.4146864097011491</v>
      </c>
      <c r="DF285" s="14">
        <f t="shared" si="66"/>
        <v>3.4195543500803507</v>
      </c>
      <c r="DH285" s="14">
        <f t="shared" si="67"/>
        <v>1.3675933217531751</v>
      </c>
      <c r="DJ285" s="14">
        <f t="shared" si="68"/>
        <v>0.88850886959203346</v>
      </c>
      <c r="DL285" s="14">
        <f t="shared" si="69"/>
        <v>7.8020132322266313</v>
      </c>
      <c r="DN285" s="14">
        <f t="shared" si="70"/>
        <v>0.74761698177899538</v>
      </c>
      <c r="DP285" s="14">
        <f t="shared" si="71"/>
        <v>0.11562682155604009</v>
      </c>
      <c r="DR285" s="14">
        <f t="shared" si="72"/>
        <v>17.241738999999999</v>
      </c>
      <c r="DT285" s="14">
        <f t="shared" si="73"/>
        <v>56.731749999999991</v>
      </c>
      <c r="DV285" s="14">
        <f t="shared" si="74"/>
        <v>1.4708509090440751</v>
      </c>
      <c r="DX285" s="14">
        <f t="shared" si="75"/>
        <v>17.286936999999998</v>
      </c>
      <c r="DZ285" s="14">
        <f t="shared" si="76"/>
        <v>1</v>
      </c>
      <c r="EA285" s="8">
        <f t="shared" si="77"/>
        <v>9.0236368473054789</v>
      </c>
      <c r="EB285" s="38">
        <f t="shared" si="78"/>
        <v>0.111606513088695</v>
      </c>
      <c r="EC285" s="14" t="s">
        <v>427</v>
      </c>
      <c r="ED285" s="34">
        <v>2.5101659999999999</v>
      </c>
      <c r="EE285" s="14" t="s">
        <v>1363</v>
      </c>
      <c r="EF285" s="14" t="s">
        <v>426</v>
      </c>
    </row>
    <row r="286" spans="1:136">
      <c r="A286" s="14" t="s">
        <v>1139</v>
      </c>
      <c r="B286" s="14">
        <v>2.5458220000000001E-3</v>
      </c>
      <c r="C286" s="14">
        <v>1.8617703000000001</v>
      </c>
      <c r="D286" s="14" t="s">
        <v>1363</v>
      </c>
      <c r="E286" s="14">
        <v>0</v>
      </c>
      <c r="F286" s="14">
        <v>0</v>
      </c>
      <c r="G286" s="14">
        <v>0.59623176</v>
      </c>
      <c r="H286" s="14">
        <v>0</v>
      </c>
      <c r="I286" s="14">
        <v>1.5846579999999999</v>
      </c>
      <c r="J286" s="14">
        <v>4.0795794000000001</v>
      </c>
      <c r="K286" s="14">
        <v>0</v>
      </c>
      <c r="L286" s="14">
        <v>2.5228614999999999</v>
      </c>
      <c r="M286" s="14">
        <v>0</v>
      </c>
      <c r="N286" s="14">
        <v>0.69942919999999997</v>
      </c>
      <c r="O286" s="14">
        <v>0.44242599999999999</v>
      </c>
      <c r="P286" s="14">
        <v>0</v>
      </c>
      <c r="Q286" s="14">
        <v>0.46787744999999997</v>
      </c>
      <c r="R286" s="14">
        <v>1.2927953000000001</v>
      </c>
      <c r="S286" s="14">
        <v>1.1076136000000001</v>
      </c>
      <c r="T286" s="14">
        <v>0</v>
      </c>
      <c r="U286" s="14">
        <v>0.49153468</v>
      </c>
      <c r="V286" s="14">
        <v>2.0020818999999999</v>
      </c>
      <c r="W286" s="14">
        <v>1.0053049999999999</v>
      </c>
      <c r="X286" s="14">
        <v>0</v>
      </c>
      <c r="Y286" s="14">
        <v>0</v>
      </c>
      <c r="Z286" s="14">
        <v>3.5292797</v>
      </c>
      <c r="AA286" s="14">
        <v>1.4705794000000001</v>
      </c>
      <c r="AB286" s="14">
        <v>0</v>
      </c>
      <c r="AC286" s="14">
        <v>3.9617559999999998</v>
      </c>
      <c r="AD286" s="14">
        <v>0.99184700000000003</v>
      </c>
      <c r="AE286" s="14">
        <v>0</v>
      </c>
      <c r="AF286" s="14">
        <v>0.68506825000000005</v>
      </c>
      <c r="AG286" s="14">
        <v>0</v>
      </c>
      <c r="AH286" s="14">
        <v>1.5742005999999999</v>
      </c>
      <c r="AI286" s="14">
        <v>0.73069229999999996</v>
      </c>
      <c r="AJ286" s="14">
        <v>2.1982887</v>
      </c>
      <c r="AK286" s="14">
        <v>0</v>
      </c>
      <c r="AL286" s="14">
        <v>0</v>
      </c>
      <c r="AM286" s="14">
        <v>0</v>
      </c>
      <c r="AN286" s="14">
        <v>2.8299660000000002</v>
      </c>
      <c r="AO286" s="14">
        <v>0</v>
      </c>
      <c r="AP286" s="14">
        <v>3.1789860000000001</v>
      </c>
      <c r="AQ286" s="14">
        <v>0.60472493999999999</v>
      </c>
      <c r="AR286" s="14">
        <v>2.7022689999999998</v>
      </c>
      <c r="AS286" s="14">
        <v>1.4711235</v>
      </c>
      <c r="AT286" s="14">
        <v>1.1541687</v>
      </c>
      <c r="AU286" s="14">
        <v>1.1646566</v>
      </c>
      <c r="AV286" s="14">
        <v>0</v>
      </c>
      <c r="AW286" s="14">
        <v>0</v>
      </c>
      <c r="AX286" s="14">
        <v>1.7867808000000001</v>
      </c>
      <c r="AY286" s="14">
        <v>1.7240215999999999</v>
      </c>
      <c r="AZ286" s="14">
        <v>0.67988029999999999</v>
      </c>
      <c r="BA286" s="14">
        <v>0</v>
      </c>
      <c r="BB286" s="14">
        <v>1.1909797</v>
      </c>
      <c r="BC286" s="14">
        <v>1.4201769</v>
      </c>
      <c r="BD286" s="14">
        <v>1.2924663000000001</v>
      </c>
      <c r="BE286" s="14">
        <v>0</v>
      </c>
      <c r="BF286" s="14"/>
      <c r="BG286" s="15">
        <v>1.4620249999999999</v>
      </c>
      <c r="BH286" s="15">
        <v>1.3690785000000001</v>
      </c>
      <c r="BI286" s="15">
        <v>0.1</v>
      </c>
      <c r="BJ286" s="15">
        <v>1.5249007000000001</v>
      </c>
      <c r="BK286" s="15">
        <v>0.45142174000000002</v>
      </c>
      <c r="BL286" s="15">
        <v>1.1710423999999999</v>
      </c>
      <c r="BM286" s="15">
        <v>0.1</v>
      </c>
      <c r="BN286" s="15">
        <v>2.0042650000000002</v>
      </c>
      <c r="BO286" s="15">
        <v>1.0033966000000001</v>
      </c>
      <c r="BP286" s="15">
        <v>1.4194916</v>
      </c>
      <c r="BQ286" s="15">
        <v>0.54512775000000002</v>
      </c>
      <c r="BR286" s="15">
        <v>2.796141</v>
      </c>
      <c r="BS286" s="15">
        <v>0.80792109999999995</v>
      </c>
      <c r="BT286" s="15">
        <v>1.6573614000000001</v>
      </c>
      <c r="BU286" s="15">
        <v>0.1</v>
      </c>
      <c r="BV286" s="15">
        <v>0.74434363999999997</v>
      </c>
      <c r="BW286" s="15">
        <v>0.82556116999999996</v>
      </c>
      <c r="BX286" s="15">
        <v>1.2882077999999999</v>
      </c>
      <c r="BY286" s="15">
        <v>0.1</v>
      </c>
      <c r="BZ286" s="15">
        <v>1.4279857</v>
      </c>
      <c r="CA286" s="15">
        <v>0.81307209999999996</v>
      </c>
      <c r="CB286" s="15">
        <v>0.1</v>
      </c>
      <c r="CC286" s="15">
        <v>1.7594566</v>
      </c>
      <c r="CD286" s="15">
        <v>2.4314200000000001</v>
      </c>
      <c r="CE286" s="15">
        <v>0.1</v>
      </c>
      <c r="CF286" s="15">
        <v>2.0000695999999998</v>
      </c>
      <c r="CG286" s="15">
        <v>0.46534442999999998</v>
      </c>
      <c r="CH286" s="15">
        <v>2.433608</v>
      </c>
      <c r="CI286" s="15">
        <v>1.1150937999999999</v>
      </c>
      <c r="CJ286" s="15">
        <v>0.1</v>
      </c>
      <c r="CK286" s="15">
        <v>1.0587177000000001</v>
      </c>
      <c r="CL286" s="15">
        <v>2.3860253999999999</v>
      </c>
      <c r="CM286" s="14">
        <v>2.1854686999999999</v>
      </c>
      <c r="CN286" s="14">
        <v>0</v>
      </c>
      <c r="CO286" s="14">
        <v>1.7495111999999999</v>
      </c>
      <c r="CP286" s="14">
        <v>0.43132186</v>
      </c>
      <c r="CQ286" s="14">
        <v>1.8617703000000001</v>
      </c>
      <c r="CR286" s="14" t="s">
        <v>1363</v>
      </c>
      <c r="CS286" s="14" t="s">
        <v>1140</v>
      </c>
      <c r="CT286" s="14" t="s">
        <v>1141</v>
      </c>
      <c r="CU286" s="14"/>
      <c r="CV286" s="14">
        <f t="shared" si="64"/>
        <v>0.93642618970263858</v>
      </c>
      <c r="CX286" s="14">
        <f t="shared" si="64"/>
        <v>15.249007000000001</v>
      </c>
      <c r="CZ286" s="14">
        <f t="shared" si="64"/>
        <v>2.5941205224187915</v>
      </c>
      <c r="DB286" s="14">
        <f t="shared" si="64"/>
        <v>20.042650000000002</v>
      </c>
      <c r="DD286" s="14">
        <f t="shared" si="65"/>
        <v>1.4146864759159039</v>
      </c>
      <c r="DF286" s="14">
        <f t="shared" si="66"/>
        <v>5.1293316108013212</v>
      </c>
      <c r="DH286" s="14">
        <f t="shared" si="67"/>
        <v>2.0513901666883068</v>
      </c>
      <c r="DJ286" s="14">
        <f t="shared" si="68"/>
        <v>7.4434363999999995</v>
      </c>
      <c r="DL286" s="14">
        <f t="shared" si="69"/>
        <v>1.5604026046913035</v>
      </c>
      <c r="DN286" s="14">
        <f t="shared" si="70"/>
        <v>14.279857</v>
      </c>
      <c r="DP286" s="14">
        <f t="shared" si="71"/>
        <v>0.12299032275243488</v>
      </c>
      <c r="DR286" s="14">
        <f t="shared" si="72"/>
        <v>1.3819153027133491</v>
      </c>
      <c r="DT286" s="14">
        <f t="shared" si="73"/>
        <v>20.000695999999998</v>
      </c>
      <c r="DV286" s="14">
        <f t="shared" si="74"/>
        <v>5.2296919079916782</v>
      </c>
      <c r="DX286" s="14">
        <f t="shared" si="75"/>
        <v>8.9678554396051713E-2</v>
      </c>
      <c r="DZ286" s="14">
        <f t="shared" si="76"/>
        <v>2.2536936900176503</v>
      </c>
      <c r="EA286" s="8">
        <f t="shared" si="77"/>
        <v>6.2362483592555886</v>
      </c>
      <c r="EB286" s="38">
        <f t="shared" si="78"/>
        <v>0.15653967934166665</v>
      </c>
      <c r="EC286" s="14" t="s">
        <v>1141</v>
      </c>
      <c r="ED286" s="34">
        <v>1.8617703000000001</v>
      </c>
      <c r="EE286" s="14" t="s">
        <v>1363</v>
      </c>
      <c r="EF286" s="14" t="s">
        <v>1140</v>
      </c>
    </row>
    <row r="287" spans="1:136">
      <c r="A287" s="14" t="s">
        <v>70</v>
      </c>
      <c r="B287" s="14">
        <v>6.7392789999999999E-3</v>
      </c>
      <c r="C287" s="14">
        <v>1.5988849000000001</v>
      </c>
      <c r="D287" s="14" t="s">
        <v>1364</v>
      </c>
      <c r="E287" s="14">
        <v>1.2936509</v>
      </c>
      <c r="F287" s="14">
        <v>1.7312297000000001</v>
      </c>
      <c r="G287" s="14">
        <v>1.5090972</v>
      </c>
      <c r="H287" s="14">
        <v>1.1216542</v>
      </c>
      <c r="I287" s="14">
        <v>0.63664465999999997</v>
      </c>
      <c r="J287" s="14">
        <v>1.720942</v>
      </c>
      <c r="K287" s="14">
        <v>0.86911970000000005</v>
      </c>
      <c r="L287" s="14">
        <v>0.47300065000000002</v>
      </c>
      <c r="M287" s="14">
        <v>1.8948334</v>
      </c>
      <c r="N287" s="14">
        <v>1.3768969</v>
      </c>
      <c r="O287" s="14">
        <v>2.6128805000000002</v>
      </c>
      <c r="P287" s="14">
        <v>0.49368056999999999</v>
      </c>
      <c r="Q287" s="14">
        <v>0.52632219999999996</v>
      </c>
      <c r="R287" s="14">
        <v>0.96952294999999999</v>
      </c>
      <c r="S287" s="14">
        <v>0.93447804000000001</v>
      </c>
      <c r="T287" s="14">
        <v>0.85771960000000003</v>
      </c>
      <c r="U287" s="14">
        <v>0.96763549999999998</v>
      </c>
      <c r="V287" s="14">
        <v>1.1260855999999999</v>
      </c>
      <c r="W287" s="14">
        <v>0.56544125000000001</v>
      </c>
      <c r="X287" s="14">
        <v>0</v>
      </c>
      <c r="Y287" s="14">
        <v>0</v>
      </c>
      <c r="Z287" s="14">
        <v>0.49626732000000001</v>
      </c>
      <c r="AA287" s="14">
        <v>1.2407073</v>
      </c>
      <c r="AB287" s="14">
        <v>0</v>
      </c>
      <c r="AC287" s="14">
        <v>0.63666250000000002</v>
      </c>
      <c r="AD287" s="14">
        <v>0.55787164</v>
      </c>
      <c r="AE287" s="14">
        <v>0</v>
      </c>
      <c r="AF287" s="14">
        <v>0.96330415999999996</v>
      </c>
      <c r="AG287" s="14">
        <v>1.28145</v>
      </c>
      <c r="AH287" s="14">
        <v>0.88542074000000004</v>
      </c>
      <c r="AI287" s="14">
        <v>0.82196647</v>
      </c>
      <c r="AJ287" s="14">
        <v>1.2364436000000001</v>
      </c>
      <c r="AK287" s="14">
        <v>0.56917209999999996</v>
      </c>
      <c r="AL287" s="14">
        <v>0.82447963999999996</v>
      </c>
      <c r="AM287" s="14">
        <v>0</v>
      </c>
      <c r="AN287" s="14">
        <v>2.1223135000000002</v>
      </c>
      <c r="AO287" s="14">
        <v>0</v>
      </c>
      <c r="AP287" s="14">
        <v>0.89402205000000001</v>
      </c>
      <c r="AQ287" s="14">
        <v>1.1904619000000001</v>
      </c>
      <c r="AR287" s="14">
        <v>0.88661480000000004</v>
      </c>
      <c r="AS287" s="14">
        <v>0.20686103</v>
      </c>
      <c r="AT287" s="14">
        <v>0.86556089999999997</v>
      </c>
      <c r="AU287" s="14">
        <v>0.78608359999999999</v>
      </c>
      <c r="AV287" s="14">
        <v>0.98764379999999996</v>
      </c>
      <c r="AW287" s="14">
        <v>1.0652313</v>
      </c>
      <c r="AX287" s="14">
        <v>2.009976</v>
      </c>
      <c r="AY287" s="14">
        <v>0.64645903999999998</v>
      </c>
      <c r="AZ287" s="14">
        <v>0.6373394</v>
      </c>
      <c r="BA287" s="14">
        <v>0.57705735999999996</v>
      </c>
      <c r="BB287" s="14">
        <v>1.5072193</v>
      </c>
      <c r="BC287" s="14">
        <v>0.59909164999999998</v>
      </c>
      <c r="BD287" s="14">
        <v>0</v>
      </c>
      <c r="BE287" s="14">
        <v>0.46469139999999998</v>
      </c>
      <c r="BF287" s="14"/>
      <c r="BG287" s="15">
        <v>1.5418624999999999</v>
      </c>
      <c r="BH287" s="15">
        <v>0.64170689999999997</v>
      </c>
      <c r="BI287" s="15">
        <v>2.7826786000000001</v>
      </c>
      <c r="BJ287" s="15">
        <v>0.64326870000000003</v>
      </c>
      <c r="BK287" s="15">
        <v>0.1</v>
      </c>
      <c r="BL287" s="15">
        <v>0.65866137000000002</v>
      </c>
      <c r="BM287" s="15">
        <v>2.6676090000000001</v>
      </c>
      <c r="BN287" s="15">
        <v>0.32208959999999998</v>
      </c>
      <c r="BO287" s="15">
        <v>1.6931034</v>
      </c>
      <c r="BP287" s="15">
        <v>1.7964078000000001</v>
      </c>
      <c r="BQ287" s="15">
        <v>0.61322220000000005</v>
      </c>
      <c r="BR287" s="15">
        <v>0.1</v>
      </c>
      <c r="BS287" s="15">
        <v>1.545032</v>
      </c>
      <c r="BT287" s="15">
        <v>0.37287801999999998</v>
      </c>
      <c r="BU287" s="15">
        <v>0.78532610000000003</v>
      </c>
      <c r="BV287" s="15">
        <v>0.41866153</v>
      </c>
      <c r="BW287" s="15">
        <v>1.6252002999999999</v>
      </c>
      <c r="BX287" s="15">
        <v>0.36228095999999999</v>
      </c>
      <c r="BY287" s="15">
        <v>1.6114824000000001</v>
      </c>
      <c r="BZ287" s="15">
        <v>0.40159053</v>
      </c>
      <c r="CA287" s="15">
        <v>0.34298879999999998</v>
      </c>
      <c r="CB287" s="15">
        <v>0.63995489999999999</v>
      </c>
      <c r="CC287" s="15">
        <v>0.49480963</v>
      </c>
      <c r="CD287" s="15">
        <v>0.1</v>
      </c>
      <c r="CE287" s="15">
        <v>1.9644299999999999</v>
      </c>
      <c r="CF287" s="15">
        <v>1.1249539</v>
      </c>
      <c r="CG287" s="15">
        <v>2.3556275000000002</v>
      </c>
      <c r="CH287" s="15">
        <v>2.2243010000000001</v>
      </c>
      <c r="CI287" s="15">
        <v>0.94078899999999999</v>
      </c>
      <c r="CJ287" s="15">
        <v>0.1</v>
      </c>
      <c r="CK287" s="15">
        <v>1.4887089</v>
      </c>
      <c r="CL287" s="15">
        <v>2.0130563000000001</v>
      </c>
      <c r="CM287" s="14">
        <v>1.2292329</v>
      </c>
      <c r="CN287" s="14">
        <v>1.1751482</v>
      </c>
      <c r="CO287" s="14">
        <v>0</v>
      </c>
      <c r="CP287" s="14">
        <v>0.97040062999999999</v>
      </c>
      <c r="CQ287" s="14">
        <v>1.5988849000000001</v>
      </c>
      <c r="CR287" s="14" t="s">
        <v>1364</v>
      </c>
      <c r="CS287" s="14" t="s">
        <v>71</v>
      </c>
      <c r="CT287" s="14" t="s">
        <v>72</v>
      </c>
      <c r="CU287" s="14"/>
      <c r="CV287" s="14">
        <f t="shared" si="64"/>
        <v>0.41618944620548198</v>
      </c>
      <c r="CX287" s="14">
        <f t="shared" si="64"/>
        <v>0.23116888166675087</v>
      </c>
      <c r="CZ287" s="14">
        <f t="shared" si="64"/>
        <v>6.5866137</v>
      </c>
      <c r="DB287" s="14">
        <f t="shared" si="64"/>
        <v>0.12074093317274007</v>
      </c>
      <c r="DD287" s="14">
        <f t="shared" si="65"/>
        <v>1.0610148204770011</v>
      </c>
      <c r="DF287" s="14">
        <f t="shared" si="66"/>
        <v>0.16307302638423724</v>
      </c>
      <c r="DH287" s="14">
        <f t="shared" si="67"/>
        <v>0.24133999813596094</v>
      </c>
      <c r="DJ287" s="14">
        <f t="shared" si="68"/>
        <v>0.53310533038440977</v>
      </c>
      <c r="DL287" s="14">
        <f t="shared" si="69"/>
        <v>0.22291465242776537</v>
      </c>
      <c r="DN287" s="14">
        <f t="shared" si="70"/>
        <v>0.2492056568535902</v>
      </c>
      <c r="DP287" s="14">
        <f t="shared" si="71"/>
        <v>1.8658186506381551</v>
      </c>
      <c r="DR287" s="14">
        <f t="shared" si="72"/>
        <v>0.20209792602460061</v>
      </c>
      <c r="DT287" s="14">
        <f t="shared" si="73"/>
        <v>0.57266173902862405</v>
      </c>
      <c r="DV287" s="14">
        <f t="shared" si="74"/>
        <v>0.94424988670746957</v>
      </c>
      <c r="DX287" s="14">
        <f t="shared" si="75"/>
        <v>0.10629375981224271</v>
      </c>
      <c r="DZ287" s="14">
        <f t="shared" si="76"/>
        <v>1.3522162055993621</v>
      </c>
      <c r="EA287" s="8">
        <f t="shared" si="77"/>
        <v>0.92929403834489954</v>
      </c>
      <c r="EB287" s="38">
        <f t="shared" si="78"/>
        <v>0.319861034417257</v>
      </c>
      <c r="EC287" s="14" t="s">
        <v>72</v>
      </c>
      <c r="ED287" s="34">
        <v>1.5988849000000001</v>
      </c>
      <c r="EE287" s="14" t="s">
        <v>1364</v>
      </c>
      <c r="EF287" s="14" t="s">
        <v>71</v>
      </c>
    </row>
    <row r="288" spans="1:136">
      <c r="A288" s="14" t="s">
        <v>73</v>
      </c>
      <c r="B288" s="14">
        <v>8.5648189999999996E-3</v>
      </c>
      <c r="C288" s="14">
        <v>1.6213960999999999</v>
      </c>
      <c r="D288" s="14" t="s">
        <v>1364</v>
      </c>
      <c r="E288" s="14">
        <v>1.1517074</v>
      </c>
      <c r="F288" s="14">
        <v>1.7125262999999999</v>
      </c>
      <c r="G288" s="14">
        <v>1.8245256000000001</v>
      </c>
      <c r="H288" s="14">
        <v>1.1095364000000001</v>
      </c>
      <c r="I288" s="14">
        <v>0.75571999999999995</v>
      </c>
      <c r="J288" s="14">
        <v>1.7023497999999999</v>
      </c>
      <c r="K288" s="14">
        <v>0.57315344000000001</v>
      </c>
      <c r="L288" s="14">
        <v>0.70183589999999996</v>
      </c>
      <c r="M288" s="14">
        <v>1.8743626</v>
      </c>
      <c r="N288" s="14">
        <v>1.3620216000000001</v>
      </c>
      <c r="O288" s="14">
        <v>2.4615733999999998</v>
      </c>
      <c r="P288" s="14">
        <v>0.48834707999999999</v>
      </c>
      <c r="Q288" s="14">
        <v>0.78095409999999998</v>
      </c>
      <c r="R288" s="14">
        <v>0.83916765000000004</v>
      </c>
      <c r="S288" s="14">
        <v>0.92438240000000005</v>
      </c>
      <c r="T288" s="14">
        <v>0.84845320000000002</v>
      </c>
      <c r="U288" s="14">
        <v>0.82044139999999999</v>
      </c>
      <c r="V288" s="14">
        <v>1.2730513999999999</v>
      </c>
      <c r="W288" s="14">
        <v>0.55933250000000001</v>
      </c>
      <c r="X288" s="14">
        <v>0</v>
      </c>
      <c r="Y288" s="14">
        <v>0.33829477000000002</v>
      </c>
      <c r="Z288" s="14">
        <v>0.49090588000000002</v>
      </c>
      <c r="AA288" s="14">
        <v>0.95456920000000001</v>
      </c>
      <c r="AB288" s="14">
        <v>0</v>
      </c>
      <c r="AC288" s="14">
        <v>0.7872304</v>
      </c>
      <c r="AD288" s="14">
        <v>0.55184465999999999</v>
      </c>
      <c r="AE288" s="14">
        <v>1.036557</v>
      </c>
      <c r="AF288" s="14">
        <v>0.76231766000000001</v>
      </c>
      <c r="AG288" s="14">
        <v>1.9014089000000001</v>
      </c>
      <c r="AH288" s="14">
        <v>0.8758551</v>
      </c>
      <c r="AI288" s="14">
        <v>0.81308639999999999</v>
      </c>
      <c r="AJ288" s="14">
        <v>1.2230858</v>
      </c>
      <c r="AK288" s="14">
        <v>0.42226730000000001</v>
      </c>
      <c r="AL288" s="14">
        <v>0.81557239999999998</v>
      </c>
      <c r="AM288" s="14">
        <v>0</v>
      </c>
      <c r="AN288" s="14">
        <v>2.3618082999999999</v>
      </c>
      <c r="AO288" s="14">
        <v>0</v>
      </c>
      <c r="AP288" s="14">
        <v>1.7687268</v>
      </c>
      <c r="AQ288" s="14">
        <v>1.0093721</v>
      </c>
      <c r="AR288" s="14">
        <v>1.0023272000000001</v>
      </c>
      <c r="AS288" s="14">
        <v>0.40925243</v>
      </c>
      <c r="AT288" s="14">
        <v>0.96323599999999998</v>
      </c>
      <c r="AU288" s="14">
        <v>0.90718966999999995</v>
      </c>
      <c r="AV288" s="14">
        <v>0.8141448</v>
      </c>
      <c r="AW288" s="14">
        <v>1.0537231</v>
      </c>
      <c r="AX288" s="14">
        <v>1.9882610999999999</v>
      </c>
      <c r="AY288" s="14">
        <v>0.47960627</v>
      </c>
      <c r="AZ288" s="14">
        <v>0.63045393999999999</v>
      </c>
      <c r="BA288" s="14">
        <v>0.95137185000000002</v>
      </c>
      <c r="BB288" s="14">
        <v>1.490936</v>
      </c>
      <c r="BC288" s="14">
        <v>0.59261936000000004</v>
      </c>
      <c r="BD288" s="14">
        <v>0</v>
      </c>
      <c r="BE288" s="14">
        <v>0.45967108000000001</v>
      </c>
      <c r="BF288" s="14"/>
      <c r="BG288" s="15">
        <v>1.4743649000000001</v>
      </c>
      <c r="BH288" s="15">
        <v>0.88868385999999999</v>
      </c>
      <c r="BI288" s="15">
        <v>2.7526160000000002</v>
      </c>
      <c r="BJ288" s="15">
        <v>0.42421275000000003</v>
      </c>
      <c r="BK288" s="15">
        <v>0.1</v>
      </c>
      <c r="BL288" s="15">
        <v>0.6515455</v>
      </c>
      <c r="BM288" s="15">
        <v>2.6387893999999998</v>
      </c>
      <c r="BN288" s="15">
        <v>0.1</v>
      </c>
      <c r="BO288" s="15">
        <v>1.1165414</v>
      </c>
      <c r="BP288" s="15">
        <v>1.7770003000000001</v>
      </c>
      <c r="BQ288" s="15">
        <v>0.60659724000000004</v>
      </c>
      <c r="BR288" s="15">
        <v>0.1</v>
      </c>
      <c r="BS288" s="15">
        <v>1.7081449</v>
      </c>
      <c r="BT288" s="15">
        <v>0.36884963999999998</v>
      </c>
      <c r="BU288" s="15">
        <v>0.54378930000000003</v>
      </c>
      <c r="BV288" s="15">
        <v>0.48316160000000002</v>
      </c>
      <c r="BW288" s="15">
        <v>1.8373055</v>
      </c>
      <c r="BX288" s="15">
        <v>0.35836706000000002</v>
      </c>
      <c r="BY288" s="15">
        <v>1.5940726999999999</v>
      </c>
      <c r="BZ288" s="15">
        <v>0.99312984999999998</v>
      </c>
      <c r="CA288" s="15">
        <v>0.45237773999999997</v>
      </c>
      <c r="CB288" s="15">
        <v>0.63304119999999997</v>
      </c>
      <c r="CC288" s="15">
        <v>0.97892789999999996</v>
      </c>
      <c r="CD288" s="15">
        <v>0.1</v>
      </c>
      <c r="CE288" s="15">
        <v>1.9432073000000001</v>
      </c>
      <c r="CF288" s="15">
        <v>1.1128004</v>
      </c>
      <c r="CG288" s="15">
        <v>2.3301785000000002</v>
      </c>
      <c r="CH288" s="15">
        <v>2.1156450000000002</v>
      </c>
      <c r="CI288" s="15">
        <v>0.62041676000000001</v>
      </c>
      <c r="CJ288" s="15">
        <v>0.1</v>
      </c>
      <c r="CK288" s="15">
        <v>2.356201</v>
      </c>
      <c r="CL288" s="15">
        <v>1.9913082</v>
      </c>
      <c r="CM288" s="14">
        <v>0.9457411</v>
      </c>
      <c r="CN288" s="14">
        <v>1.1624525000000001</v>
      </c>
      <c r="CO288" s="14">
        <v>0</v>
      </c>
      <c r="CP288" s="14">
        <v>0.95991689999999996</v>
      </c>
      <c r="CQ288" s="14">
        <v>1.6213960999999999</v>
      </c>
      <c r="CR288" s="14" t="s">
        <v>1364</v>
      </c>
      <c r="CS288" s="14" t="s">
        <v>71</v>
      </c>
      <c r="CT288" s="14" t="s">
        <v>72</v>
      </c>
      <c r="CU288" s="14"/>
      <c r="CV288" s="14">
        <f t="shared" si="64"/>
        <v>0.60275706509290883</v>
      </c>
      <c r="CX288" s="14">
        <f t="shared" si="64"/>
        <v>0.15411257872511094</v>
      </c>
      <c r="CZ288" s="14">
        <f t="shared" si="64"/>
        <v>6.5154549999999993</v>
      </c>
      <c r="DB288" s="14">
        <f t="shared" si="64"/>
        <v>3.7896165567437863E-2</v>
      </c>
      <c r="DD288" s="14">
        <f t="shared" si="65"/>
        <v>1.5915220877613674</v>
      </c>
      <c r="DF288" s="14">
        <f t="shared" si="66"/>
        <v>0.16485403065797002</v>
      </c>
      <c r="DH288" s="14">
        <f t="shared" si="67"/>
        <v>0.21593580263594733</v>
      </c>
      <c r="DJ288" s="14">
        <f t="shared" si="68"/>
        <v>0.88850883972891703</v>
      </c>
      <c r="DL288" s="14">
        <f t="shared" si="69"/>
        <v>0.1950503386616978</v>
      </c>
      <c r="DN288" s="14">
        <f t="shared" si="70"/>
        <v>0.62301415111117586</v>
      </c>
      <c r="DP288" s="14">
        <f t="shared" si="71"/>
        <v>1.3993641685375589</v>
      </c>
      <c r="DR288" s="14">
        <f t="shared" si="72"/>
        <v>0.10215256915243708</v>
      </c>
      <c r="DT288" s="14">
        <f t="shared" si="73"/>
        <v>0.57266170212514123</v>
      </c>
      <c r="DV288" s="14">
        <f t="shared" si="74"/>
        <v>0.90793258971362067</v>
      </c>
      <c r="DX288" s="14">
        <f t="shared" si="75"/>
        <v>0.16118197709552529</v>
      </c>
      <c r="DZ288" s="14">
        <f t="shared" si="76"/>
        <v>0.84513511368512273</v>
      </c>
      <c r="EA288" s="8">
        <f t="shared" si="77"/>
        <v>0.93609588626574625</v>
      </c>
      <c r="EB288" s="38">
        <f t="shared" si="78"/>
        <v>0.36991393420426383</v>
      </c>
      <c r="EC288" s="14" t="s">
        <v>72</v>
      </c>
      <c r="ED288" s="34">
        <v>1.6213960999999999</v>
      </c>
      <c r="EE288" s="14" t="s">
        <v>1364</v>
      </c>
      <c r="EF288" s="14" t="s">
        <v>71</v>
      </c>
    </row>
    <row r="289" spans="1:136">
      <c r="A289" s="14" t="s">
        <v>537</v>
      </c>
      <c r="B289" s="14">
        <v>5.101777E-3</v>
      </c>
      <c r="C289" s="14">
        <v>1.9074324</v>
      </c>
      <c r="D289" s="14" t="s">
        <v>1364</v>
      </c>
      <c r="E289" s="14">
        <v>0.98929082999999995</v>
      </c>
      <c r="F289" s="14">
        <v>1.8913135999999999</v>
      </c>
      <c r="G289" s="14">
        <v>2.1981877999999999</v>
      </c>
      <c r="H289" s="14">
        <v>1.2253715999999999</v>
      </c>
      <c r="I289" s="14">
        <v>0.83461695999999996</v>
      </c>
      <c r="J289" s="14">
        <v>4.0734950000000003</v>
      </c>
      <c r="K289" s="14">
        <v>1.265981</v>
      </c>
      <c r="L289" s="14">
        <v>1.2918456</v>
      </c>
      <c r="M289" s="14">
        <v>1.0350227000000001</v>
      </c>
      <c r="N289" s="14">
        <v>1.9339923000000001</v>
      </c>
      <c r="O289" s="14">
        <v>2.582633</v>
      </c>
      <c r="P289" s="14">
        <v>0.53933036000000001</v>
      </c>
      <c r="Q289" s="14">
        <v>1.1499807</v>
      </c>
      <c r="R289" s="14">
        <v>1.3239664</v>
      </c>
      <c r="S289" s="14">
        <v>1.3611835000000001</v>
      </c>
      <c r="T289" s="14">
        <v>0.93703150000000002</v>
      </c>
      <c r="U289" s="14">
        <v>0.90609527000000001</v>
      </c>
      <c r="V289" s="14">
        <v>1.757447</v>
      </c>
      <c r="W289" s="14">
        <v>0.61772660000000001</v>
      </c>
      <c r="X289" s="14">
        <v>0</v>
      </c>
      <c r="Y289" s="14">
        <v>0.37361264</v>
      </c>
      <c r="Z289" s="14">
        <v>0</v>
      </c>
      <c r="AA289" s="14">
        <v>0.75301856</v>
      </c>
      <c r="AB289" s="14">
        <v>0.47171327000000002</v>
      </c>
      <c r="AC289" s="14">
        <v>1.3910670999999999</v>
      </c>
      <c r="AD289" s="14">
        <v>0.91418560000000004</v>
      </c>
      <c r="AE289" s="14">
        <v>0.57238659999999997</v>
      </c>
      <c r="AF289" s="14">
        <v>1.368093</v>
      </c>
      <c r="AG289" s="14">
        <v>3.4998589999999998</v>
      </c>
      <c r="AH289" s="14">
        <v>0.96729410000000005</v>
      </c>
      <c r="AI289" s="14">
        <v>1.3469584999999999</v>
      </c>
      <c r="AJ289" s="14">
        <v>1.8573162999999999</v>
      </c>
      <c r="AK289" s="14">
        <v>0.77725310000000003</v>
      </c>
      <c r="AL289" s="14">
        <v>1.2009571999999999</v>
      </c>
      <c r="AM289" s="14">
        <v>0</v>
      </c>
      <c r="AN289" s="14">
        <v>2.8982003000000001</v>
      </c>
      <c r="AO289" s="14">
        <v>0</v>
      </c>
      <c r="AP289" s="14">
        <v>1.9533814</v>
      </c>
      <c r="AQ289" s="14">
        <v>1.6721253</v>
      </c>
      <c r="AR289" s="14">
        <v>1.6604547999999999</v>
      </c>
      <c r="AS289" s="14">
        <v>0.90395652999999998</v>
      </c>
      <c r="AT289" s="14">
        <v>0.94559780000000004</v>
      </c>
      <c r="AU289" s="14">
        <v>1.8606714</v>
      </c>
      <c r="AV289" s="14">
        <v>1.0789694999999999</v>
      </c>
      <c r="AW289" s="14">
        <v>0</v>
      </c>
      <c r="AX289" s="14">
        <v>2.1958350000000002</v>
      </c>
      <c r="AY289" s="14">
        <v>0.70623599999999997</v>
      </c>
      <c r="AZ289" s="14">
        <v>0.97478240000000005</v>
      </c>
      <c r="BA289" s="14">
        <v>0.84055584999999999</v>
      </c>
      <c r="BB289" s="14">
        <v>2.1954525</v>
      </c>
      <c r="BC289" s="14">
        <v>0.65448870000000003</v>
      </c>
      <c r="BD289" s="14">
        <v>0</v>
      </c>
      <c r="BE289" s="14">
        <v>0.84610105000000002</v>
      </c>
      <c r="BF289" s="14"/>
      <c r="BG289" s="15">
        <v>2.3020624999999999</v>
      </c>
      <c r="BH289" s="15">
        <v>0.84125329999999998</v>
      </c>
      <c r="BI289" s="15">
        <v>3.0399883000000001</v>
      </c>
      <c r="BJ289" s="15">
        <v>0.70275069999999995</v>
      </c>
      <c r="BK289" s="15">
        <v>0.55476729999999996</v>
      </c>
      <c r="BL289" s="15">
        <v>1.7989166999999999</v>
      </c>
      <c r="BM289" s="15">
        <v>3.3306035999999999</v>
      </c>
      <c r="BN289" s="15">
        <v>0.17593634</v>
      </c>
      <c r="BO289" s="15">
        <v>1.5413848999999999</v>
      </c>
      <c r="BP289" s="15">
        <v>1.9625185999999999</v>
      </c>
      <c r="BQ289" s="15">
        <v>0.66992580000000002</v>
      </c>
      <c r="BR289" s="15">
        <v>0.1</v>
      </c>
      <c r="BS289" s="15">
        <v>1.9857629999999999</v>
      </c>
      <c r="BT289" s="15">
        <v>0.40735742000000003</v>
      </c>
      <c r="BU289" s="15">
        <v>1.2869158999999999</v>
      </c>
      <c r="BV289" s="15">
        <v>0.83851980000000004</v>
      </c>
      <c r="BW289" s="15">
        <v>2.0291196999999999</v>
      </c>
      <c r="BX289" s="15">
        <v>0.79156095000000004</v>
      </c>
      <c r="BY289" s="15">
        <v>1.7604934000000001</v>
      </c>
      <c r="BZ289" s="15">
        <v>1.5355372</v>
      </c>
      <c r="CA289" s="15">
        <v>0.49960582999999997</v>
      </c>
      <c r="CB289" s="15">
        <v>1.0486956999999999</v>
      </c>
      <c r="CC289" s="15">
        <v>1.0811276000000001</v>
      </c>
      <c r="CD289" s="15">
        <v>0.1</v>
      </c>
      <c r="CE289" s="15">
        <v>3.4337241999999999</v>
      </c>
      <c r="CF289" s="15">
        <v>2.4579526999999999</v>
      </c>
      <c r="CG289" s="15">
        <v>3.7172033999999998</v>
      </c>
      <c r="CH289" s="15">
        <v>3.0842035000000001</v>
      </c>
      <c r="CI289" s="15">
        <v>1.7129703000000001</v>
      </c>
      <c r="CJ289" s="15">
        <v>0.74897170000000002</v>
      </c>
      <c r="CK289" s="15">
        <v>4.5538281999999999</v>
      </c>
      <c r="CL289" s="15">
        <v>2.1992001999999999</v>
      </c>
      <c r="CM289" s="14">
        <v>0.74605449999999995</v>
      </c>
      <c r="CN289" s="14">
        <v>1.7117496000000001</v>
      </c>
      <c r="CO289" s="14">
        <v>0</v>
      </c>
      <c r="CP289" s="14">
        <v>1.8552308</v>
      </c>
      <c r="CQ289" s="14">
        <v>1.9074324</v>
      </c>
      <c r="CR289" s="14" t="s">
        <v>1364</v>
      </c>
      <c r="CS289" s="14" t="s">
        <v>538</v>
      </c>
      <c r="CT289" s="14" t="s">
        <v>72</v>
      </c>
      <c r="CU289" s="14"/>
      <c r="CV289" s="14">
        <f t="shared" si="64"/>
        <v>0.36543460483805285</v>
      </c>
      <c r="CX289" s="14">
        <f t="shared" si="64"/>
        <v>0.23116888311708303</v>
      </c>
      <c r="CZ289" s="14">
        <f t="shared" si="64"/>
        <v>3.2426509276952697</v>
      </c>
      <c r="DB289" s="14">
        <f t="shared" si="64"/>
        <v>5.2824160761731E-2</v>
      </c>
      <c r="DD289" s="14">
        <f t="shared" si="65"/>
        <v>1.273217740747298</v>
      </c>
      <c r="DF289" s="14">
        <f t="shared" si="66"/>
        <v>0.14927026246787331</v>
      </c>
      <c r="DH289" s="14">
        <f t="shared" si="67"/>
        <v>0.20513899191393939</v>
      </c>
      <c r="DJ289" s="14">
        <f t="shared" si="68"/>
        <v>0.65157311367432802</v>
      </c>
      <c r="DL289" s="14">
        <f t="shared" si="69"/>
        <v>0.39010066779204799</v>
      </c>
      <c r="DN289" s="14">
        <f t="shared" si="70"/>
        <v>0.87221979929035798</v>
      </c>
      <c r="DP289" s="14">
        <f t="shared" si="71"/>
        <v>2.0990461620513914</v>
      </c>
      <c r="DR289" s="14">
        <f t="shared" si="72"/>
        <v>9.2496019896263867E-2</v>
      </c>
      <c r="DT289" s="14">
        <f t="shared" si="73"/>
        <v>0.71582706030961951</v>
      </c>
      <c r="DV289" s="14">
        <f t="shared" si="74"/>
        <v>0.8297107174710967</v>
      </c>
      <c r="DX289" s="14">
        <f t="shared" si="75"/>
        <v>0.43723566018628579</v>
      </c>
      <c r="DZ289" s="14">
        <f t="shared" si="76"/>
        <v>0.48293438035277658</v>
      </c>
      <c r="EA289" s="8">
        <f t="shared" si="77"/>
        <v>0.75567807203533832</v>
      </c>
      <c r="EB289" s="38">
        <f t="shared" si="78"/>
        <v>0.28294940019708731</v>
      </c>
      <c r="EC289" s="14" t="s">
        <v>72</v>
      </c>
      <c r="ED289" s="34">
        <v>1.9074324</v>
      </c>
      <c r="EE289" s="14" t="s">
        <v>1364</v>
      </c>
      <c r="EF289" s="14" t="s">
        <v>538</v>
      </c>
    </row>
    <row r="290" spans="1:136">
      <c r="A290" s="14" t="s">
        <v>732</v>
      </c>
      <c r="B290" s="14">
        <v>9.6397270000000007E-3</v>
      </c>
      <c r="C290" s="14">
        <v>1.9697815999999999</v>
      </c>
      <c r="D290" s="14" t="s">
        <v>1363</v>
      </c>
      <c r="E290" s="14">
        <v>2.2037190999999998</v>
      </c>
      <c r="F290" s="14">
        <v>2.457608</v>
      </c>
      <c r="G290" s="14">
        <v>0.71409153999999997</v>
      </c>
      <c r="H290" s="14">
        <v>0</v>
      </c>
      <c r="I290" s="14">
        <v>1.6267750999999999</v>
      </c>
      <c r="J290" s="14">
        <v>2.4430040000000002</v>
      </c>
      <c r="K290" s="14">
        <v>0</v>
      </c>
      <c r="L290" s="14">
        <v>1.0071889000000001</v>
      </c>
      <c r="M290" s="14">
        <v>0</v>
      </c>
      <c r="N290" s="14">
        <v>1.2565328</v>
      </c>
      <c r="O290" s="14">
        <v>0.52988230000000003</v>
      </c>
      <c r="P290" s="14">
        <v>0</v>
      </c>
      <c r="Q290" s="14">
        <v>0</v>
      </c>
      <c r="R290" s="14">
        <v>0.51611596000000004</v>
      </c>
      <c r="S290" s="14">
        <v>1.3265604</v>
      </c>
      <c r="T290" s="14">
        <v>0</v>
      </c>
      <c r="U290" s="14">
        <v>0.58869850000000001</v>
      </c>
      <c r="V290" s="14">
        <v>2.0552933000000002</v>
      </c>
      <c r="W290" s="14">
        <v>0</v>
      </c>
      <c r="X290" s="14">
        <v>0</v>
      </c>
      <c r="Y290" s="14">
        <v>1.4564376999999999</v>
      </c>
      <c r="Z290" s="14">
        <v>0</v>
      </c>
      <c r="AA290" s="14">
        <v>0.58709180000000005</v>
      </c>
      <c r="AB290" s="14">
        <v>0</v>
      </c>
      <c r="AC290" s="14">
        <v>1.6946049000000001</v>
      </c>
      <c r="AD290" s="14">
        <v>2.3758194000000001</v>
      </c>
      <c r="AE290" s="14">
        <v>0</v>
      </c>
      <c r="AF290" s="14">
        <v>1.0256109</v>
      </c>
      <c r="AG290" s="14">
        <v>0</v>
      </c>
      <c r="AH290" s="14">
        <v>1.8853799</v>
      </c>
      <c r="AI290" s="14">
        <v>1.3126971999999999</v>
      </c>
      <c r="AJ290" s="14">
        <v>1.9746257</v>
      </c>
      <c r="AK290" s="14">
        <v>1.2119726</v>
      </c>
      <c r="AL290" s="14">
        <v>0</v>
      </c>
      <c r="AM290" s="14">
        <v>0</v>
      </c>
      <c r="AN290" s="14">
        <v>2.2595850999999998</v>
      </c>
      <c r="AO290" s="14">
        <v>1.7035989</v>
      </c>
      <c r="AP290" s="14">
        <v>1.9036951</v>
      </c>
      <c r="AQ290" s="14">
        <v>0.72426360000000001</v>
      </c>
      <c r="AR290" s="14">
        <v>0.26970319999999998</v>
      </c>
      <c r="AS290" s="14">
        <v>0.88096344000000004</v>
      </c>
      <c r="AT290" s="14">
        <v>0.92154557000000004</v>
      </c>
      <c r="AU290" s="14">
        <v>0.55795174999999997</v>
      </c>
      <c r="AV290" s="14">
        <v>1.7525413000000001</v>
      </c>
      <c r="AW290" s="14">
        <v>7.9389152999999997</v>
      </c>
      <c r="AX290" s="14">
        <v>0</v>
      </c>
      <c r="AY290" s="14">
        <v>0.6882722</v>
      </c>
      <c r="AZ290" s="14">
        <v>2.1714004999999998</v>
      </c>
      <c r="BA290" s="14">
        <v>0</v>
      </c>
      <c r="BB290" s="14">
        <v>0.35660148000000003</v>
      </c>
      <c r="BC290" s="14">
        <v>0</v>
      </c>
      <c r="BD290" s="14">
        <v>0</v>
      </c>
      <c r="BE290" s="14">
        <v>1.3193273999999999</v>
      </c>
      <c r="BF290" s="14"/>
      <c r="BG290" s="15">
        <v>0.43775750000000002</v>
      </c>
      <c r="BH290" s="15">
        <v>0.54657005999999997</v>
      </c>
      <c r="BI290" s="15">
        <v>0.1</v>
      </c>
      <c r="BJ290" s="15">
        <v>1.8263346</v>
      </c>
      <c r="BK290" s="15">
        <v>0.1</v>
      </c>
      <c r="BL290" s="15">
        <v>2.8050551000000001</v>
      </c>
      <c r="BM290" s="15">
        <v>1.6229431999999999</v>
      </c>
      <c r="BN290" s="15">
        <v>1.3716896999999999</v>
      </c>
      <c r="BO290" s="15">
        <v>0.1</v>
      </c>
      <c r="BP290" s="15">
        <v>0.85004440000000003</v>
      </c>
      <c r="BQ290" s="15">
        <v>0.65288555999999998</v>
      </c>
      <c r="BR290" s="15">
        <v>0.1</v>
      </c>
      <c r="BS290" s="15">
        <v>0.19352530000000001</v>
      </c>
      <c r="BT290" s="15">
        <v>2.3819751999999998</v>
      </c>
      <c r="BU290" s="15">
        <v>0.1</v>
      </c>
      <c r="BV290" s="15">
        <v>2.3772836000000002</v>
      </c>
      <c r="BW290" s="15">
        <v>0.98875349999999995</v>
      </c>
      <c r="BX290" s="15">
        <v>1.5428535999999999</v>
      </c>
      <c r="BY290" s="15">
        <v>1.1438090000000001</v>
      </c>
      <c r="BZ290" s="15">
        <v>1.7102619999999999</v>
      </c>
      <c r="CA290" s="15">
        <v>0.48689782999999998</v>
      </c>
      <c r="CB290" s="15">
        <v>1.3626947</v>
      </c>
      <c r="CC290" s="15">
        <v>0.1</v>
      </c>
      <c r="CD290" s="15">
        <v>1.4560248</v>
      </c>
      <c r="CE290" s="15">
        <v>1.6731919</v>
      </c>
      <c r="CF290" s="15">
        <v>0.1</v>
      </c>
      <c r="CG290" s="15">
        <v>1.1146623</v>
      </c>
      <c r="CH290" s="15">
        <v>1.0930012</v>
      </c>
      <c r="CI290" s="15">
        <v>0.1</v>
      </c>
      <c r="CJ290" s="15">
        <v>1.4598416000000001</v>
      </c>
      <c r="CK290" s="15">
        <v>2.5359983000000001</v>
      </c>
      <c r="CL290" s="15">
        <v>5.7153634999999996</v>
      </c>
      <c r="CM290" s="14">
        <v>0</v>
      </c>
      <c r="CN290" s="14">
        <v>0.83410470000000003</v>
      </c>
      <c r="CO290" s="14">
        <v>2.0953447999999999</v>
      </c>
      <c r="CP290" s="14">
        <v>3.0994989999999998</v>
      </c>
      <c r="CQ290" s="14">
        <v>1.9697815999999999</v>
      </c>
      <c r="CR290" s="14" t="s">
        <v>1363</v>
      </c>
      <c r="CS290" s="14" t="s">
        <v>733</v>
      </c>
      <c r="CT290" s="14" t="s">
        <v>734</v>
      </c>
      <c r="CU290" s="14"/>
      <c r="CV290" s="14">
        <f t="shared" si="64"/>
        <v>1.2485681227620313</v>
      </c>
      <c r="CX290" s="14">
        <f t="shared" si="64"/>
        <v>18.263345999999999</v>
      </c>
      <c r="CZ290" s="14">
        <f t="shared" si="64"/>
        <v>28.050550999999999</v>
      </c>
      <c r="DB290" s="14">
        <f t="shared" si="64"/>
        <v>0.84518651053222316</v>
      </c>
      <c r="DD290" s="14">
        <f t="shared" si="65"/>
        <v>8.5004439999999999</v>
      </c>
      <c r="DF290" s="14">
        <f t="shared" si="66"/>
        <v>0.15316619960165762</v>
      </c>
      <c r="DH290" s="14">
        <f t="shared" si="67"/>
        <v>12.308340046495211</v>
      </c>
      <c r="DJ290" s="14">
        <f t="shared" si="68"/>
        <v>23.772836000000002</v>
      </c>
      <c r="DL290" s="14">
        <f t="shared" si="69"/>
        <v>1.5604026686125512</v>
      </c>
      <c r="DN290" s="14">
        <f t="shared" si="70"/>
        <v>1.4952339070596576</v>
      </c>
      <c r="DP290" s="14">
        <f t="shared" si="71"/>
        <v>2.7987282260017468</v>
      </c>
      <c r="DR290" s="14">
        <f t="shared" si="72"/>
        <v>14.560248</v>
      </c>
      <c r="DT290" s="14">
        <f t="shared" si="73"/>
        <v>5.9766007712564233E-2</v>
      </c>
      <c r="DV290" s="14">
        <f t="shared" si="74"/>
        <v>0.98056711884846204</v>
      </c>
      <c r="DX290" s="14">
        <f t="shared" si="75"/>
        <v>14.598416</v>
      </c>
      <c r="DZ290" s="14">
        <f t="shared" si="76"/>
        <v>2.253693742618045</v>
      </c>
      <c r="EA290" s="8">
        <f t="shared" si="77"/>
        <v>8.2155933468902589</v>
      </c>
      <c r="EB290" s="38">
        <f t="shared" si="78"/>
        <v>-4.1382300405538315E-2</v>
      </c>
      <c r="EC290" s="14" t="s">
        <v>734</v>
      </c>
      <c r="ED290" s="34">
        <v>1.9697815999999999</v>
      </c>
      <c r="EE290" s="14" t="s">
        <v>1363</v>
      </c>
      <c r="EF290" s="14" t="s">
        <v>733</v>
      </c>
    </row>
    <row r="291" spans="1:136">
      <c r="A291" s="14" t="s">
        <v>201</v>
      </c>
      <c r="B291" s="14">
        <v>7.9714940000000008E-3</v>
      </c>
      <c r="C291" s="14">
        <v>2.1375003000000001</v>
      </c>
      <c r="D291" s="14" t="s">
        <v>1363</v>
      </c>
      <c r="E291" s="14">
        <v>3.6745087999999999</v>
      </c>
      <c r="F291" s="14">
        <v>5.0435030000000003</v>
      </c>
      <c r="G291" s="14">
        <v>6.8693369999999998</v>
      </c>
      <c r="H291" s="14">
        <v>2.4507431999999998</v>
      </c>
      <c r="I291" s="14">
        <v>5.1468043000000003</v>
      </c>
      <c r="J291" s="14">
        <v>7.8336439999999996</v>
      </c>
      <c r="K291" s="14">
        <v>2.2154666999999999</v>
      </c>
      <c r="L291" s="14">
        <v>5.425751</v>
      </c>
      <c r="M291" s="14">
        <v>3.1050681999999998</v>
      </c>
      <c r="N291" s="14">
        <v>3.2233201999999999</v>
      </c>
      <c r="O291" s="14">
        <v>4.7574816000000002</v>
      </c>
      <c r="P291" s="14">
        <v>2.8314846</v>
      </c>
      <c r="Q291" s="14">
        <v>5.3186606999999997</v>
      </c>
      <c r="R291" s="14">
        <v>5.6268573000000002</v>
      </c>
      <c r="S291" s="14">
        <v>5.2745860000000002</v>
      </c>
      <c r="T291" s="14">
        <v>6.3249626000000001</v>
      </c>
      <c r="U291" s="14">
        <v>4.4549684999999997</v>
      </c>
      <c r="V291" s="14">
        <v>3.514894</v>
      </c>
      <c r="W291" s="14">
        <v>2.7797697000000001</v>
      </c>
      <c r="X291" s="14">
        <v>1.7670066</v>
      </c>
      <c r="Y291" s="14">
        <v>5.9778022999999996</v>
      </c>
      <c r="Z291" s="14">
        <v>3.5240160999999999</v>
      </c>
      <c r="AA291" s="14">
        <v>4.0663</v>
      </c>
      <c r="AB291" s="14">
        <v>6.2502006999999997</v>
      </c>
      <c r="AC291" s="14">
        <v>4.9556766000000003</v>
      </c>
      <c r="AD291" s="14">
        <v>4.8756566000000001</v>
      </c>
      <c r="AE291" s="14">
        <v>3.720513</v>
      </c>
      <c r="AF291" s="14">
        <v>3.8148749999999998</v>
      </c>
      <c r="AG291" s="14">
        <v>4.8998027000000004</v>
      </c>
      <c r="AH291" s="14">
        <v>5.0782939999999996</v>
      </c>
      <c r="AI291" s="14">
        <v>5.3878339999999998</v>
      </c>
      <c r="AJ291" s="14">
        <v>4.3900204</v>
      </c>
      <c r="AK291" s="14">
        <v>5.7516727000000003</v>
      </c>
      <c r="AL291" s="14">
        <v>3.1525126000000001</v>
      </c>
      <c r="AM291" s="14">
        <v>10.993624000000001</v>
      </c>
      <c r="AN291" s="14">
        <v>4.0574802999999999</v>
      </c>
      <c r="AO291" s="14">
        <v>3.933141</v>
      </c>
      <c r="AP291" s="14">
        <v>5.6159716</v>
      </c>
      <c r="AQ291" s="14">
        <v>2.5081880000000001</v>
      </c>
      <c r="AR291" s="14">
        <v>3.5284662</v>
      </c>
      <c r="AS291" s="14">
        <v>3.1638480000000002</v>
      </c>
      <c r="AT291" s="14">
        <v>3.3686921999999999</v>
      </c>
      <c r="AU291" s="14">
        <v>4.7232428000000004</v>
      </c>
      <c r="AV291" s="14">
        <v>5.3049334999999997</v>
      </c>
      <c r="AW291" s="14">
        <v>3.2002616000000002</v>
      </c>
      <c r="AX291" s="14">
        <v>0.54895879999999997</v>
      </c>
      <c r="AY291" s="14">
        <v>6.0912857000000002</v>
      </c>
      <c r="AZ291" s="14">
        <v>5.1524215</v>
      </c>
      <c r="BA291" s="14">
        <v>4.2027793000000004</v>
      </c>
      <c r="BB291" s="14">
        <v>5.0312450000000002</v>
      </c>
      <c r="BC291" s="14">
        <v>3.9269319</v>
      </c>
      <c r="BD291" s="14">
        <v>3.9708880999999998</v>
      </c>
      <c r="BE291" s="14">
        <v>3.0459638</v>
      </c>
      <c r="BF291" s="14"/>
      <c r="BG291" s="15">
        <v>4.7164206999999996</v>
      </c>
      <c r="BH291" s="15">
        <v>4.9774149999999997</v>
      </c>
      <c r="BI291" s="15">
        <v>1.5199940999999999</v>
      </c>
      <c r="BJ291" s="15">
        <v>4.0993789999999999</v>
      </c>
      <c r="BK291" s="15">
        <v>3.3286039999999999</v>
      </c>
      <c r="BL291" s="15">
        <v>6.8358835999999998</v>
      </c>
      <c r="BM291" s="15">
        <v>2.0816273999999999</v>
      </c>
      <c r="BN291" s="15">
        <v>4.9262176000000002</v>
      </c>
      <c r="BO291" s="15">
        <v>4.6241545999999998</v>
      </c>
      <c r="BP291" s="15">
        <v>5.1243543999999996</v>
      </c>
      <c r="BQ291" s="15">
        <v>3.6845918000000002</v>
      </c>
      <c r="BR291" s="15">
        <v>3.7226273999999999</v>
      </c>
      <c r="BS291" s="15">
        <v>4.4431443000000002</v>
      </c>
      <c r="BT291" s="15">
        <v>4.379092</v>
      </c>
      <c r="BU291" s="15">
        <v>2.2306542</v>
      </c>
      <c r="BV291" s="15">
        <v>4.4212866000000002</v>
      </c>
      <c r="BW291" s="15">
        <v>2.2827597000000002</v>
      </c>
      <c r="BX291" s="15">
        <v>4.3535852000000004</v>
      </c>
      <c r="BY291" s="15">
        <v>3.2275711999999999</v>
      </c>
      <c r="BZ291" s="15">
        <v>2.5226684000000001</v>
      </c>
      <c r="CA291" s="15">
        <v>4.3090999999999999</v>
      </c>
      <c r="CB291" s="15">
        <v>3.3208700000000002</v>
      </c>
      <c r="CC291" s="15">
        <v>4.8650745999999998</v>
      </c>
      <c r="CD291" s="15">
        <v>5.9761075999999997</v>
      </c>
      <c r="CE291" s="15">
        <v>4.7213706999999996</v>
      </c>
      <c r="CF291" s="15">
        <v>6.4521259999999998</v>
      </c>
      <c r="CG291" s="15">
        <v>4.8609580000000001</v>
      </c>
      <c r="CH291" s="15">
        <v>4.6730356000000004</v>
      </c>
      <c r="CI291" s="15">
        <v>1.8842673000000001</v>
      </c>
      <c r="CJ291" s="15">
        <v>4.6810729999999996</v>
      </c>
      <c r="CK291" s="15">
        <v>7.4812893999999996</v>
      </c>
      <c r="CL291" s="15">
        <v>7.3306674999999997</v>
      </c>
      <c r="CM291" s="14">
        <v>4.4763264999999999</v>
      </c>
      <c r="CN291" s="14">
        <v>3.5839758000000002</v>
      </c>
      <c r="CO291" s="14">
        <v>2.6875415</v>
      </c>
      <c r="CP291" s="14">
        <v>3.5779451999999998</v>
      </c>
      <c r="CQ291" s="14">
        <v>2.1375003000000001</v>
      </c>
      <c r="CR291" s="14" t="s">
        <v>1363</v>
      </c>
      <c r="CS291" s="14" t="s">
        <v>202</v>
      </c>
      <c r="CT291" s="14" t="s">
        <v>203</v>
      </c>
      <c r="CU291" s="14"/>
      <c r="CV291" s="14">
        <f t="shared" si="64"/>
        <v>1.0553373663210324</v>
      </c>
      <c r="CX291" s="14">
        <f t="shared" si="64"/>
        <v>2.6969703369243341</v>
      </c>
      <c r="CZ291" s="14">
        <f t="shared" si="64"/>
        <v>2.053678839537536</v>
      </c>
      <c r="DB291" s="14">
        <f t="shared" si="64"/>
        <v>2.3665222700277679</v>
      </c>
      <c r="DD291" s="14">
        <f t="shared" si="65"/>
        <v>1.1081710806122269</v>
      </c>
      <c r="DF291" s="14">
        <f t="shared" si="66"/>
        <v>1.0103228802712962</v>
      </c>
      <c r="DH291" s="14">
        <f t="shared" si="67"/>
        <v>0.98558401535597207</v>
      </c>
      <c r="DJ291" s="14">
        <f t="shared" si="68"/>
        <v>1.9820582679287539</v>
      </c>
      <c r="DL291" s="14">
        <f t="shared" si="69"/>
        <v>1.9071587780352002</v>
      </c>
      <c r="DN291" s="14">
        <f t="shared" si="70"/>
        <v>0.78159961273666101</v>
      </c>
      <c r="DP291" s="14">
        <f t="shared" si="71"/>
        <v>0.77066440788099611</v>
      </c>
      <c r="DR291" s="14">
        <f t="shared" si="72"/>
        <v>1.2283691600535787</v>
      </c>
      <c r="DT291" s="14">
        <f t="shared" si="73"/>
        <v>1.3665789894447391</v>
      </c>
      <c r="DV291" s="14">
        <f t="shared" si="74"/>
        <v>0.96134046004923313</v>
      </c>
      <c r="DX291" s="14">
        <f t="shared" si="75"/>
        <v>2.4842934970001331</v>
      </c>
      <c r="DZ291" s="14">
        <f t="shared" si="76"/>
        <v>0.97986685289837872</v>
      </c>
      <c r="EA291" s="8">
        <f t="shared" si="77"/>
        <v>1.4836573009423648</v>
      </c>
      <c r="EB291" s="38">
        <f t="shared" si="78"/>
        <v>-9.7759314678680986E-2</v>
      </c>
      <c r="EC291" s="14" t="s">
        <v>203</v>
      </c>
      <c r="ED291" s="34">
        <v>2.1375003000000001</v>
      </c>
      <c r="EE291" s="14" t="s">
        <v>1363</v>
      </c>
      <c r="EF291" s="14" t="s">
        <v>202</v>
      </c>
    </row>
    <row r="292" spans="1:136">
      <c r="A292" s="14" t="s">
        <v>204</v>
      </c>
      <c r="B292" s="14">
        <v>9.1643530000000001E-3</v>
      </c>
      <c r="C292" s="14">
        <v>2.4078906</v>
      </c>
      <c r="D292" s="14" t="s">
        <v>1363</v>
      </c>
      <c r="E292" s="14">
        <v>4.4267409999999998</v>
      </c>
      <c r="F292" s="14">
        <v>5.2452889999999996</v>
      </c>
      <c r="G292" s="14">
        <v>7.7997560000000004</v>
      </c>
      <c r="H292" s="14">
        <v>2.3988662000000001</v>
      </c>
      <c r="I292" s="14">
        <v>5.6505700000000001</v>
      </c>
      <c r="J292" s="14">
        <v>7.9745355</v>
      </c>
      <c r="K292" s="14">
        <v>2.4783656999999999</v>
      </c>
      <c r="L292" s="14">
        <v>5.5637993999999997</v>
      </c>
      <c r="M292" s="14">
        <v>4.052454</v>
      </c>
      <c r="N292" s="14">
        <v>3.1550894</v>
      </c>
      <c r="O292" s="14">
        <v>5.4550805000000002</v>
      </c>
      <c r="P292" s="14">
        <v>3.0355048</v>
      </c>
      <c r="Q292" s="14">
        <v>6.5427710000000001</v>
      </c>
      <c r="R292" s="14">
        <v>6.4797039999999999</v>
      </c>
      <c r="S292" s="14">
        <v>5.9956655999999997</v>
      </c>
      <c r="T292" s="14">
        <v>6.1910768000000003</v>
      </c>
      <c r="U292" s="14">
        <v>4.6563043999999998</v>
      </c>
      <c r="V292" s="14">
        <v>3.6125156999999999</v>
      </c>
      <c r="W292" s="14">
        <v>3.9302291999999999</v>
      </c>
      <c r="X292" s="14">
        <v>3.4592059000000002</v>
      </c>
      <c r="Y292" s="14">
        <v>6.5826729999999998</v>
      </c>
      <c r="Z292" s="14">
        <v>4.5107803000000004</v>
      </c>
      <c r="AA292" s="14">
        <v>4.8647200000000002</v>
      </c>
      <c r="AB292" s="14">
        <v>6.5796250000000001</v>
      </c>
      <c r="AC292" s="14">
        <v>5.3613834000000002</v>
      </c>
      <c r="AD292" s="14">
        <v>5.0707272999999997</v>
      </c>
      <c r="AE292" s="14">
        <v>3.6417576999999999</v>
      </c>
      <c r="AF292" s="14">
        <v>4.2234205999999999</v>
      </c>
      <c r="AG292" s="14">
        <v>5.4812390000000004</v>
      </c>
      <c r="AH292" s="14">
        <v>5.2075019999999999</v>
      </c>
      <c r="AI292" s="14">
        <v>5.7132673</v>
      </c>
      <c r="AJ292" s="14">
        <v>4.2970930000000003</v>
      </c>
      <c r="AK292" s="14">
        <v>6.8472030000000004</v>
      </c>
      <c r="AL292" s="14">
        <v>3.9674323</v>
      </c>
      <c r="AM292" s="14">
        <v>10.760911999999999</v>
      </c>
      <c r="AN292" s="14">
        <v>4.2552770000000004</v>
      </c>
      <c r="AO292" s="14">
        <v>4.7054150000000003</v>
      </c>
      <c r="AP292" s="14">
        <v>6.9311179999999997</v>
      </c>
      <c r="AQ292" s="14">
        <v>3.27346</v>
      </c>
      <c r="AR292" s="14">
        <v>4.2664293999999998</v>
      </c>
      <c r="AS292" s="14">
        <v>3.6498895</v>
      </c>
      <c r="AT292" s="14">
        <v>3.7601749999999998</v>
      </c>
      <c r="AU292" s="14">
        <v>4.9034595000000003</v>
      </c>
      <c r="AV292" s="14">
        <v>5.8967260000000001</v>
      </c>
      <c r="AW292" s="14">
        <v>3.1325188000000002</v>
      </c>
      <c r="AX292" s="14">
        <v>1.0746769</v>
      </c>
      <c r="AY292" s="14">
        <v>6.0487570000000002</v>
      </c>
      <c r="AZ292" s="14">
        <v>5.5885829999999999</v>
      </c>
      <c r="BA292" s="14">
        <v>4.7308874000000003</v>
      </c>
      <c r="BB292" s="14">
        <v>5.2829079999999999</v>
      </c>
      <c r="BC292" s="14">
        <v>3.6302620999999999</v>
      </c>
      <c r="BD292" s="14">
        <v>3.8868330000000002</v>
      </c>
      <c r="BE292" s="14">
        <v>3.1471252000000001</v>
      </c>
      <c r="BF292" s="14"/>
      <c r="BG292" s="15">
        <v>5.3860150000000004</v>
      </c>
      <c r="BH292" s="15">
        <v>5.5582585</v>
      </c>
      <c r="BI292" s="15">
        <v>1.4878191000000001</v>
      </c>
      <c r="BJ292" s="15">
        <v>4.2418950000000004</v>
      </c>
      <c r="BK292" s="15">
        <v>3.5296566</v>
      </c>
      <c r="BL292" s="15">
        <v>7.9237685000000004</v>
      </c>
      <c r="BM292" s="15">
        <v>2.4450761999999999</v>
      </c>
      <c r="BN292" s="15">
        <v>4.9941519999999997</v>
      </c>
      <c r="BO292" s="15">
        <v>5.4315249999999997</v>
      </c>
      <c r="BP292" s="15">
        <v>5.2293243</v>
      </c>
      <c r="BQ292" s="15">
        <v>3.7705329999999999</v>
      </c>
      <c r="BR292" s="15">
        <v>4.4847106999999999</v>
      </c>
      <c r="BS292" s="15">
        <v>4.8593209999999996</v>
      </c>
      <c r="BT292" s="15">
        <v>4.3860799999999998</v>
      </c>
      <c r="BU292" s="15">
        <v>2.3513925000000002</v>
      </c>
      <c r="BV292" s="15">
        <v>5.7453909999999997</v>
      </c>
      <c r="BW292" s="15">
        <v>2.4827094000000001</v>
      </c>
      <c r="BX292" s="15">
        <v>5.8110394000000003</v>
      </c>
      <c r="BY292" s="15">
        <v>3.4464549999999998</v>
      </c>
      <c r="BZ292" s="15">
        <v>3.8649423000000001</v>
      </c>
      <c r="CA292" s="15">
        <v>4.5846586</v>
      </c>
      <c r="CB292" s="15">
        <v>3.5927397999999999</v>
      </c>
      <c r="CC292" s="15">
        <v>5.8203339999999999</v>
      </c>
      <c r="CD292" s="15">
        <v>6.2152066000000001</v>
      </c>
      <c r="CE292" s="15">
        <v>5.0415590000000003</v>
      </c>
      <c r="CF292" s="15">
        <v>6.9170290000000003</v>
      </c>
      <c r="CG292" s="15">
        <v>5.3178340000000004</v>
      </c>
      <c r="CH292" s="15">
        <v>5.4889406999999997</v>
      </c>
      <c r="CI292" s="15">
        <v>2.0120523000000001</v>
      </c>
      <c r="CJ292" s="15">
        <v>4.5819844999999999</v>
      </c>
      <c r="CK292" s="15">
        <v>7.9597024999999997</v>
      </c>
      <c r="CL292" s="15">
        <v>7.1754930000000003</v>
      </c>
      <c r="CM292" s="14">
        <v>5.4039391999999999</v>
      </c>
      <c r="CN292" s="14">
        <v>4.1887889999999999</v>
      </c>
      <c r="CO292" s="14">
        <v>4.4721083999999998</v>
      </c>
      <c r="CP292" s="14">
        <v>4.1507645000000002</v>
      </c>
      <c r="CQ292" s="14">
        <v>2.4078906</v>
      </c>
      <c r="CR292" s="14" t="s">
        <v>1363</v>
      </c>
      <c r="CS292" s="14" t="s">
        <v>205</v>
      </c>
      <c r="CT292" s="14" t="s">
        <v>203</v>
      </c>
      <c r="CU292" s="14"/>
      <c r="CV292" s="14">
        <f t="shared" si="64"/>
        <v>1.0319797661165071</v>
      </c>
      <c r="CX292" s="14">
        <f t="shared" si="64"/>
        <v>2.851082500553999</v>
      </c>
      <c r="CZ292" s="14">
        <f t="shared" si="64"/>
        <v>2.2449120121203858</v>
      </c>
      <c r="DB292" s="14">
        <f t="shared" si="64"/>
        <v>2.0425342981130812</v>
      </c>
      <c r="DD292" s="14">
        <f t="shared" si="65"/>
        <v>0.96277275719066013</v>
      </c>
      <c r="DF292" s="14">
        <f t="shared" si="66"/>
        <v>1.1894102770085822</v>
      </c>
      <c r="DH292" s="14">
        <f t="shared" si="67"/>
        <v>0.90261170233454435</v>
      </c>
      <c r="DJ292" s="14">
        <f t="shared" si="68"/>
        <v>2.443399389935963</v>
      </c>
      <c r="DL292" s="14">
        <f t="shared" si="69"/>
        <v>2.3406039385841937</v>
      </c>
      <c r="DN292" s="14">
        <f t="shared" si="70"/>
        <v>1.1214254357013222</v>
      </c>
      <c r="DP292" s="14">
        <f t="shared" si="71"/>
        <v>0.78364391189346139</v>
      </c>
      <c r="DR292" s="14">
        <f t="shared" si="72"/>
        <v>1.0678436323413742</v>
      </c>
      <c r="DT292" s="14">
        <f t="shared" si="73"/>
        <v>1.3720019938277028</v>
      </c>
      <c r="DV292" s="14">
        <f t="shared" si="74"/>
        <v>1.0321760137680114</v>
      </c>
      <c r="DX292" s="14">
        <f t="shared" si="75"/>
        <v>2.2772690849040056</v>
      </c>
      <c r="DZ292" s="14">
        <f t="shared" si="76"/>
        <v>0.90147753637777295</v>
      </c>
      <c r="EA292" s="8">
        <f t="shared" si="77"/>
        <v>1.5353215156732229</v>
      </c>
      <c r="EB292" s="38">
        <f t="shared" si="78"/>
        <v>-0.20651080250357562</v>
      </c>
      <c r="EC292" s="14" t="s">
        <v>203</v>
      </c>
      <c r="ED292" s="34">
        <v>2.4078906</v>
      </c>
      <c r="EE292" s="14" t="s">
        <v>1363</v>
      </c>
      <c r="EF292" s="14" t="s">
        <v>205</v>
      </c>
    </row>
    <row r="293" spans="1:136">
      <c r="A293" s="14" t="s">
        <v>146</v>
      </c>
      <c r="B293" s="14">
        <v>4.9232989999999999E-3</v>
      </c>
      <c r="C293" s="14">
        <v>1.9177021999999999</v>
      </c>
      <c r="D293" s="14" t="s">
        <v>1364</v>
      </c>
      <c r="E293" s="14">
        <v>5.2922079999999996</v>
      </c>
      <c r="F293" s="14">
        <v>3.9346130000000001</v>
      </c>
      <c r="G293" s="14">
        <v>6.249797</v>
      </c>
      <c r="H293" s="14">
        <v>3.3139782000000002</v>
      </c>
      <c r="I293" s="14">
        <v>6.1928162999999996</v>
      </c>
      <c r="J293" s="14">
        <v>6.5187197000000001</v>
      </c>
      <c r="K293" s="14">
        <v>4.740653</v>
      </c>
      <c r="L293" s="14">
        <v>5.1600070000000002</v>
      </c>
      <c r="M293" s="14">
        <v>3.6604738000000001</v>
      </c>
      <c r="N293" s="14">
        <v>5.1857150000000001</v>
      </c>
      <c r="O293" s="14">
        <v>3.9589097</v>
      </c>
      <c r="P293" s="14">
        <v>3.0294034000000001</v>
      </c>
      <c r="Q293" s="14">
        <v>6.2799810000000003</v>
      </c>
      <c r="R293" s="14">
        <v>4.7374415000000001</v>
      </c>
      <c r="S293" s="14">
        <v>6.937792</v>
      </c>
      <c r="T293" s="14">
        <v>6.8227696</v>
      </c>
      <c r="U293" s="14">
        <v>4.9952610000000002</v>
      </c>
      <c r="V293" s="14">
        <v>5.4841832999999998</v>
      </c>
      <c r="W293" s="14">
        <v>6.5539779999999999</v>
      </c>
      <c r="X293" s="14">
        <v>2.9408078</v>
      </c>
      <c r="Y293" s="14">
        <v>4.1971436000000004</v>
      </c>
      <c r="Z293" s="14">
        <v>5.7521890000000004</v>
      </c>
      <c r="AA293" s="14">
        <v>3.7597190999999999</v>
      </c>
      <c r="AB293" s="14">
        <v>5.6917334000000004</v>
      </c>
      <c r="AC293" s="14">
        <v>4.1238365000000003</v>
      </c>
      <c r="AD293" s="14">
        <v>3.2965140000000002</v>
      </c>
      <c r="AE293" s="14">
        <v>5.0012344999999998</v>
      </c>
      <c r="AF293" s="14">
        <v>6.7869159999999997</v>
      </c>
      <c r="AG293" s="14">
        <v>3.4948636999999998</v>
      </c>
      <c r="AH293" s="14">
        <v>5.6344957000000004</v>
      </c>
      <c r="AI293" s="14">
        <v>8.4998810000000002</v>
      </c>
      <c r="AJ293" s="14">
        <v>7.3062576999999997</v>
      </c>
      <c r="AK293" s="14">
        <v>4.3981479999999999</v>
      </c>
      <c r="AL293" s="14">
        <v>6.2460579999999997</v>
      </c>
      <c r="AM293" s="14">
        <v>6.0988517</v>
      </c>
      <c r="AN293" s="14">
        <v>5.6675420000000001</v>
      </c>
      <c r="AO293" s="14">
        <v>3.9093444000000002</v>
      </c>
      <c r="AP293" s="14">
        <v>6.2987913999999998</v>
      </c>
      <c r="AQ293" s="14">
        <v>6.7253369999999997</v>
      </c>
      <c r="AR293" s="14">
        <v>8.2904239999999998</v>
      </c>
      <c r="AS293" s="14">
        <v>8.1804140000000007</v>
      </c>
      <c r="AT293" s="14">
        <v>6.8851433000000002</v>
      </c>
      <c r="AU293" s="14">
        <v>7.1759906000000004</v>
      </c>
      <c r="AV293" s="14">
        <v>7.1080421999999999</v>
      </c>
      <c r="AW293" s="14">
        <v>7.0208430000000002</v>
      </c>
      <c r="AX293" s="14">
        <v>4.5681269999999996</v>
      </c>
      <c r="AY293" s="14">
        <v>7.8970849999999997</v>
      </c>
      <c r="AZ293" s="14">
        <v>5.7939949999999998</v>
      </c>
      <c r="BA293" s="14">
        <v>6.819769</v>
      </c>
      <c r="BB293" s="14">
        <v>4.719576</v>
      </c>
      <c r="BC293" s="14">
        <v>6.3540025</v>
      </c>
      <c r="BD293" s="14">
        <v>3.3043505999999998</v>
      </c>
      <c r="BE293" s="14">
        <v>5.7030306</v>
      </c>
      <c r="BF293" s="14"/>
      <c r="BG293" s="15">
        <v>6.6814045999999996</v>
      </c>
      <c r="BH293" s="15">
        <v>5.7753614999999998</v>
      </c>
      <c r="BI293" s="15">
        <v>6.9566964999999996</v>
      </c>
      <c r="BJ293" s="15">
        <v>4.5808530000000003</v>
      </c>
      <c r="BK293" s="15">
        <v>7.7325754</v>
      </c>
      <c r="BL293" s="15">
        <v>6.7363095</v>
      </c>
      <c r="BM293" s="15">
        <v>6.7556330000000004</v>
      </c>
      <c r="BN293" s="15">
        <v>6.8078026999999999</v>
      </c>
      <c r="BO293" s="15">
        <v>7.4393940000000001</v>
      </c>
      <c r="BP293" s="15">
        <v>6.6231200000000001</v>
      </c>
      <c r="BQ293" s="15">
        <v>6.7593810000000003</v>
      </c>
      <c r="BR293" s="15">
        <v>3.8126302000000001</v>
      </c>
      <c r="BS293" s="15">
        <v>5.2051879999999997</v>
      </c>
      <c r="BT293" s="15">
        <v>6.1016399999999997</v>
      </c>
      <c r="BU293" s="15">
        <v>7.6390814999999996</v>
      </c>
      <c r="BV293" s="15">
        <v>6.470224</v>
      </c>
      <c r="BW293" s="15">
        <v>6.6485466999999998</v>
      </c>
      <c r="BX293" s="15">
        <v>3.6228096000000001</v>
      </c>
      <c r="BY293" s="15">
        <v>7.4470020000000003</v>
      </c>
      <c r="BZ293" s="15">
        <v>6.2063990000000002</v>
      </c>
      <c r="CA293" s="15">
        <v>4.4172796999999999</v>
      </c>
      <c r="CB293" s="15">
        <v>3.1997746999999999</v>
      </c>
      <c r="CC293" s="15">
        <v>7.4221443999999996</v>
      </c>
      <c r="CD293" s="15">
        <v>6.6824446000000002</v>
      </c>
      <c r="CE293" s="15">
        <v>3.2145220000000001</v>
      </c>
      <c r="CF293" s="15">
        <v>4.0907410000000004</v>
      </c>
      <c r="CG293" s="15">
        <v>6.4244389999999996</v>
      </c>
      <c r="CH293" s="15">
        <v>5.8329573000000003</v>
      </c>
      <c r="CI293" s="15">
        <v>4.1337700000000002</v>
      </c>
      <c r="CJ293" s="15">
        <v>4.2069526000000002</v>
      </c>
      <c r="CK293" s="15">
        <v>7.3082070000000003</v>
      </c>
      <c r="CL293" s="15">
        <v>6.4051795</v>
      </c>
      <c r="CM293" s="14">
        <v>5.5253399999999999</v>
      </c>
      <c r="CN293" s="14">
        <v>4.2732663000000004</v>
      </c>
      <c r="CO293" s="14">
        <v>4.0255584999999998</v>
      </c>
      <c r="CP293" s="14">
        <v>6.9471860000000003</v>
      </c>
      <c r="CQ293" s="14">
        <v>1.9177021999999999</v>
      </c>
      <c r="CR293" s="14" t="s">
        <v>1364</v>
      </c>
      <c r="CS293" s="14" t="s">
        <v>147</v>
      </c>
      <c r="CT293" s="14" t="s">
        <v>148</v>
      </c>
      <c r="CU293" s="14"/>
      <c r="CV293" s="14">
        <f t="shared" si="64"/>
        <v>0.86439331933288399</v>
      </c>
      <c r="CX293" s="14">
        <f t="shared" si="64"/>
        <v>0.65848107647070708</v>
      </c>
      <c r="CZ293" s="14">
        <f t="shared" si="64"/>
        <v>0.87115988548912182</v>
      </c>
      <c r="DB293" s="14">
        <f t="shared" si="64"/>
        <v>1.0077223999586715</v>
      </c>
      <c r="DD293" s="14">
        <f t="shared" si="65"/>
        <v>0.89027681555782634</v>
      </c>
      <c r="DF293" s="14">
        <f t="shared" si="66"/>
        <v>0.56405019927120548</v>
      </c>
      <c r="DH293" s="14">
        <f t="shared" si="67"/>
        <v>1.1722227900317914</v>
      </c>
      <c r="DJ293" s="14">
        <f t="shared" si="68"/>
        <v>0.84698978535573943</v>
      </c>
      <c r="DL293" s="14">
        <f t="shared" si="69"/>
        <v>0.54490248222216742</v>
      </c>
      <c r="DN293" s="14">
        <f t="shared" si="70"/>
        <v>0.83340906850837426</v>
      </c>
      <c r="DP293" s="14">
        <f t="shared" si="71"/>
        <v>0.72437674707354394</v>
      </c>
      <c r="DR293" s="14">
        <f t="shared" si="72"/>
        <v>0.90033880235474806</v>
      </c>
      <c r="DT293" s="14">
        <f t="shared" si="73"/>
        <v>1.2725814289029598</v>
      </c>
      <c r="DV293" s="14">
        <f t="shared" si="74"/>
        <v>0.90793255255439431</v>
      </c>
      <c r="DX293" s="14">
        <f t="shared" si="75"/>
        <v>1.0177035974425281</v>
      </c>
      <c r="DZ293" s="14">
        <f t="shared" si="76"/>
        <v>0.8764365185605717</v>
      </c>
      <c r="EA293" s="8">
        <f t="shared" si="77"/>
        <v>0.87206109181795222</v>
      </c>
      <c r="EB293" s="38">
        <f t="shared" si="78"/>
        <v>0.3951015286556363</v>
      </c>
      <c r="EC293" s="14" t="s">
        <v>148</v>
      </c>
      <c r="ED293" s="34">
        <v>1.9177021999999999</v>
      </c>
      <c r="EE293" s="14" t="s">
        <v>1364</v>
      </c>
      <c r="EF293" s="14" t="s">
        <v>147</v>
      </c>
    </row>
    <row r="294" spans="1:136">
      <c r="A294" s="14" t="s">
        <v>1145</v>
      </c>
      <c r="B294" s="14">
        <v>1.213333E-3</v>
      </c>
      <c r="C294" s="14">
        <v>4.4403459999999999</v>
      </c>
      <c r="D294" s="14" t="s">
        <v>1364</v>
      </c>
      <c r="E294" s="14">
        <v>5.7141666000000004</v>
      </c>
      <c r="F294" s="14">
        <v>2.4781909999999998</v>
      </c>
      <c r="G294" s="14">
        <v>4.5261683000000001</v>
      </c>
      <c r="H294" s="14">
        <v>2.7524679000000001</v>
      </c>
      <c r="I294" s="14">
        <v>3.5932567</v>
      </c>
      <c r="J294" s="14">
        <v>3.1673117</v>
      </c>
      <c r="K294" s="14">
        <v>2.8436859000000001</v>
      </c>
      <c r="L294" s="14">
        <v>2.3214269000000001</v>
      </c>
      <c r="M294" s="14">
        <v>8.1371509999999994</v>
      </c>
      <c r="N294" s="14">
        <v>7.7230105</v>
      </c>
      <c r="O294" s="14">
        <v>4.2745613999999996</v>
      </c>
      <c r="P294" s="14">
        <v>4.8458430000000003</v>
      </c>
      <c r="Q294" s="14">
        <v>5.166245</v>
      </c>
      <c r="R294" s="14">
        <v>7.7322297000000004</v>
      </c>
      <c r="S294" s="14">
        <v>6.1150656000000003</v>
      </c>
      <c r="T294" s="14">
        <v>5.2619733999999996</v>
      </c>
      <c r="U294" s="14">
        <v>4.7490319999999997</v>
      </c>
      <c r="V294" s="14">
        <v>3.7502506000000002</v>
      </c>
      <c r="W294" s="14">
        <v>4.8564486999999996</v>
      </c>
      <c r="X294" s="14">
        <v>11.907316</v>
      </c>
      <c r="Y294" s="14">
        <v>5.0353219999999999</v>
      </c>
      <c r="Z294" s="14">
        <v>2.4356167000000002</v>
      </c>
      <c r="AA294" s="14">
        <v>3.5520527</v>
      </c>
      <c r="AB294" s="14">
        <v>4.7680964000000001</v>
      </c>
      <c r="AC294" s="14">
        <v>6.8351902999999998</v>
      </c>
      <c r="AD294" s="14">
        <v>3.4224535999999999</v>
      </c>
      <c r="AE294" s="14">
        <v>3.857138</v>
      </c>
      <c r="AF294" s="14">
        <v>3.7822193999999998</v>
      </c>
      <c r="AG294" s="14">
        <v>5.5030446</v>
      </c>
      <c r="AH294" s="14">
        <v>4.3455323999999997</v>
      </c>
      <c r="AI294" s="14">
        <v>3.5298436</v>
      </c>
      <c r="AJ294" s="14">
        <v>3.2237884999999999</v>
      </c>
      <c r="AK294" s="14">
        <v>4.8884920000000003</v>
      </c>
      <c r="AL294" s="14">
        <v>5.3952549999999997</v>
      </c>
      <c r="AM294" s="14">
        <v>0</v>
      </c>
      <c r="AN294" s="14">
        <v>2.6040109999999999</v>
      </c>
      <c r="AO294" s="14">
        <v>0</v>
      </c>
      <c r="AP294" s="14">
        <v>4.3877462999999999</v>
      </c>
      <c r="AQ294" s="14">
        <v>7.9292911999999998</v>
      </c>
      <c r="AR294" s="14">
        <v>6.0608683000000001</v>
      </c>
      <c r="AS294" s="14">
        <v>6.5991096000000002</v>
      </c>
      <c r="AT294" s="14">
        <v>8.4961249999999993</v>
      </c>
      <c r="AU294" s="14">
        <v>4.1794979999999997</v>
      </c>
      <c r="AV294" s="14">
        <v>4.8472299999999997</v>
      </c>
      <c r="AW294" s="14">
        <v>5.2280196999999999</v>
      </c>
      <c r="AX294" s="14">
        <v>2.4661765</v>
      </c>
      <c r="AY294" s="14">
        <v>2.9744424999999999</v>
      </c>
      <c r="AZ294" s="14">
        <v>6.8815580000000001</v>
      </c>
      <c r="BA294" s="14">
        <v>3.7761654999999998</v>
      </c>
      <c r="BB294" s="14">
        <v>9.8629874999999991</v>
      </c>
      <c r="BC294" s="14">
        <v>1.7151548999999999</v>
      </c>
      <c r="BD294" s="14">
        <v>3.5678131999999998</v>
      </c>
      <c r="BE294" s="14">
        <v>5.5115613999999997</v>
      </c>
      <c r="BF294" s="14"/>
      <c r="BG294" s="15">
        <v>6.0538119999999997</v>
      </c>
      <c r="BH294" s="15">
        <v>7.8735390000000001</v>
      </c>
      <c r="BI294" s="15">
        <v>3.4142581999999999</v>
      </c>
      <c r="BJ294" s="15">
        <v>4.209441</v>
      </c>
      <c r="BK294" s="15">
        <v>6.2306786000000001</v>
      </c>
      <c r="BL294" s="15">
        <v>4.8489393999999999</v>
      </c>
      <c r="BM294" s="15">
        <v>5.6109790000000004</v>
      </c>
      <c r="BN294" s="15">
        <v>1.9759685</v>
      </c>
      <c r="BO294" s="15">
        <v>4.8472295000000001</v>
      </c>
      <c r="BP294" s="15">
        <v>2.938847</v>
      </c>
      <c r="BQ294" s="15">
        <v>2.8215153000000002</v>
      </c>
      <c r="BR294" s="15">
        <v>1.2864434</v>
      </c>
      <c r="BS294" s="15">
        <v>6.3561873000000002</v>
      </c>
      <c r="BT294" s="15">
        <v>3.2025660999999999</v>
      </c>
      <c r="BU294" s="15">
        <v>7.3231335</v>
      </c>
      <c r="BV294" s="15">
        <v>5.1368437</v>
      </c>
      <c r="BW294" s="15">
        <v>5.6973399999999996</v>
      </c>
      <c r="BX294" s="15">
        <v>1.7780288</v>
      </c>
      <c r="BY294" s="15">
        <v>7.9089502999999999</v>
      </c>
      <c r="BZ294" s="15">
        <v>3.4491714999999998</v>
      </c>
      <c r="CA294" s="15">
        <v>8.2764469999999992</v>
      </c>
      <c r="CB294" s="15">
        <v>3.1408174</v>
      </c>
      <c r="CC294" s="15">
        <v>1.2142314000000001</v>
      </c>
      <c r="CD294" s="15">
        <v>2.5169473</v>
      </c>
      <c r="CE294" s="15">
        <v>2.8923516</v>
      </c>
      <c r="CF294" s="15">
        <v>1.3802825000000001</v>
      </c>
      <c r="CG294" s="15">
        <v>6.4228443999999998</v>
      </c>
      <c r="CH294" s="15">
        <v>1.8894092</v>
      </c>
      <c r="CI294" s="15">
        <v>0.76954544000000003</v>
      </c>
      <c r="CJ294" s="15">
        <v>0.1</v>
      </c>
      <c r="CK294" s="15">
        <v>5.8451146999999999</v>
      </c>
      <c r="CL294" s="15">
        <v>1.6466373999999999</v>
      </c>
      <c r="CM294" s="14">
        <v>5.3625939999999996</v>
      </c>
      <c r="CN294" s="14">
        <v>6.7287239999999997</v>
      </c>
      <c r="CO294" s="14">
        <v>1.8110518</v>
      </c>
      <c r="CP294" s="14">
        <v>3.5719519000000002</v>
      </c>
      <c r="CQ294" s="14">
        <v>4.4403459999999999</v>
      </c>
      <c r="CR294" s="14" t="s">
        <v>1364</v>
      </c>
      <c r="CS294" s="14" t="s">
        <v>1146</v>
      </c>
      <c r="CT294" s="19" t="s">
        <v>1147</v>
      </c>
      <c r="CU294" s="14"/>
      <c r="CV294" s="14">
        <f t="shared" si="64"/>
        <v>1.3005919245592694</v>
      </c>
      <c r="CX294" s="14">
        <f t="shared" si="64"/>
        <v>1.2329006048810252</v>
      </c>
      <c r="CZ294" s="14">
        <f t="shared" si="64"/>
        <v>0.77823616194871614</v>
      </c>
      <c r="DB294" s="14">
        <f t="shared" si="64"/>
        <v>0.35216109345623997</v>
      </c>
      <c r="DD294" s="14">
        <f t="shared" si="65"/>
        <v>0.60629417278468034</v>
      </c>
      <c r="DF294" s="14">
        <f t="shared" si="66"/>
        <v>0.45594060751681903</v>
      </c>
      <c r="DH294" s="14">
        <f t="shared" si="67"/>
        <v>0.50385017760568507</v>
      </c>
      <c r="DJ294" s="14">
        <f t="shared" si="68"/>
        <v>0.70145432962542609</v>
      </c>
      <c r="DL294" s="14">
        <f t="shared" si="69"/>
        <v>0.3120805147665402</v>
      </c>
      <c r="DN294" s="14">
        <f t="shared" si="70"/>
        <v>0.43610989691008678</v>
      </c>
      <c r="DP294" s="14">
        <f t="shared" si="71"/>
        <v>0.37948861389434385</v>
      </c>
      <c r="DR294" s="14">
        <f t="shared" si="72"/>
        <v>2.0728728477949097</v>
      </c>
      <c r="DT294" s="14">
        <f t="shared" si="73"/>
        <v>0.47721808787009162</v>
      </c>
      <c r="DV294" s="14">
        <f t="shared" si="74"/>
        <v>0.29417016547995467</v>
      </c>
      <c r="DX294" s="14">
        <f t="shared" si="75"/>
        <v>0.12994684238529178</v>
      </c>
      <c r="DZ294" s="14">
        <f t="shared" si="76"/>
        <v>0.28171173441643499</v>
      </c>
      <c r="EA294" s="8">
        <f t="shared" si="77"/>
        <v>0.64468923599346961</v>
      </c>
      <c r="EB294" s="38">
        <f t="shared" si="78"/>
        <v>0.34376180839812021</v>
      </c>
      <c r="EC294" s="19" t="s">
        <v>1147</v>
      </c>
      <c r="ED294" s="34">
        <v>4.4403459999999999</v>
      </c>
      <c r="EE294" s="14" t="s">
        <v>1364</v>
      </c>
      <c r="EF294" s="14" t="s">
        <v>1146</v>
      </c>
    </row>
    <row r="295" spans="1:136">
      <c r="A295" s="14" t="s">
        <v>1148</v>
      </c>
      <c r="B295" s="18">
        <v>2.6499999999999999E-4</v>
      </c>
      <c r="C295" s="14">
        <v>7.0842330000000002</v>
      </c>
      <c r="D295" s="14" t="s">
        <v>1364</v>
      </c>
      <c r="E295" s="14">
        <v>3.0788424000000001</v>
      </c>
      <c r="F295" s="14">
        <v>3.8150594</v>
      </c>
      <c r="G295" s="14">
        <v>5.3208840000000004</v>
      </c>
      <c r="H295" s="14">
        <v>2.9661070999999999</v>
      </c>
      <c r="I295" s="14">
        <v>2.3569643</v>
      </c>
      <c r="J295" s="14">
        <v>2.2754333</v>
      </c>
      <c r="K295" s="14">
        <v>2.2983037999999998</v>
      </c>
      <c r="L295" s="14">
        <v>1.8762075</v>
      </c>
      <c r="M295" s="14">
        <v>5.0107059999999999</v>
      </c>
      <c r="N295" s="14">
        <v>2.3406891999999999</v>
      </c>
      <c r="O295" s="14">
        <v>3.2902439000000001</v>
      </c>
      <c r="P295" s="14">
        <v>4.8955913000000004</v>
      </c>
      <c r="Q295" s="14">
        <v>4.8713306999999997</v>
      </c>
      <c r="R295" s="14">
        <v>6.7300034000000002</v>
      </c>
      <c r="S295" s="14">
        <v>5.7659883000000001</v>
      </c>
      <c r="T295" s="14">
        <v>2.2681575</v>
      </c>
      <c r="U295" s="14">
        <v>5.1176389999999996</v>
      </c>
      <c r="V295" s="14">
        <v>2.9778256000000001</v>
      </c>
      <c r="W295" s="14">
        <v>1.8690690000000001</v>
      </c>
      <c r="X295" s="14">
        <v>8.554354</v>
      </c>
      <c r="Y295" s="14">
        <v>2.7130752</v>
      </c>
      <c r="Z295" s="14">
        <v>2.6246629000000001</v>
      </c>
      <c r="AA295" s="14">
        <v>4.7391233000000001</v>
      </c>
      <c r="AB295" s="14">
        <v>7.4218206000000002</v>
      </c>
      <c r="AC295" s="14">
        <v>3.7880843</v>
      </c>
      <c r="AD295" s="14">
        <v>2.2128572000000002</v>
      </c>
      <c r="AE295" s="14">
        <v>1.3855063000000001</v>
      </c>
      <c r="AF295" s="14">
        <v>4.839995</v>
      </c>
      <c r="AG295" s="14">
        <v>5.9301763000000003</v>
      </c>
      <c r="AH295" s="14">
        <v>7.0242310000000003</v>
      </c>
      <c r="AI295" s="14">
        <v>2.1736119</v>
      </c>
      <c r="AJ295" s="14">
        <v>2.0435354999999999</v>
      </c>
      <c r="AK295" s="14">
        <v>3.7628027999999998</v>
      </c>
      <c r="AL295" s="14">
        <v>4.3605150000000004</v>
      </c>
      <c r="AM295" s="14">
        <v>0</v>
      </c>
      <c r="AN295" s="14">
        <v>0.70153189999999999</v>
      </c>
      <c r="AO295" s="14">
        <v>0</v>
      </c>
      <c r="AP295" s="14">
        <v>3.5462337000000002</v>
      </c>
      <c r="AQ295" s="14">
        <v>6.2961254000000002</v>
      </c>
      <c r="AR295" s="14">
        <v>6.3638276999999999</v>
      </c>
      <c r="AS295" s="14">
        <v>6.5642909999999999</v>
      </c>
      <c r="AT295" s="14">
        <v>8.0111260000000009</v>
      </c>
      <c r="AU295" s="14">
        <v>2.9448574000000001</v>
      </c>
      <c r="AV295" s="14">
        <v>3.4823059999999999</v>
      </c>
      <c r="AW295" s="14">
        <v>2.8169024</v>
      </c>
      <c r="AX295" s="14">
        <v>5.3151890000000002</v>
      </c>
      <c r="AY295" s="14">
        <v>2.9916233999999999</v>
      </c>
      <c r="AZ295" s="14">
        <v>3.8763814000000001</v>
      </c>
      <c r="BA295" s="14">
        <v>3.051946</v>
      </c>
      <c r="BB295" s="14">
        <v>7.7499669999999998</v>
      </c>
      <c r="BC295" s="14">
        <v>2.1123210000000001</v>
      </c>
      <c r="BD295" s="14">
        <v>1.9223686</v>
      </c>
      <c r="BE295" s="14">
        <v>4.0961065000000003</v>
      </c>
      <c r="BF295" s="14"/>
      <c r="BG295" s="15">
        <v>4.0773080000000004</v>
      </c>
      <c r="BH295" s="15">
        <v>8.1452749999999998</v>
      </c>
      <c r="BI295" s="15">
        <v>7.3585276999999998</v>
      </c>
      <c r="BJ295" s="15">
        <v>2.2680832999999998</v>
      </c>
      <c r="BK295" s="15">
        <v>5.0357149999999997</v>
      </c>
      <c r="BL295" s="15">
        <v>2.6126505999999998</v>
      </c>
      <c r="BM295" s="15">
        <v>4.0309920000000004</v>
      </c>
      <c r="BN295" s="15">
        <v>2.5552052999999999</v>
      </c>
      <c r="BO295" s="15">
        <v>3.731042</v>
      </c>
      <c r="BP295" s="15">
        <v>1.5834762</v>
      </c>
      <c r="BQ295" s="15">
        <v>3.6486166</v>
      </c>
      <c r="BR295" s="15">
        <v>1.3862935999999999</v>
      </c>
      <c r="BS295" s="15">
        <v>5.5276969999999999</v>
      </c>
      <c r="BT295" s="15">
        <v>2.2185904999999999</v>
      </c>
      <c r="BU295" s="15">
        <v>6.8531756000000001</v>
      </c>
      <c r="BV295" s="15">
        <v>3.1368127000000001</v>
      </c>
      <c r="BW295" s="15">
        <v>6.7535075999999998</v>
      </c>
      <c r="BX295" s="15">
        <v>1.9160347</v>
      </c>
      <c r="BY295" s="15">
        <v>8.5228219999999997</v>
      </c>
      <c r="BZ295" s="15">
        <v>3.1859030000000002</v>
      </c>
      <c r="CA295" s="15">
        <v>6.6513410000000004</v>
      </c>
      <c r="CB295" s="15">
        <v>3.3845991999999998</v>
      </c>
      <c r="CC295" s="15">
        <v>3.9254302999999999</v>
      </c>
      <c r="CD295" s="15">
        <v>0.90410199999999996</v>
      </c>
      <c r="CE295" s="15">
        <v>3.1168485000000001</v>
      </c>
      <c r="CF295" s="15">
        <v>1.4874164000000001</v>
      </c>
      <c r="CG295" s="15">
        <v>7.6135054000000002</v>
      </c>
      <c r="CH295" s="15">
        <v>1.3573734</v>
      </c>
      <c r="CI295" s="15">
        <v>1.6585510000000001</v>
      </c>
      <c r="CJ295" s="15">
        <v>0.90647200000000006</v>
      </c>
      <c r="CK295" s="15">
        <v>5.5114473999999998</v>
      </c>
      <c r="CL295" s="15">
        <v>1.7744449</v>
      </c>
      <c r="CM295" s="14">
        <v>5.7788250000000003</v>
      </c>
      <c r="CN295" s="14">
        <v>5.4382424</v>
      </c>
      <c r="CO295" s="14">
        <v>0</v>
      </c>
      <c r="CP295" s="14">
        <v>2.5661315999999998</v>
      </c>
      <c r="CQ295" s="14">
        <v>7.0842330000000002</v>
      </c>
      <c r="CR295" s="14" t="s">
        <v>1364</v>
      </c>
      <c r="CS295" s="14" t="s">
        <v>1149</v>
      </c>
      <c r="CT295" s="14" t="s">
        <v>1147</v>
      </c>
      <c r="CU295" s="14"/>
      <c r="CV295" s="14">
        <f t="shared" si="64"/>
        <v>1.9977090276231275</v>
      </c>
      <c r="CX295" s="14">
        <f t="shared" si="64"/>
        <v>0.30822514944123941</v>
      </c>
      <c r="CZ295" s="14">
        <f t="shared" si="64"/>
        <v>0.51882415903203416</v>
      </c>
      <c r="DB295" s="14">
        <f t="shared" si="64"/>
        <v>0.63388994570071078</v>
      </c>
      <c r="DD295" s="14">
        <f t="shared" si="65"/>
        <v>0.42440588982916838</v>
      </c>
      <c r="DF295" s="14">
        <f t="shared" si="66"/>
        <v>0.37995047218718458</v>
      </c>
      <c r="DH295" s="14">
        <f t="shared" si="67"/>
        <v>0.40135892036050458</v>
      </c>
      <c r="DJ295" s="14">
        <f t="shared" si="68"/>
        <v>0.45771666787583848</v>
      </c>
      <c r="DL295" s="14">
        <f t="shared" si="69"/>
        <v>0.28370956449356777</v>
      </c>
      <c r="DN295" s="14">
        <f t="shared" si="70"/>
        <v>0.37380846391019318</v>
      </c>
      <c r="DP295" s="14">
        <f t="shared" si="71"/>
        <v>0.50885967205710847</v>
      </c>
      <c r="DR295" s="14">
        <f t="shared" si="72"/>
        <v>0.23031920857186025</v>
      </c>
      <c r="DT295" s="14">
        <f t="shared" si="73"/>
        <v>0.47721806176976522</v>
      </c>
      <c r="DV295" s="14">
        <f t="shared" si="74"/>
        <v>0.17828494611693582</v>
      </c>
      <c r="DX295" s="14">
        <f t="shared" si="75"/>
        <v>0.54654454400256613</v>
      </c>
      <c r="DZ295" s="14">
        <f t="shared" si="76"/>
        <v>0.32195624329100919</v>
      </c>
      <c r="EA295" s="8">
        <f t="shared" si="77"/>
        <v>0.50267380851642585</v>
      </c>
      <c r="EB295" s="38">
        <f t="shared" si="78"/>
        <v>0.40806930591915214</v>
      </c>
      <c r="EC295" s="14" t="s">
        <v>1147</v>
      </c>
      <c r="ED295" s="34">
        <v>7.0842330000000002</v>
      </c>
      <c r="EE295" s="14" t="s">
        <v>1364</v>
      </c>
      <c r="EF295" s="14" t="s">
        <v>1149</v>
      </c>
    </row>
    <row r="296" spans="1:136">
      <c r="A296" s="14" t="s">
        <v>1150</v>
      </c>
      <c r="B296" s="18">
        <v>1.11E-4</v>
      </c>
      <c r="C296" s="14">
        <v>9.3121980000000004</v>
      </c>
      <c r="D296" s="14" t="s">
        <v>1364</v>
      </c>
      <c r="E296" s="14">
        <v>3.9414875999999999</v>
      </c>
      <c r="F296" s="14">
        <v>3.6629860000000001</v>
      </c>
      <c r="G296" s="14">
        <v>5.5345186999999996</v>
      </c>
      <c r="H296" s="14">
        <v>2.8478742000000001</v>
      </c>
      <c r="I296" s="14">
        <v>2.9095873999999999</v>
      </c>
      <c r="J296" s="14">
        <v>0.72824376999999996</v>
      </c>
      <c r="K296" s="14">
        <v>2.2066903</v>
      </c>
      <c r="L296" s="14">
        <v>1.2009462</v>
      </c>
      <c r="M296" s="14">
        <v>6.0137153000000003</v>
      </c>
      <c r="N296" s="14">
        <v>3.4959340000000001</v>
      </c>
      <c r="O296" s="14">
        <v>4.7386355</v>
      </c>
      <c r="P296" s="14">
        <v>4.3870835000000001</v>
      </c>
      <c r="Q296" s="14">
        <v>6.0134819999999998</v>
      </c>
      <c r="R296" s="14">
        <v>7.6925429999999997</v>
      </c>
      <c r="S296" s="14">
        <v>4.7452699999999997</v>
      </c>
      <c r="T296" s="14">
        <v>4.3554909999999998</v>
      </c>
      <c r="U296" s="14">
        <v>5.2646173999999997</v>
      </c>
      <c r="V296" s="14">
        <v>4.4929119999999996</v>
      </c>
      <c r="W296" s="14">
        <v>2.1534784</v>
      </c>
      <c r="X296" s="14">
        <v>8.2133660000000006</v>
      </c>
      <c r="Y296" s="14">
        <v>4.3415474999999999</v>
      </c>
      <c r="Z296" s="14">
        <v>2.5200402999999998</v>
      </c>
      <c r="AA296" s="14">
        <v>4.9002322999999999</v>
      </c>
      <c r="AB296" s="14">
        <v>7.6741289999999998</v>
      </c>
      <c r="AC296" s="14">
        <v>4.041207</v>
      </c>
      <c r="AD296" s="14">
        <v>2.8328661999999998</v>
      </c>
      <c r="AE296" s="14">
        <v>5.3211120000000003</v>
      </c>
      <c r="AF296" s="14">
        <v>6.3591433000000004</v>
      </c>
      <c r="AG296" s="14">
        <v>6.5071899999999996</v>
      </c>
      <c r="AH296" s="14">
        <v>5.6201962999999999</v>
      </c>
      <c r="AI296" s="14">
        <v>3.6521952</v>
      </c>
      <c r="AJ296" s="14">
        <v>3.9241549999999998</v>
      </c>
      <c r="AK296" s="14">
        <v>2.89025</v>
      </c>
      <c r="AL296" s="14">
        <v>4.8844823999999996</v>
      </c>
      <c r="AM296" s="14">
        <v>0</v>
      </c>
      <c r="AN296" s="14">
        <v>1.3471358</v>
      </c>
      <c r="AO296" s="14">
        <v>0</v>
      </c>
      <c r="AP296" s="14">
        <v>6.8097519999999996</v>
      </c>
      <c r="AQ296" s="14">
        <v>6.9087467</v>
      </c>
      <c r="AR296" s="14">
        <v>6.7533310000000002</v>
      </c>
      <c r="AS296" s="14">
        <v>7.8782870000000003</v>
      </c>
      <c r="AT296" s="14">
        <v>8.2412039999999998</v>
      </c>
      <c r="AU296" s="14">
        <v>3.9917243</v>
      </c>
      <c r="AV296" s="14">
        <v>4.5973077</v>
      </c>
      <c r="AW296" s="14">
        <v>4.0569252999999996</v>
      </c>
      <c r="AX296" s="14">
        <v>3.8274889999999999</v>
      </c>
      <c r="AY296" s="14">
        <v>3.6930513</v>
      </c>
      <c r="AZ296" s="14">
        <v>3.8836837000000002</v>
      </c>
      <c r="BA296" s="14">
        <v>2.9302914000000002</v>
      </c>
      <c r="BB296" s="14">
        <v>8.929252</v>
      </c>
      <c r="BC296" s="14">
        <v>2.0281207999999999</v>
      </c>
      <c r="BD296" s="14">
        <v>5.5372214</v>
      </c>
      <c r="BE296" s="14">
        <v>4.3261130000000003</v>
      </c>
      <c r="BF296" s="14"/>
      <c r="BG296" s="15">
        <v>4.9587225999999998</v>
      </c>
      <c r="BH296" s="15">
        <v>8.146452</v>
      </c>
      <c r="BI296" s="15">
        <v>10.597810000000001</v>
      </c>
      <c r="BJ296" s="15">
        <v>5.4441860000000002</v>
      </c>
      <c r="BK296" s="15">
        <v>5.1573169999999999</v>
      </c>
      <c r="BL296" s="15">
        <v>3.3446758000000001</v>
      </c>
      <c r="BM296" s="15">
        <v>7.7406230000000003</v>
      </c>
      <c r="BN296" s="15">
        <v>3.2711353000000001</v>
      </c>
      <c r="BO296" s="15">
        <v>4.298781</v>
      </c>
      <c r="BP296" s="15">
        <v>2.0271423</v>
      </c>
      <c r="BQ296" s="15">
        <v>3.1139359999999998</v>
      </c>
      <c r="BR296" s="15">
        <v>1.3310341000000001</v>
      </c>
      <c r="BS296" s="15">
        <v>5.9996194999999997</v>
      </c>
      <c r="BT296" s="15">
        <v>1.4201031</v>
      </c>
      <c r="BU296" s="15">
        <v>7.5769679999999999</v>
      </c>
      <c r="BV296" s="15">
        <v>3.8975914</v>
      </c>
      <c r="BW296" s="15">
        <v>7.0737860000000001</v>
      </c>
      <c r="BX296" s="15">
        <v>1.8396589999999999</v>
      </c>
      <c r="BY296" s="15">
        <v>8.8650149999999996</v>
      </c>
      <c r="BZ296" s="15">
        <v>3.0589086999999999</v>
      </c>
      <c r="CA296" s="15">
        <v>5.8056450000000002</v>
      </c>
      <c r="CB296" s="15">
        <v>4.0621057</v>
      </c>
      <c r="CC296" s="15">
        <v>2.5126379999999999</v>
      </c>
      <c r="CD296" s="15">
        <v>0.86806329999999998</v>
      </c>
      <c r="CE296" s="15">
        <v>3.9901420000000001</v>
      </c>
      <c r="CF296" s="15">
        <v>1.428126</v>
      </c>
      <c r="CG296" s="15">
        <v>8.6391150000000003</v>
      </c>
      <c r="CH296" s="15">
        <v>1.3032665999999999</v>
      </c>
      <c r="CI296" s="15">
        <v>2.3886585</v>
      </c>
      <c r="CJ296" s="15">
        <v>0.87033886000000005</v>
      </c>
      <c r="CK296" s="15">
        <v>6.8036833000000003</v>
      </c>
      <c r="CL296" s="15">
        <v>1.7037131999999999</v>
      </c>
      <c r="CM296" s="14">
        <v>5.8952520000000002</v>
      </c>
      <c r="CN296" s="14">
        <v>5.9673904999999996</v>
      </c>
      <c r="CO296" s="14">
        <v>1.2492177</v>
      </c>
      <c r="CP296" s="14">
        <v>1.8478816</v>
      </c>
      <c r="CQ296" s="14">
        <v>9.3121980000000004</v>
      </c>
      <c r="CR296" s="14" t="s">
        <v>1364</v>
      </c>
      <c r="CS296" s="14" t="s">
        <v>1151</v>
      </c>
      <c r="CT296" s="14" t="s">
        <v>1147</v>
      </c>
      <c r="CU296" s="14"/>
      <c r="CV296" s="14">
        <f t="shared" si="64"/>
        <v>1.642852939585691</v>
      </c>
      <c r="CX296" s="14">
        <f t="shared" si="64"/>
        <v>0.5137085869627781</v>
      </c>
      <c r="CZ296" s="14">
        <f t="shared" si="64"/>
        <v>0.6485301950607264</v>
      </c>
      <c r="DB296" s="14">
        <f t="shared" si="64"/>
        <v>0.42259328480407843</v>
      </c>
      <c r="DD296" s="14">
        <f t="shared" si="65"/>
        <v>0.47156212423940647</v>
      </c>
      <c r="DF296" s="14">
        <f t="shared" si="66"/>
        <v>0.42744426988865547</v>
      </c>
      <c r="DH296" s="14">
        <f t="shared" si="67"/>
        <v>0.2366988606527464</v>
      </c>
      <c r="DJ296" s="14">
        <f t="shared" si="68"/>
        <v>0.51439987604540494</v>
      </c>
      <c r="DL296" s="14">
        <f t="shared" si="69"/>
        <v>0.26006709843922332</v>
      </c>
      <c r="DN296" s="14">
        <f t="shared" si="70"/>
        <v>0.34505397904008062</v>
      </c>
      <c r="DP296" s="14">
        <f t="shared" si="71"/>
        <v>0.69968206805617639</v>
      </c>
      <c r="DR296" s="14">
        <f t="shared" si="72"/>
        <v>0.3454788552907343</v>
      </c>
      <c r="DT296" s="14">
        <f t="shared" si="73"/>
        <v>0.35791357801301305</v>
      </c>
      <c r="DV296" s="14">
        <f t="shared" si="74"/>
        <v>0.1508564939811543</v>
      </c>
      <c r="DX296" s="14">
        <f t="shared" si="75"/>
        <v>0.36436303473267528</v>
      </c>
      <c r="DZ296" s="14">
        <f t="shared" si="76"/>
        <v>0.25041042107295025</v>
      </c>
      <c r="EA296" s="8">
        <f t="shared" si="77"/>
        <v>0.47822597911659348</v>
      </c>
      <c r="EB296" s="38">
        <f t="shared" si="78"/>
        <v>0.3691225069750525</v>
      </c>
      <c r="EC296" s="14" t="s">
        <v>1147</v>
      </c>
      <c r="ED296" s="34">
        <v>9.3121980000000004</v>
      </c>
      <c r="EE296" s="14" t="s">
        <v>1364</v>
      </c>
      <c r="EF296" s="14" t="s">
        <v>1151</v>
      </c>
    </row>
    <row r="297" spans="1:136">
      <c r="A297" s="14" t="s">
        <v>1152</v>
      </c>
      <c r="B297" s="18">
        <v>1.4799999999999999E-4</v>
      </c>
      <c r="C297" s="14">
        <v>9.0578730000000007</v>
      </c>
      <c r="D297" s="14" t="s">
        <v>1364</v>
      </c>
      <c r="E297" s="14">
        <v>3.6979484999999999</v>
      </c>
      <c r="F297" s="14">
        <v>3.436655</v>
      </c>
      <c r="G297" s="14">
        <v>5.9914019999999999</v>
      </c>
      <c r="H297" s="14">
        <v>2.6719080000000002</v>
      </c>
      <c r="I297" s="14">
        <v>3.0331201999999999</v>
      </c>
      <c r="J297" s="14">
        <v>2.0497397999999998</v>
      </c>
      <c r="K297" s="14">
        <v>3.4505699999999999</v>
      </c>
      <c r="L297" s="14">
        <v>1.6901120999999999</v>
      </c>
      <c r="M297" s="14">
        <v>7.8989906000000003</v>
      </c>
      <c r="N297" s="14">
        <v>4.2170462999999998</v>
      </c>
      <c r="O297" s="14">
        <v>5.3350099999999996</v>
      </c>
      <c r="P297" s="14">
        <v>4.7040132999999997</v>
      </c>
      <c r="Q297" s="14">
        <v>5.9553570000000002</v>
      </c>
      <c r="R297" s="14">
        <v>9.2380560000000003</v>
      </c>
      <c r="S297" s="14">
        <v>6.6780989999999996</v>
      </c>
      <c r="T297" s="14">
        <v>5.1079644999999996</v>
      </c>
      <c r="U297" s="14">
        <v>5.2686124000000003</v>
      </c>
      <c r="V297" s="14">
        <v>4.2153006</v>
      </c>
      <c r="W297" s="14">
        <v>2.0204179999999998</v>
      </c>
      <c r="X297" s="14">
        <v>7.7058730000000004</v>
      </c>
      <c r="Y297" s="14">
        <v>4.8879469999999996</v>
      </c>
      <c r="Z297" s="14">
        <v>2.3643304999999999</v>
      </c>
      <c r="AA297" s="14">
        <v>5.2542330000000002</v>
      </c>
      <c r="AB297" s="14">
        <v>7.7142377</v>
      </c>
      <c r="AC297" s="14">
        <v>4.9289579999999997</v>
      </c>
      <c r="AD297" s="14">
        <v>2.6578274</v>
      </c>
      <c r="AE297" s="14">
        <v>4.9923279999999997</v>
      </c>
      <c r="AF297" s="14">
        <v>5.9662204000000001</v>
      </c>
      <c r="AG297" s="14">
        <v>6.1051197000000004</v>
      </c>
      <c r="AH297" s="14">
        <v>6.3275189999999997</v>
      </c>
      <c r="AI297" s="14">
        <v>3.9160354000000002</v>
      </c>
      <c r="AJ297" s="14">
        <v>4.0498557000000002</v>
      </c>
      <c r="AK297" s="14">
        <v>4.0674979999999996</v>
      </c>
      <c r="AL297" s="14">
        <v>5.8920130000000004</v>
      </c>
      <c r="AM297" s="14">
        <v>0</v>
      </c>
      <c r="AN297" s="14">
        <v>1.2638981</v>
      </c>
      <c r="AO297" s="14">
        <v>0</v>
      </c>
      <c r="AP297" s="14">
        <v>7.4538180000000001</v>
      </c>
      <c r="AQ297" s="14">
        <v>6.4818645000000004</v>
      </c>
      <c r="AR297" s="14">
        <v>7.2412023999999997</v>
      </c>
      <c r="AS297" s="14">
        <v>7.3914980000000003</v>
      </c>
      <c r="AT297" s="14">
        <v>9.5361229999999999</v>
      </c>
      <c r="AU297" s="14">
        <v>4.0571713000000003</v>
      </c>
      <c r="AV297" s="14">
        <v>5.0974729999999999</v>
      </c>
      <c r="AW297" s="14">
        <v>5.0750045999999998</v>
      </c>
      <c r="AX297" s="14">
        <v>3.5909936</v>
      </c>
      <c r="AY297" s="14">
        <v>3.8498475999999999</v>
      </c>
      <c r="AZ297" s="14">
        <v>4.8582882999999999</v>
      </c>
      <c r="BA297" s="14">
        <v>4.1238489999999999</v>
      </c>
      <c r="BB297" s="14">
        <v>9.1753850000000003</v>
      </c>
      <c r="BC297" s="14">
        <v>2.3785075999999998</v>
      </c>
      <c r="BD297" s="14">
        <v>5.1950839999999996</v>
      </c>
      <c r="BE297" s="14">
        <v>4.0588082999999999</v>
      </c>
      <c r="BF297" s="14"/>
      <c r="BG297" s="15">
        <v>5.3869084999999997</v>
      </c>
      <c r="BH297" s="15">
        <v>8.2545409999999997</v>
      </c>
      <c r="BI297" s="15">
        <v>9.9429859999999994</v>
      </c>
      <c r="BJ297" s="15">
        <v>5.6185774999999998</v>
      </c>
      <c r="BK297" s="15">
        <v>5.4434852999999999</v>
      </c>
      <c r="BL297" s="15">
        <v>4.7070192999999998</v>
      </c>
      <c r="BM297" s="15">
        <v>7.2623404999999996</v>
      </c>
      <c r="BN297" s="15">
        <v>3.0690162000000001</v>
      </c>
      <c r="BO297" s="15">
        <v>4.0331650000000003</v>
      </c>
      <c r="BP297" s="15">
        <v>2.3773599000000001</v>
      </c>
      <c r="BQ297" s="15">
        <v>3.2867212000000001</v>
      </c>
      <c r="BR297" s="15">
        <v>1.2487912999999999</v>
      </c>
      <c r="BS297" s="15">
        <v>6.2784009999999997</v>
      </c>
      <c r="BT297" s="15">
        <v>2.2205946000000001</v>
      </c>
      <c r="BU297" s="15">
        <v>7.482945</v>
      </c>
      <c r="BV297" s="15">
        <v>4.986497</v>
      </c>
      <c r="BW297" s="15">
        <v>8.8489419999999992</v>
      </c>
      <c r="BX297" s="15">
        <v>1.725989</v>
      </c>
      <c r="BY297" s="15">
        <v>8.3172580000000007</v>
      </c>
      <c r="BZ297" s="15">
        <v>3.34822</v>
      </c>
      <c r="CA297" s="15">
        <v>7.353345</v>
      </c>
      <c r="CB297" s="15">
        <v>3.8111138000000002</v>
      </c>
      <c r="CC297" s="15">
        <v>2.3573859000000001</v>
      </c>
      <c r="CD297" s="15">
        <v>0.81442683999999999</v>
      </c>
      <c r="CE297" s="15">
        <v>4.6794960000000003</v>
      </c>
      <c r="CF297" s="15">
        <v>1.3398840000000001</v>
      </c>
      <c r="CG297" s="15">
        <v>8.7288029999999992</v>
      </c>
      <c r="CH297" s="15">
        <v>1.2227395999999999</v>
      </c>
      <c r="CI297" s="15">
        <v>2.2410665000000001</v>
      </c>
      <c r="CJ297" s="15">
        <v>0.8165618</v>
      </c>
      <c r="CK297" s="15">
        <v>6.3832930000000001</v>
      </c>
      <c r="CL297" s="15">
        <v>1.5984432</v>
      </c>
      <c r="CM297" s="14">
        <v>6.1816979999999999</v>
      </c>
      <c r="CN297" s="14">
        <v>6.0652299999999997</v>
      </c>
      <c r="CO297" s="14">
        <v>1.1720303000000001</v>
      </c>
      <c r="CP297" s="14">
        <v>2.3116047000000002</v>
      </c>
      <c r="CQ297" s="14">
        <v>9.0578730000000007</v>
      </c>
      <c r="CR297" s="14" t="s">
        <v>1364</v>
      </c>
      <c r="CS297" s="14" t="s">
        <v>1153</v>
      </c>
      <c r="CT297" s="14" t="s">
        <v>1147</v>
      </c>
      <c r="CU297" s="14"/>
      <c r="CV297" s="14">
        <f t="shared" si="64"/>
        <v>1.5323336195519193</v>
      </c>
      <c r="CX297" s="14">
        <f t="shared" si="64"/>
        <v>0.56507949422839376</v>
      </c>
      <c r="CZ297" s="14">
        <f t="shared" si="64"/>
        <v>0.8647069001913168</v>
      </c>
      <c r="DB297" s="14">
        <f t="shared" si="64"/>
        <v>0.42259326728070656</v>
      </c>
      <c r="DD297" s="14">
        <f t="shared" si="65"/>
        <v>0.58945267550422553</v>
      </c>
      <c r="DF297" s="14">
        <f t="shared" si="66"/>
        <v>0.37995048074050208</v>
      </c>
      <c r="DH297" s="14">
        <f t="shared" si="67"/>
        <v>0.35368792149466083</v>
      </c>
      <c r="DJ297" s="14">
        <f t="shared" si="68"/>
        <v>0.66638161846706079</v>
      </c>
      <c r="DL297" s="14">
        <f t="shared" si="69"/>
        <v>0.19505032353020282</v>
      </c>
      <c r="DN297" s="14">
        <f t="shared" si="70"/>
        <v>0.40256296005245956</v>
      </c>
      <c r="DP297" s="14">
        <f t="shared" si="71"/>
        <v>0.51828301269694266</v>
      </c>
      <c r="DR297" s="14">
        <f t="shared" si="72"/>
        <v>0.34547879496521972</v>
      </c>
      <c r="DT297" s="14">
        <f t="shared" si="73"/>
        <v>0.2863308356284523</v>
      </c>
      <c r="DV297" s="14">
        <f t="shared" si="74"/>
        <v>0.14008101683587085</v>
      </c>
      <c r="DX297" s="14">
        <f t="shared" si="75"/>
        <v>0.36436303875855536</v>
      </c>
      <c r="DZ297" s="14">
        <f t="shared" si="76"/>
        <v>0.25041043862470358</v>
      </c>
      <c r="EA297" s="8">
        <f t="shared" si="77"/>
        <v>0.49229664990944949</v>
      </c>
      <c r="EB297" s="38">
        <f t="shared" si="78"/>
        <v>0.40063147286697759</v>
      </c>
      <c r="EC297" s="14" t="s">
        <v>1147</v>
      </c>
      <c r="ED297" s="34">
        <v>9.0578730000000007</v>
      </c>
      <c r="EE297" s="14" t="s">
        <v>1364</v>
      </c>
      <c r="EF297" s="14" t="s">
        <v>1153</v>
      </c>
    </row>
    <row r="298" spans="1:136">
      <c r="A298" s="14" t="s">
        <v>1154</v>
      </c>
      <c r="B298" s="14">
        <v>9.0227629999999996E-3</v>
      </c>
      <c r="C298" s="14">
        <v>8.9146669999999997</v>
      </c>
      <c r="D298" s="14" t="s">
        <v>1364</v>
      </c>
      <c r="E298" s="14">
        <v>9.1334870000000006</v>
      </c>
      <c r="F298" s="14">
        <v>3.8196560000000002</v>
      </c>
      <c r="G298" s="14">
        <v>7.3990210000000003</v>
      </c>
      <c r="H298" s="14">
        <v>4.9494680000000004</v>
      </c>
      <c r="I298" s="14">
        <v>6.1804389999999998</v>
      </c>
      <c r="J298" s="14">
        <v>3.7969580000000001</v>
      </c>
      <c r="K298" s="14">
        <v>5.1134953000000003</v>
      </c>
      <c r="L298" s="14">
        <v>3.1307800000000001</v>
      </c>
      <c r="M298" s="14">
        <v>14.632167000000001</v>
      </c>
      <c r="N298" s="14">
        <v>6.0757646999999997</v>
      </c>
      <c r="O298" s="14">
        <v>8.2355199999999993</v>
      </c>
      <c r="P298" s="14">
        <v>7.6245393999999997</v>
      </c>
      <c r="Q298" s="14">
        <v>8.7092849999999995</v>
      </c>
      <c r="R298" s="14">
        <v>13.904038999999999</v>
      </c>
      <c r="S298" s="14">
        <v>10.996067</v>
      </c>
      <c r="T298" s="14">
        <v>5.6772255999999999</v>
      </c>
      <c r="U298" s="14">
        <v>6.0997677000000001</v>
      </c>
      <c r="V298" s="14">
        <v>4.9690222999999998</v>
      </c>
      <c r="W298" s="14">
        <v>3.742642</v>
      </c>
      <c r="X298" s="14">
        <v>14.274433</v>
      </c>
      <c r="Y298" s="14">
        <v>7.5453999999999999</v>
      </c>
      <c r="Z298" s="14">
        <v>3.2847814999999998</v>
      </c>
      <c r="AA298" s="14">
        <v>7.2997436999999996</v>
      </c>
      <c r="AB298" s="14">
        <v>9.5266190000000002</v>
      </c>
      <c r="AC298" s="14">
        <v>4.2140535999999997</v>
      </c>
      <c r="AD298" s="14">
        <v>3.6925387000000001</v>
      </c>
      <c r="AE298" s="14">
        <v>4.6239185000000003</v>
      </c>
      <c r="AF298" s="14">
        <v>8.9265220000000003</v>
      </c>
      <c r="AG298" s="14">
        <v>2.8272957999999999</v>
      </c>
      <c r="AH298" s="14">
        <v>7.8141046000000003</v>
      </c>
      <c r="AI298" s="14">
        <v>4.5338134999999999</v>
      </c>
      <c r="AJ298" s="14">
        <v>4.7739944000000003</v>
      </c>
      <c r="AK298" s="14">
        <v>6.2788940000000002</v>
      </c>
      <c r="AL298" s="14">
        <v>10.914422</v>
      </c>
      <c r="AM298" s="14">
        <v>0</v>
      </c>
      <c r="AN298" s="14">
        <v>1.1706285000000001</v>
      </c>
      <c r="AO298" s="14">
        <v>0</v>
      </c>
      <c r="AP298" s="14">
        <v>11.83502</v>
      </c>
      <c r="AQ298" s="14">
        <v>9.0053009999999993</v>
      </c>
      <c r="AR298" s="14">
        <v>8.3835460000000008</v>
      </c>
      <c r="AS298" s="14">
        <v>7.3024440000000004</v>
      </c>
      <c r="AT298" s="14">
        <v>11.93568</v>
      </c>
      <c r="AU298" s="14">
        <v>5.2030683</v>
      </c>
      <c r="AV298" s="14">
        <v>7.2635446000000004</v>
      </c>
      <c r="AW298" s="14">
        <v>9.4009879999999999</v>
      </c>
      <c r="AX298" s="14">
        <v>2.2173305000000001</v>
      </c>
      <c r="AY298" s="14">
        <v>4.2788969999999997</v>
      </c>
      <c r="AZ298" s="14">
        <v>7.3121260000000001</v>
      </c>
      <c r="BA298" s="14">
        <v>5.0927052000000002</v>
      </c>
      <c r="BB298" s="14">
        <v>16.257591000000001</v>
      </c>
      <c r="BC298" s="14">
        <v>4.4059699999999999</v>
      </c>
      <c r="BD298" s="14">
        <v>6.4156155999999998</v>
      </c>
      <c r="BE298" s="14">
        <v>6.1515620000000002</v>
      </c>
      <c r="BF298" s="14"/>
      <c r="BG298" s="15">
        <v>8.6180210000000006</v>
      </c>
      <c r="BH298" s="15">
        <v>9.0612100000000009</v>
      </c>
      <c r="BI298" s="15">
        <v>6.1394944000000002</v>
      </c>
      <c r="BJ298" s="15">
        <v>7.5693865000000002</v>
      </c>
      <c r="BK298" s="15">
        <v>7.8427724999999997</v>
      </c>
      <c r="BL298" s="15">
        <v>2.9064426000000001</v>
      </c>
      <c r="BM298" s="15">
        <v>11.771226</v>
      </c>
      <c r="BN298" s="15">
        <v>4.2638062999999997</v>
      </c>
      <c r="BO298" s="15">
        <v>2.4903580000000001</v>
      </c>
      <c r="BP298" s="15">
        <v>6.1653824000000004</v>
      </c>
      <c r="BQ298" s="15">
        <v>3.3824190000000001</v>
      </c>
      <c r="BR298" s="15">
        <v>2.3132731999999998</v>
      </c>
      <c r="BS298" s="15">
        <v>8.0208069999999996</v>
      </c>
      <c r="BT298" s="15">
        <v>1.6453804000000001</v>
      </c>
      <c r="BU298" s="15">
        <v>6.2376657</v>
      </c>
      <c r="BV298" s="15">
        <v>7.3896284000000003</v>
      </c>
      <c r="BW298" s="15">
        <v>12.293899</v>
      </c>
      <c r="BX298" s="15">
        <v>3.1972387000000002</v>
      </c>
      <c r="BY298" s="15">
        <v>11.851514999999999</v>
      </c>
      <c r="BZ298" s="15">
        <v>2.658118</v>
      </c>
      <c r="CA298" s="15">
        <v>12.612413</v>
      </c>
      <c r="CB298" s="15">
        <v>5.6477950000000003</v>
      </c>
      <c r="CC298" s="15">
        <v>0.1</v>
      </c>
      <c r="CD298" s="15">
        <v>3.0173044</v>
      </c>
      <c r="CE298" s="15">
        <v>5.2010059999999996</v>
      </c>
      <c r="CF298" s="15">
        <v>2.4820142000000001</v>
      </c>
      <c r="CG298" s="15">
        <v>6.9297075000000001</v>
      </c>
      <c r="CH298" s="15">
        <v>2.2650146000000002</v>
      </c>
      <c r="CI298" s="15">
        <v>2.7675822000000001</v>
      </c>
      <c r="CJ298" s="15">
        <v>0.1</v>
      </c>
      <c r="CK298" s="15">
        <v>7.8829823000000001</v>
      </c>
      <c r="CL298" s="15">
        <v>2.9609714</v>
      </c>
      <c r="CM298" s="14">
        <v>10.848350999999999</v>
      </c>
      <c r="CN298" s="14">
        <v>7.7782780000000002</v>
      </c>
      <c r="CO298" s="14">
        <v>0</v>
      </c>
      <c r="CP298" s="14">
        <v>4.2820387000000002</v>
      </c>
      <c r="CQ298" s="14">
        <v>8.9146669999999997</v>
      </c>
      <c r="CR298" s="14" t="s">
        <v>1364</v>
      </c>
      <c r="CS298" s="14" t="s">
        <v>1155</v>
      </c>
      <c r="CT298" s="14" t="s">
        <v>1147</v>
      </c>
      <c r="CU298" s="14"/>
      <c r="CV298" s="14">
        <f t="shared" si="64"/>
        <v>1.0514258435898451</v>
      </c>
      <c r="CX298" s="14">
        <f t="shared" si="64"/>
        <v>1.232900627778079</v>
      </c>
      <c r="CZ298" s="14">
        <f t="shared" si="64"/>
        <v>0.37058866618915698</v>
      </c>
      <c r="DB298" s="14">
        <f t="shared" si="64"/>
        <v>0.3622227880086577</v>
      </c>
      <c r="DD298" s="14">
        <f t="shared" si="65"/>
        <v>2.4757012445600193</v>
      </c>
      <c r="DF298" s="14">
        <f t="shared" si="66"/>
        <v>0.68391089335768274</v>
      </c>
      <c r="DH298" s="14">
        <f t="shared" si="67"/>
        <v>0.20513900907975971</v>
      </c>
      <c r="DJ298" s="14">
        <f t="shared" si="68"/>
        <v>1.1846784927893779</v>
      </c>
      <c r="DL298" s="14">
        <f t="shared" si="69"/>
        <v>0.26006710320297899</v>
      </c>
      <c r="DN298" s="14">
        <f t="shared" si="70"/>
        <v>0.22428508085253238</v>
      </c>
      <c r="DP298" s="14">
        <f t="shared" si="71"/>
        <v>0.447796547734363</v>
      </c>
      <c r="DR298" s="14">
        <f t="shared" si="72"/>
        <v>30.173043999999997</v>
      </c>
      <c r="DT298" s="14">
        <f t="shared" si="73"/>
        <v>0.47721809972916784</v>
      </c>
      <c r="DV298" s="14">
        <f t="shared" si="74"/>
        <v>0.32685572948064551</v>
      </c>
      <c r="DX298" s="14">
        <f t="shared" si="75"/>
        <v>3.6132621462878323E-2</v>
      </c>
      <c r="DZ298" s="14">
        <f t="shared" si="76"/>
        <v>0.37561563470718434</v>
      </c>
      <c r="EA298" s="8">
        <f t="shared" si="77"/>
        <v>2.4929738989076453</v>
      </c>
      <c r="EB298" s="38">
        <f t="shared" si="78"/>
        <v>0.32558997545265256</v>
      </c>
      <c r="EC298" s="14" t="s">
        <v>1147</v>
      </c>
      <c r="ED298" s="34">
        <v>8.9146669999999997</v>
      </c>
      <c r="EE298" s="14" t="s">
        <v>1364</v>
      </c>
      <c r="EF298" s="14" t="s">
        <v>1155</v>
      </c>
    </row>
    <row r="299" spans="1:136">
      <c r="A299" s="14" t="s">
        <v>1156</v>
      </c>
      <c r="B299" s="14">
        <v>5.0905969999999997E-3</v>
      </c>
      <c r="C299" s="14">
        <v>14.649789</v>
      </c>
      <c r="D299" s="14" t="s">
        <v>1364</v>
      </c>
      <c r="E299" s="14">
        <v>13.161101</v>
      </c>
      <c r="F299" s="14">
        <v>6.6048216999999996</v>
      </c>
      <c r="G299" s="14">
        <v>10.235312</v>
      </c>
      <c r="H299" s="14">
        <v>9.984864</v>
      </c>
      <c r="I299" s="14">
        <v>9.0677649999999996</v>
      </c>
      <c r="J299" s="14">
        <v>5.1065569999999996</v>
      </c>
      <c r="K299" s="14">
        <v>4.4210430000000001</v>
      </c>
      <c r="L299" s="14">
        <v>4.2106089999999998</v>
      </c>
      <c r="M299" s="14">
        <v>13.253143</v>
      </c>
      <c r="N299" s="14">
        <v>8.0045789999999997</v>
      </c>
      <c r="O299" s="14">
        <v>8.8608089999999997</v>
      </c>
      <c r="P299" s="14">
        <v>8.7894000000000005</v>
      </c>
      <c r="Q299" s="14">
        <v>11.37852</v>
      </c>
      <c r="R299" s="14">
        <v>15.10356</v>
      </c>
      <c r="S299" s="14">
        <v>17.42953</v>
      </c>
      <c r="T299" s="14">
        <v>7.6353426000000004</v>
      </c>
      <c r="U299" s="14">
        <v>10.899098</v>
      </c>
      <c r="V299" s="14">
        <v>8.5922680000000007</v>
      </c>
      <c r="W299" s="14">
        <v>8.6288689999999999</v>
      </c>
      <c r="X299" s="14">
        <v>16.455249999999999</v>
      </c>
      <c r="Y299" s="14">
        <v>6.9585356999999997</v>
      </c>
      <c r="Z299" s="14">
        <v>4.4177270000000002</v>
      </c>
      <c r="AA299" s="14">
        <v>8.4149820000000002</v>
      </c>
      <c r="AB299" s="14">
        <v>12.080282</v>
      </c>
      <c r="AC299" s="14">
        <v>9.7157344999999999</v>
      </c>
      <c r="AD299" s="14">
        <v>13.479476</v>
      </c>
      <c r="AE299" s="14">
        <v>7.9955254</v>
      </c>
      <c r="AF299" s="14">
        <v>11.025316999999999</v>
      </c>
      <c r="AG299" s="14">
        <v>19.555461999999999</v>
      </c>
      <c r="AH299" s="14">
        <v>13.511889</v>
      </c>
      <c r="AI299" s="14">
        <v>6.7944236</v>
      </c>
      <c r="AJ299" s="14">
        <v>9.4343219999999999</v>
      </c>
      <c r="AK299" s="14">
        <v>9.4096200000000003</v>
      </c>
      <c r="AL299" s="14">
        <v>14.678887</v>
      </c>
      <c r="AM299" s="14">
        <v>0</v>
      </c>
      <c r="AN299" s="14">
        <v>2.6989489999999998</v>
      </c>
      <c r="AO299" s="14">
        <v>0</v>
      </c>
      <c r="AP299" s="14">
        <v>9.0954320000000006</v>
      </c>
      <c r="AQ299" s="14">
        <v>12.760116</v>
      </c>
      <c r="AR299" s="14">
        <v>12.885820000000001</v>
      </c>
      <c r="AS299" s="14">
        <v>15.257797</v>
      </c>
      <c r="AT299" s="14">
        <v>15.685473</v>
      </c>
      <c r="AU299" s="14">
        <v>10.329857000000001</v>
      </c>
      <c r="AV299" s="14">
        <v>8.3732530000000001</v>
      </c>
      <c r="AW299" s="14">
        <v>6.7732809999999999</v>
      </c>
      <c r="AX299" s="14">
        <v>2.5560892000000002</v>
      </c>
      <c r="AY299" s="14">
        <v>11.50944</v>
      </c>
      <c r="AZ299" s="14">
        <v>9.4018630000000005</v>
      </c>
      <c r="BA299" s="14">
        <v>8.3169059999999995</v>
      </c>
      <c r="BB299" s="14">
        <v>15.333862999999999</v>
      </c>
      <c r="BC299" s="14">
        <v>3.5553732</v>
      </c>
      <c r="BD299" s="14">
        <v>9.2447239999999997</v>
      </c>
      <c r="BE299" s="14">
        <v>12.212939</v>
      </c>
      <c r="BF299" s="14"/>
      <c r="BG299" s="15">
        <v>14.117679000000001</v>
      </c>
      <c r="BH299" s="15">
        <v>15.015495</v>
      </c>
      <c r="BI299" s="15">
        <v>14.154945</v>
      </c>
      <c r="BJ299" s="15">
        <v>7.6350930000000004</v>
      </c>
      <c r="BK299" s="15">
        <v>16.467490000000002</v>
      </c>
      <c r="BL299" s="15">
        <v>8.3762059999999998</v>
      </c>
      <c r="BM299" s="15">
        <v>12.600350000000001</v>
      </c>
      <c r="BN299" s="15">
        <v>10.240045</v>
      </c>
      <c r="BO299" s="15">
        <v>9.3301949999999998</v>
      </c>
      <c r="BP299" s="15">
        <v>6.5996503999999998</v>
      </c>
      <c r="BQ299" s="15">
        <v>5.8487663000000003</v>
      </c>
      <c r="BR299" s="15">
        <v>2.6666899000000002</v>
      </c>
      <c r="BS299" s="15">
        <v>9.4773639999999997</v>
      </c>
      <c r="BT299" s="15">
        <v>3.3193264</v>
      </c>
      <c r="BU299" s="15">
        <v>10.386483</v>
      </c>
      <c r="BV299" s="15">
        <v>9.9383660000000003</v>
      </c>
      <c r="BW299" s="15">
        <v>12.991122000000001</v>
      </c>
      <c r="BX299" s="15">
        <v>4.607132</v>
      </c>
      <c r="BY299" s="15">
        <v>21.859459999999999</v>
      </c>
      <c r="BZ299" s="15">
        <v>8.1712509999999998</v>
      </c>
      <c r="CA299" s="15">
        <v>13.666950999999999</v>
      </c>
      <c r="CB299" s="15">
        <v>6.5106525</v>
      </c>
      <c r="CC299" s="15">
        <v>5.0340009999999999</v>
      </c>
      <c r="CD299" s="15">
        <v>7.8261333000000004</v>
      </c>
      <c r="CE299" s="15">
        <v>4.9963369999999996</v>
      </c>
      <c r="CF299" s="15">
        <v>8.5836319999999997</v>
      </c>
      <c r="CG299" s="15">
        <v>12.64832</v>
      </c>
      <c r="CH299" s="15">
        <v>5.2221169999999999</v>
      </c>
      <c r="CI299" s="15">
        <v>3.9880089999999999</v>
      </c>
      <c r="CJ299" s="15">
        <v>5.2310990000000004</v>
      </c>
      <c r="CK299" s="15">
        <v>12.873713499999999</v>
      </c>
      <c r="CL299" s="15">
        <v>8.5333550000000002</v>
      </c>
      <c r="CM299" s="14">
        <v>10.074066</v>
      </c>
      <c r="CN299" s="14">
        <v>9.9629169999999991</v>
      </c>
      <c r="CO299" s="14">
        <v>1.2513865</v>
      </c>
      <c r="CP299" s="14">
        <v>8.6384179999999997</v>
      </c>
      <c r="CQ299" s="14">
        <v>14.649789</v>
      </c>
      <c r="CR299" s="14" t="s">
        <v>1364</v>
      </c>
      <c r="CS299" s="14" t="s">
        <v>1157</v>
      </c>
      <c r="CT299" s="14" t="s">
        <v>1147</v>
      </c>
      <c r="CU299" s="14"/>
      <c r="CV299" s="14">
        <f t="shared" si="64"/>
        <v>1.0635951561159591</v>
      </c>
      <c r="CX299" s="14">
        <f t="shared" si="64"/>
        <v>0.5393940421527601</v>
      </c>
      <c r="CZ299" s="14">
        <f t="shared" si="64"/>
        <v>0.50865104518053439</v>
      </c>
      <c r="DB299" s="14">
        <f t="shared" si="64"/>
        <v>0.81267940969893693</v>
      </c>
      <c r="DD299" s="14">
        <f t="shared" si="65"/>
        <v>0.70734324416585082</v>
      </c>
      <c r="DF299" s="14">
        <f t="shared" si="66"/>
        <v>0.45594058015277511</v>
      </c>
      <c r="DH299" s="14">
        <f t="shared" si="67"/>
        <v>0.35023730227096905</v>
      </c>
      <c r="DJ299" s="14">
        <f t="shared" si="68"/>
        <v>0.95685575184593286</v>
      </c>
      <c r="DL299" s="14">
        <f t="shared" si="69"/>
        <v>0.35463695899399605</v>
      </c>
      <c r="DN299" s="14">
        <f t="shared" si="70"/>
        <v>0.37380845638455845</v>
      </c>
      <c r="DP299" s="14">
        <f t="shared" si="71"/>
        <v>0.47637929630390863</v>
      </c>
      <c r="DR299" s="14">
        <f t="shared" si="72"/>
        <v>1.5546546971285864</v>
      </c>
      <c r="DT299" s="14">
        <f t="shared" si="73"/>
        <v>1.717984995807929</v>
      </c>
      <c r="DV299" s="14">
        <f t="shared" si="74"/>
        <v>0.41287040492334159</v>
      </c>
      <c r="DX299" s="14">
        <f t="shared" si="75"/>
        <v>1.3117069194176845</v>
      </c>
      <c r="DZ299" s="14">
        <f t="shared" si="76"/>
        <v>0.66285108799415182</v>
      </c>
      <c r="EA299" s="8">
        <f t="shared" si="77"/>
        <v>0.76622433428361714</v>
      </c>
      <c r="EB299" s="38">
        <f t="shared" si="78"/>
        <v>0.47123116465093445</v>
      </c>
      <c r="EC299" s="14" t="s">
        <v>1147</v>
      </c>
      <c r="ED299" s="34">
        <v>14.649789</v>
      </c>
      <c r="EE299" s="14" t="s">
        <v>1364</v>
      </c>
      <c r="EF299" s="14" t="s">
        <v>1157</v>
      </c>
    </row>
    <row r="300" spans="1:136">
      <c r="A300" s="14" t="s">
        <v>1158</v>
      </c>
      <c r="B300" s="14">
        <v>2.9182430000000001E-3</v>
      </c>
      <c r="C300" s="14">
        <v>32.023766000000002</v>
      </c>
      <c r="D300" s="14" t="s">
        <v>1364</v>
      </c>
      <c r="E300" s="14">
        <v>8.9858550000000008</v>
      </c>
      <c r="F300" s="14">
        <v>7.7435840000000002</v>
      </c>
      <c r="G300" s="14">
        <v>11.117667000000001</v>
      </c>
      <c r="H300" s="14">
        <v>11.509646</v>
      </c>
      <c r="I300" s="14">
        <v>8.0403830000000003</v>
      </c>
      <c r="J300" s="14">
        <v>4.5279813000000004</v>
      </c>
      <c r="K300" s="14">
        <v>5.4881909999999996</v>
      </c>
      <c r="L300" s="14">
        <v>2.9868359999999998</v>
      </c>
      <c r="M300" s="14">
        <v>16.452176999999999</v>
      </c>
      <c r="N300" s="14">
        <v>5.589404</v>
      </c>
      <c r="O300" s="14">
        <v>9.2318289999999994</v>
      </c>
      <c r="P300" s="14">
        <v>10.521300999999999</v>
      </c>
      <c r="Q300" s="14">
        <v>13.294173000000001</v>
      </c>
      <c r="R300" s="14">
        <v>17.218696999999999</v>
      </c>
      <c r="S300" s="14">
        <v>19.177945999999999</v>
      </c>
      <c r="T300" s="14">
        <v>6.7702546000000003</v>
      </c>
      <c r="U300" s="14">
        <v>11.784121000000001</v>
      </c>
      <c r="V300" s="14">
        <v>9.3964700000000008</v>
      </c>
      <c r="W300" s="14">
        <v>7.141133</v>
      </c>
      <c r="X300" s="14">
        <v>20.427206000000002</v>
      </c>
      <c r="Y300" s="14">
        <v>6.4786362999999998</v>
      </c>
      <c r="Z300" s="14">
        <v>4.7006354000000004</v>
      </c>
      <c r="AA300" s="14">
        <v>10.010927000000001</v>
      </c>
      <c r="AB300" s="14">
        <v>14.314565999999999</v>
      </c>
      <c r="AC300" s="14">
        <v>7.5380700000000003</v>
      </c>
      <c r="AD300" s="14">
        <v>10.568300000000001</v>
      </c>
      <c r="AE300" s="14">
        <v>6.6169868000000003</v>
      </c>
      <c r="AF300" s="14">
        <v>13.382453999999999</v>
      </c>
      <c r="AG300" s="14">
        <v>18.206810000000001</v>
      </c>
      <c r="AH300" s="14">
        <v>16.77338</v>
      </c>
      <c r="AI300" s="14">
        <v>6.4880440000000004</v>
      </c>
      <c r="AJ300" s="14">
        <v>9.2716619999999992</v>
      </c>
      <c r="AK300" s="14">
        <v>9.8838450000000009</v>
      </c>
      <c r="AL300" s="14">
        <v>16.052772999999998</v>
      </c>
      <c r="AM300" s="14">
        <v>0</v>
      </c>
      <c r="AN300" s="14">
        <v>2.5128145000000002</v>
      </c>
      <c r="AO300" s="14">
        <v>0</v>
      </c>
      <c r="AP300" s="14">
        <v>9.8795210000000004</v>
      </c>
      <c r="AQ300" s="14">
        <v>13.155374</v>
      </c>
      <c r="AR300" s="14">
        <v>13.596762999999999</v>
      </c>
      <c r="AS300" s="14">
        <v>16.328201</v>
      </c>
      <c r="AT300" s="14">
        <v>17.080369999999998</v>
      </c>
      <c r="AU300" s="14">
        <v>9.9276929999999997</v>
      </c>
      <c r="AV300" s="14">
        <v>9.3549450000000007</v>
      </c>
      <c r="AW300" s="14">
        <v>8.4082109999999997</v>
      </c>
      <c r="AX300" s="14">
        <v>5.5528836000000004</v>
      </c>
      <c r="AY300" s="14">
        <v>12.246498000000001</v>
      </c>
      <c r="AZ300" s="14">
        <v>8.652844</v>
      </c>
      <c r="BA300" s="14">
        <v>8.5024759999999997</v>
      </c>
      <c r="BB300" s="14">
        <v>16.126995000000001</v>
      </c>
      <c r="BC300" s="14">
        <v>5.0440763999999998</v>
      </c>
      <c r="BD300" s="14">
        <v>6.8857255000000004</v>
      </c>
      <c r="BE300" s="14">
        <v>11.248403</v>
      </c>
      <c r="BF300" s="14"/>
      <c r="BG300" s="15">
        <v>14.604495</v>
      </c>
      <c r="BH300" s="15">
        <v>16.208629999999999</v>
      </c>
      <c r="BI300" s="15">
        <v>21.964570999999999</v>
      </c>
      <c r="BJ300" s="15">
        <v>7.7855379999999998</v>
      </c>
      <c r="BK300" s="15">
        <v>16.033255</v>
      </c>
      <c r="BL300" s="15">
        <v>5.1990246999999998</v>
      </c>
      <c r="BM300" s="15">
        <v>14.438598000000001</v>
      </c>
      <c r="BN300" s="15">
        <v>10.677894999999999</v>
      </c>
      <c r="BO300" s="15">
        <v>8.0185230000000001</v>
      </c>
      <c r="BP300" s="15">
        <v>6.3020535000000004</v>
      </c>
      <c r="BQ300" s="15">
        <v>8.2286090000000005</v>
      </c>
      <c r="BR300" s="15">
        <v>3.3103734999999999</v>
      </c>
      <c r="BS300" s="15">
        <v>9.7563440000000003</v>
      </c>
      <c r="BT300" s="15">
        <v>3.5318942</v>
      </c>
      <c r="BU300" s="15">
        <v>9.4222210000000004</v>
      </c>
      <c r="BV300" s="15">
        <v>9.6935789999999997</v>
      </c>
      <c r="BW300" s="15">
        <v>15.393867999999999</v>
      </c>
      <c r="BX300" s="15">
        <v>5.7191979999999996</v>
      </c>
      <c r="BY300" s="15">
        <v>22.471900000000002</v>
      </c>
      <c r="BZ300" s="15">
        <v>6.3397639999999997</v>
      </c>
      <c r="CA300" s="15">
        <v>15.341479</v>
      </c>
      <c r="CB300" s="15">
        <v>8.0821900000000007</v>
      </c>
      <c r="CC300" s="15">
        <v>6.2491044999999996</v>
      </c>
      <c r="CD300" s="15">
        <v>5.3973329999999997</v>
      </c>
      <c r="CE300" s="15">
        <v>6.2023489999999999</v>
      </c>
      <c r="CF300" s="15">
        <v>8.8796199999999992</v>
      </c>
      <c r="CG300" s="15">
        <v>12.395813</v>
      </c>
      <c r="CH300" s="15">
        <v>5.6722994</v>
      </c>
      <c r="CI300" s="15">
        <v>3.9605055</v>
      </c>
      <c r="CJ300" s="15">
        <v>5.4114820000000003</v>
      </c>
      <c r="CK300" s="15">
        <v>12.220888</v>
      </c>
      <c r="CL300" s="15">
        <v>8.4745039999999996</v>
      </c>
      <c r="CM300" s="14">
        <v>12.290120999999999</v>
      </c>
      <c r="CN300" s="14">
        <v>9.585013</v>
      </c>
      <c r="CO300" s="14">
        <v>0</v>
      </c>
      <c r="CP300" s="14">
        <v>7.6596812999999999</v>
      </c>
      <c r="CQ300" s="14">
        <v>32.023766000000002</v>
      </c>
      <c r="CR300" s="14" t="s">
        <v>1364</v>
      </c>
      <c r="CS300" s="14" t="s">
        <v>1159</v>
      </c>
      <c r="CT300" s="14" t="s">
        <v>1147</v>
      </c>
      <c r="CU300" s="14"/>
      <c r="CV300" s="14">
        <f t="shared" si="64"/>
        <v>1.1098384435750774</v>
      </c>
      <c r="CX300" s="14">
        <f t="shared" si="64"/>
        <v>0.35445891476778674</v>
      </c>
      <c r="CZ300" s="14">
        <f t="shared" si="64"/>
        <v>0.32426507904976248</v>
      </c>
      <c r="DB300" s="14">
        <f t="shared" si="64"/>
        <v>0.73953821555250721</v>
      </c>
      <c r="DD300" s="14">
        <f t="shared" si="65"/>
        <v>0.78593694873731734</v>
      </c>
      <c r="DF300" s="14">
        <f t="shared" si="66"/>
        <v>0.40230049817654473</v>
      </c>
      <c r="DH300" s="14">
        <f t="shared" si="67"/>
        <v>0.36201001112711889</v>
      </c>
      <c r="DJ300" s="14">
        <f t="shared" si="68"/>
        <v>1.0287997914716709</v>
      </c>
      <c r="DL300" s="14">
        <f t="shared" si="69"/>
        <v>0.37152442777864536</v>
      </c>
      <c r="DN300" s="14">
        <f t="shared" si="70"/>
        <v>0.28211962495383119</v>
      </c>
      <c r="DP300" s="14">
        <f t="shared" si="71"/>
        <v>0.52681948070326212</v>
      </c>
      <c r="DR300" s="14">
        <f t="shared" si="72"/>
        <v>0.86369703051053159</v>
      </c>
      <c r="DT300" s="14">
        <f t="shared" si="73"/>
        <v>1.4316543619199757</v>
      </c>
      <c r="DV300" s="14">
        <f t="shared" si="74"/>
        <v>0.45759801313556436</v>
      </c>
      <c r="DX300" s="14">
        <f t="shared" si="75"/>
        <v>1.3663614404777371</v>
      </c>
      <c r="DZ300" s="14">
        <f t="shared" si="76"/>
        <v>0.69344420798226769</v>
      </c>
      <c r="EA300" s="8">
        <f t="shared" si="77"/>
        <v>0.69377290561997507</v>
      </c>
      <c r="EB300" s="38">
        <f t="shared" si="78"/>
        <v>0.33862429935606403</v>
      </c>
      <c r="EC300" s="14" t="s">
        <v>1147</v>
      </c>
      <c r="ED300" s="34">
        <v>32.023766000000002</v>
      </c>
      <c r="EE300" s="14" t="s">
        <v>1364</v>
      </c>
      <c r="EF300" s="14" t="s">
        <v>1159</v>
      </c>
    </row>
    <row r="301" spans="1:136">
      <c r="A301" s="14" t="s">
        <v>1160</v>
      </c>
      <c r="B301" s="18">
        <v>7.0200000000000004E-4</v>
      </c>
      <c r="C301" s="14">
        <v>20.681349000000001</v>
      </c>
      <c r="D301" s="14" t="s">
        <v>1364</v>
      </c>
      <c r="E301" s="14">
        <v>6.6034794000000003</v>
      </c>
      <c r="F301" s="14">
        <v>5.1549826000000003</v>
      </c>
      <c r="G301" s="14">
        <v>8.9871029999999994</v>
      </c>
      <c r="H301" s="14">
        <v>7.1568959999999997</v>
      </c>
      <c r="I301" s="14">
        <v>6.1745660000000004</v>
      </c>
      <c r="J301" s="14">
        <v>2.9281997999999998</v>
      </c>
      <c r="K301" s="14">
        <v>2.2182236</v>
      </c>
      <c r="L301" s="14">
        <v>1.8108344000000001</v>
      </c>
      <c r="M301" s="14">
        <v>10.881263000000001</v>
      </c>
      <c r="N301" s="14">
        <v>7.0284110000000002</v>
      </c>
      <c r="O301" s="14">
        <v>6.0336423000000003</v>
      </c>
      <c r="P301" s="14">
        <v>6.9300193999999999</v>
      </c>
      <c r="Q301" s="14">
        <v>11.082337000000001</v>
      </c>
      <c r="R301" s="14">
        <v>11.444467</v>
      </c>
      <c r="S301" s="14">
        <v>11.130165</v>
      </c>
      <c r="T301" s="14">
        <v>4.3782553999999996</v>
      </c>
      <c r="U301" s="14">
        <v>10.584266</v>
      </c>
      <c r="V301" s="14">
        <v>8.6222060000000003</v>
      </c>
      <c r="W301" s="14">
        <v>4.3294673000000001</v>
      </c>
      <c r="X301" s="14">
        <v>16.512585000000001</v>
      </c>
      <c r="Y301" s="14">
        <v>6.1099334000000001</v>
      </c>
      <c r="Z301" s="14">
        <v>4.4331199999999997</v>
      </c>
      <c r="AA301" s="14">
        <v>7.7406106000000001</v>
      </c>
      <c r="AB301" s="14">
        <v>11.020339</v>
      </c>
      <c r="AC301" s="14">
        <v>8.1246559999999999</v>
      </c>
      <c r="AD301" s="14">
        <v>5.6953443999999998</v>
      </c>
      <c r="AE301" s="14">
        <v>4.011692</v>
      </c>
      <c r="AF301" s="14">
        <v>10.326150999999999</v>
      </c>
      <c r="AG301" s="14">
        <v>13.082399000000001</v>
      </c>
      <c r="AH301" s="14">
        <v>11.299141000000001</v>
      </c>
      <c r="AI301" s="14">
        <v>6.8180975999999998</v>
      </c>
      <c r="AJ301" s="14">
        <v>5.5225299999999997</v>
      </c>
      <c r="AK301" s="14">
        <v>7.2633896</v>
      </c>
      <c r="AL301" s="14">
        <v>10.521452</v>
      </c>
      <c r="AM301" s="14">
        <v>0</v>
      </c>
      <c r="AN301" s="14">
        <v>2.0312648000000002</v>
      </c>
      <c r="AO301" s="14">
        <v>0</v>
      </c>
      <c r="AP301" s="14">
        <v>5.7044525000000004</v>
      </c>
      <c r="AQ301" s="14">
        <v>12.153496000000001</v>
      </c>
      <c r="AR301" s="14">
        <v>9.3747710000000009</v>
      </c>
      <c r="AS301" s="14">
        <v>14.255032999999999</v>
      </c>
      <c r="AT301" s="14">
        <v>12.978700999999999</v>
      </c>
      <c r="AU301" s="14">
        <v>8.0251739999999998</v>
      </c>
      <c r="AV301" s="14">
        <v>7.1420640000000004</v>
      </c>
      <c r="AW301" s="14">
        <v>5.4375049999999998</v>
      </c>
      <c r="AX301" s="14">
        <v>3.8474932000000002</v>
      </c>
      <c r="AY301" s="14">
        <v>8.2496740000000006</v>
      </c>
      <c r="AZ301" s="14">
        <v>7.1572994999999997</v>
      </c>
      <c r="BA301" s="14">
        <v>6.3821472999999997</v>
      </c>
      <c r="BB301" s="14">
        <v>13.250168</v>
      </c>
      <c r="BC301" s="14">
        <v>3.5677614000000002</v>
      </c>
      <c r="BD301" s="14">
        <v>5.5661616</v>
      </c>
      <c r="BE301" s="14">
        <v>9.4881239999999991</v>
      </c>
      <c r="BF301" s="14"/>
      <c r="BG301" s="15">
        <v>12.330423</v>
      </c>
      <c r="BH301" s="15">
        <v>12.447324999999999</v>
      </c>
      <c r="BI301" s="15">
        <v>17.755333</v>
      </c>
      <c r="BJ301" s="15">
        <v>6.0199040000000004</v>
      </c>
      <c r="BK301" s="15">
        <v>10.69256</v>
      </c>
      <c r="BL301" s="15">
        <v>4.2026960000000004</v>
      </c>
      <c r="BM301" s="15">
        <v>9.7263490000000008</v>
      </c>
      <c r="BN301" s="15">
        <v>6.9874926000000004</v>
      </c>
      <c r="BO301" s="15">
        <v>5.7616643999999999</v>
      </c>
      <c r="BP301" s="15">
        <v>3.5660400000000001</v>
      </c>
      <c r="BQ301" s="15">
        <v>5.4778690000000001</v>
      </c>
      <c r="BR301" s="15">
        <v>2.6759814999999998</v>
      </c>
      <c r="BS301" s="15">
        <v>8.3505830000000003</v>
      </c>
      <c r="BT301" s="15">
        <v>2.8550502999999998</v>
      </c>
      <c r="BU301" s="15">
        <v>9.2200574999999994</v>
      </c>
      <c r="BV301" s="15">
        <v>7.1235670000000004</v>
      </c>
      <c r="BW301" s="15">
        <v>9.4810090000000002</v>
      </c>
      <c r="BX301" s="15">
        <v>3.6985478000000001</v>
      </c>
      <c r="BY301" s="15">
        <v>16.451720000000002</v>
      </c>
      <c r="BZ301" s="15">
        <v>3.5873786999999999</v>
      </c>
      <c r="CA301" s="15">
        <v>11.380177</v>
      </c>
      <c r="CB301" s="15">
        <v>6.5333379999999996</v>
      </c>
      <c r="CC301" s="15">
        <v>5.0515410000000003</v>
      </c>
      <c r="CD301" s="15">
        <v>2.6178007000000001</v>
      </c>
      <c r="CE301" s="15">
        <v>4.0109963000000004</v>
      </c>
      <c r="CF301" s="15">
        <v>5.7423599999999997</v>
      </c>
      <c r="CG301" s="15">
        <v>12.692391000000001</v>
      </c>
      <c r="CH301" s="15">
        <v>4.8036199999999996</v>
      </c>
      <c r="CI301" s="15">
        <v>2.4011426</v>
      </c>
      <c r="CJ301" s="15">
        <v>3.4995506000000001</v>
      </c>
      <c r="CK301" s="15">
        <v>10.638821999999999</v>
      </c>
      <c r="CL301" s="15">
        <v>5.1378526999999998</v>
      </c>
      <c r="CM301" s="14">
        <v>8.3662080000000003</v>
      </c>
      <c r="CN301" s="14">
        <v>8.9978689999999997</v>
      </c>
      <c r="CO301" s="14">
        <v>1.2557467</v>
      </c>
      <c r="CP301" s="14">
        <v>6.1917980000000004</v>
      </c>
      <c r="CQ301" s="14">
        <v>20.681349000000001</v>
      </c>
      <c r="CR301" s="14" t="s">
        <v>1364</v>
      </c>
      <c r="CS301" s="14" t="s">
        <v>1161</v>
      </c>
      <c r="CT301" s="14" t="s">
        <v>1147</v>
      </c>
      <c r="CU301" s="14"/>
      <c r="CV301" s="14">
        <f t="shared" si="64"/>
        <v>1.0094807777478518</v>
      </c>
      <c r="CX301" s="14">
        <f t="shared" si="64"/>
        <v>0.3390476540203442</v>
      </c>
      <c r="CZ301" s="14">
        <f t="shared" si="64"/>
        <v>0.39304862446411337</v>
      </c>
      <c r="DB301" s="14">
        <f t="shared" si="64"/>
        <v>0.718408582706625</v>
      </c>
      <c r="DD301" s="14">
        <f t="shared" si="65"/>
        <v>0.61892532303686421</v>
      </c>
      <c r="DF301" s="14">
        <f t="shared" si="66"/>
        <v>0.48850775730489354</v>
      </c>
      <c r="DH301" s="14">
        <f t="shared" si="67"/>
        <v>0.34189832015321564</v>
      </c>
      <c r="DJ301" s="14">
        <f t="shared" si="68"/>
        <v>0.77261633129728324</v>
      </c>
      <c r="DL301" s="14">
        <f t="shared" si="69"/>
        <v>0.39010065278917044</v>
      </c>
      <c r="DN301" s="14">
        <f t="shared" si="70"/>
        <v>0.21805493285808411</v>
      </c>
      <c r="DP301" s="14">
        <f t="shared" si="71"/>
        <v>0.57409810058314559</v>
      </c>
      <c r="DR301" s="14">
        <f t="shared" si="72"/>
        <v>0.51821824271049166</v>
      </c>
      <c r="DT301" s="14">
        <f t="shared" si="73"/>
        <v>1.4316542750238885</v>
      </c>
      <c r="DV301" s="14">
        <f t="shared" si="74"/>
        <v>0.37846454619937248</v>
      </c>
      <c r="DX301" s="14">
        <f t="shared" si="75"/>
        <v>1.4574522146248208</v>
      </c>
      <c r="DZ301" s="14">
        <f t="shared" si="76"/>
        <v>0.48293436058992245</v>
      </c>
      <c r="EA301" s="8">
        <f t="shared" si="77"/>
        <v>0.63330691850688059</v>
      </c>
      <c r="EB301" s="38">
        <f t="shared" si="78"/>
        <v>0.26272866250911431</v>
      </c>
      <c r="EC301" s="14" t="s">
        <v>1147</v>
      </c>
      <c r="ED301" s="34">
        <v>20.681349000000001</v>
      </c>
      <c r="EE301" s="14" t="s">
        <v>1364</v>
      </c>
      <c r="EF301" s="14" t="s">
        <v>1161</v>
      </c>
    </row>
    <row r="302" spans="1:136">
      <c r="A302" s="14" t="s">
        <v>1162</v>
      </c>
      <c r="B302" s="14">
        <v>3.7450080000000002E-3</v>
      </c>
      <c r="C302" s="14">
        <v>8.1416730000000008</v>
      </c>
      <c r="D302" s="14" t="s">
        <v>1364</v>
      </c>
      <c r="E302" s="14">
        <v>3.6376170000000001</v>
      </c>
      <c r="F302" s="14">
        <v>4.0567039999999999</v>
      </c>
      <c r="G302" s="14">
        <v>7.5438770000000002</v>
      </c>
      <c r="H302" s="14">
        <v>0</v>
      </c>
      <c r="I302" s="14">
        <v>2.5062536999999998</v>
      </c>
      <c r="J302" s="14">
        <v>1.6130389999999999</v>
      </c>
      <c r="K302" s="14">
        <v>4.0731297</v>
      </c>
      <c r="L302" s="14">
        <v>3.9900918000000001</v>
      </c>
      <c r="M302" s="14">
        <v>6.6601033000000003</v>
      </c>
      <c r="N302" s="14">
        <v>5.5309949999999999</v>
      </c>
      <c r="O302" s="14">
        <v>5.2479706000000004</v>
      </c>
      <c r="P302" s="14">
        <v>4.8586315999999998</v>
      </c>
      <c r="Q302" s="14">
        <v>3.3299224000000001</v>
      </c>
      <c r="R302" s="14">
        <v>7.8378300000000003</v>
      </c>
      <c r="S302" s="14">
        <v>3.5035452999999999</v>
      </c>
      <c r="T302" s="14">
        <v>2.4118217999999998</v>
      </c>
      <c r="U302" s="14">
        <v>3.4982929999999999</v>
      </c>
      <c r="V302" s="14">
        <v>3.1664405000000002</v>
      </c>
      <c r="W302" s="14">
        <v>0.79498214</v>
      </c>
      <c r="X302" s="14">
        <v>0</v>
      </c>
      <c r="Y302" s="14">
        <v>4.8082013000000003</v>
      </c>
      <c r="Z302" s="14">
        <v>0.69772710000000004</v>
      </c>
      <c r="AA302" s="14">
        <v>6.2022133000000004</v>
      </c>
      <c r="AB302" s="14">
        <v>6.6777759999999997</v>
      </c>
      <c r="AC302" s="14">
        <v>5.8182520000000002</v>
      </c>
      <c r="AD302" s="14">
        <v>3.1373587000000001</v>
      </c>
      <c r="AE302" s="14">
        <v>2.9465276999999999</v>
      </c>
      <c r="AF302" s="14">
        <v>4.0630727000000002</v>
      </c>
      <c r="AG302" s="14">
        <v>5.4049643999999999</v>
      </c>
      <c r="AH302" s="14">
        <v>3.7345722000000001</v>
      </c>
      <c r="AI302" s="14">
        <v>4.0447535999999999</v>
      </c>
      <c r="AJ302" s="14">
        <v>3.476756</v>
      </c>
      <c r="AK302" s="14">
        <v>4.0011377000000001</v>
      </c>
      <c r="AL302" s="14">
        <v>7.7278485000000003</v>
      </c>
      <c r="AM302" s="14">
        <v>0</v>
      </c>
      <c r="AN302" s="14">
        <v>0</v>
      </c>
      <c r="AO302" s="14">
        <v>0</v>
      </c>
      <c r="AP302" s="14">
        <v>3.7708510999999998</v>
      </c>
      <c r="AQ302" s="14">
        <v>2.3910429999999998</v>
      </c>
      <c r="AR302" s="14">
        <v>4.2738385000000001</v>
      </c>
      <c r="AS302" s="14">
        <v>4.6533810000000004</v>
      </c>
      <c r="AT302" s="14">
        <v>9.4312500000000004</v>
      </c>
      <c r="AU302" s="14">
        <v>4.0523790000000002</v>
      </c>
      <c r="AV302" s="14">
        <v>5.0914520000000003</v>
      </c>
      <c r="AW302" s="14">
        <v>7.4883110000000004</v>
      </c>
      <c r="AX302" s="14">
        <v>2.8259257999999998</v>
      </c>
      <c r="AY302" s="14">
        <v>4.9988903999999996</v>
      </c>
      <c r="AZ302" s="14">
        <v>4.6595506999999996</v>
      </c>
      <c r="BA302" s="14">
        <v>6.4905109999999997</v>
      </c>
      <c r="BB302" s="14">
        <v>7.0635839999999996</v>
      </c>
      <c r="BC302" s="14">
        <v>3.3691719</v>
      </c>
      <c r="BD302" s="14">
        <v>6.1323930000000004</v>
      </c>
      <c r="BE302" s="14">
        <v>1.7422211000000001</v>
      </c>
      <c r="BF302" s="14"/>
      <c r="BG302" s="15">
        <v>4.9136385999999996</v>
      </c>
      <c r="BH302" s="15">
        <v>6.8567796000000003</v>
      </c>
      <c r="BI302" s="15">
        <v>11.736922</v>
      </c>
      <c r="BJ302" s="15">
        <v>4.8234862999999999</v>
      </c>
      <c r="BK302" s="15">
        <v>1.7848921</v>
      </c>
      <c r="BL302" s="15">
        <v>5.5562699999999996</v>
      </c>
      <c r="BM302" s="15">
        <v>4.286314</v>
      </c>
      <c r="BN302" s="15">
        <v>1.8113676000000001</v>
      </c>
      <c r="BO302" s="15">
        <v>2.3804189999999998</v>
      </c>
      <c r="BP302" s="15">
        <v>1.6837732000000001</v>
      </c>
      <c r="BQ302" s="15">
        <v>2.5864794</v>
      </c>
      <c r="BR302" s="15">
        <v>0.1</v>
      </c>
      <c r="BS302" s="15">
        <v>5.8778199999999998</v>
      </c>
      <c r="BT302" s="15">
        <v>2.6212393999999999</v>
      </c>
      <c r="BU302" s="15">
        <v>10.599641999999999</v>
      </c>
      <c r="BV302" s="15">
        <v>3.9241147000000001</v>
      </c>
      <c r="BW302" s="15">
        <v>8.4869585000000001</v>
      </c>
      <c r="BX302" s="15">
        <v>0.1</v>
      </c>
      <c r="BY302" s="15">
        <v>5.2865489999999999</v>
      </c>
      <c r="BZ302" s="15">
        <v>4.5169300000000003</v>
      </c>
      <c r="CA302" s="15">
        <v>5.7867009999999999</v>
      </c>
      <c r="CB302" s="15">
        <v>3.5989787999999998</v>
      </c>
      <c r="CC302" s="15">
        <v>5.5654209999999997</v>
      </c>
      <c r="CD302" s="15">
        <v>0.1</v>
      </c>
      <c r="CE302" s="15">
        <v>7.7332935000000003</v>
      </c>
      <c r="CF302" s="15">
        <v>3.1632577999999998</v>
      </c>
      <c r="CG302" s="15">
        <v>8.0957430000000006</v>
      </c>
      <c r="CH302" s="15">
        <v>0.1</v>
      </c>
      <c r="CI302" s="15">
        <v>2.6454048000000001</v>
      </c>
      <c r="CJ302" s="15">
        <v>2.8916632999999998</v>
      </c>
      <c r="CK302" s="15">
        <v>5.8605409999999996</v>
      </c>
      <c r="CL302" s="15">
        <v>3.7736757000000001</v>
      </c>
      <c r="CM302" s="14">
        <v>2.3043200000000001</v>
      </c>
      <c r="CN302" s="14">
        <v>4.9565989999999998</v>
      </c>
      <c r="CO302" s="14">
        <v>1.3834907000000001</v>
      </c>
      <c r="CP302" s="14">
        <v>1.3643348</v>
      </c>
      <c r="CQ302" s="14">
        <v>8.1416730000000008</v>
      </c>
      <c r="CR302" s="14" t="s">
        <v>1364</v>
      </c>
      <c r="CS302" s="14" t="s">
        <v>1146</v>
      </c>
      <c r="CT302" s="14" t="s">
        <v>1147</v>
      </c>
      <c r="CU302" s="14"/>
      <c r="CV302" s="14">
        <f t="shared" si="64"/>
        <v>1.3954586729272276</v>
      </c>
      <c r="CX302" s="14">
        <f t="shared" si="64"/>
        <v>0.41096688722988872</v>
      </c>
      <c r="CZ302" s="14">
        <f t="shared" si="64"/>
        <v>3.1129444743466563</v>
      </c>
      <c r="DB302" s="14">
        <f t="shared" si="64"/>
        <v>0.42259330511017162</v>
      </c>
      <c r="DD302" s="14">
        <f t="shared" si="65"/>
        <v>0.70734320302434162</v>
      </c>
      <c r="DF302" s="14">
        <f t="shared" si="66"/>
        <v>3.8662592866581504E-2</v>
      </c>
      <c r="DH302" s="14">
        <f t="shared" si="67"/>
        <v>0.44595435042243553</v>
      </c>
      <c r="DJ302" s="14">
        <f t="shared" si="68"/>
        <v>0.37021200338652949</v>
      </c>
      <c r="DL302" s="14">
        <f t="shared" si="69"/>
        <v>1.1782784138746526E-2</v>
      </c>
      <c r="DN302" s="14">
        <f t="shared" si="70"/>
        <v>0.85441939533710942</v>
      </c>
      <c r="DP302" s="14">
        <f t="shared" si="71"/>
        <v>0.62193965093409875</v>
      </c>
      <c r="DR302" s="14">
        <f t="shared" si="72"/>
        <v>1.7968092620486393E-2</v>
      </c>
      <c r="DT302" s="14">
        <f t="shared" si="73"/>
        <v>0.40904406382610459</v>
      </c>
      <c r="DV302" s="14">
        <f t="shared" si="74"/>
        <v>1.2352170764314035E-2</v>
      </c>
      <c r="DX302" s="14">
        <f t="shared" si="75"/>
        <v>1.0930891559582865</v>
      </c>
      <c r="DZ302" s="14">
        <f t="shared" si="76"/>
        <v>0.64391251592643073</v>
      </c>
      <c r="EA302" s="8">
        <f t="shared" si="77"/>
        <v>0.66054020742621322</v>
      </c>
      <c r="EB302" s="38">
        <f t="shared" si="78"/>
        <v>0.45880437294403414</v>
      </c>
      <c r="EC302" s="14" t="s">
        <v>1147</v>
      </c>
      <c r="ED302" s="34">
        <v>8.1416730000000008</v>
      </c>
      <c r="EE302" s="14" t="s">
        <v>1364</v>
      </c>
      <c r="EF302" s="14" t="s">
        <v>1146</v>
      </c>
    </row>
    <row r="303" spans="1:136">
      <c r="A303" s="14" t="s">
        <v>1006</v>
      </c>
      <c r="B303" s="14">
        <v>5.6703120000000003E-3</v>
      </c>
      <c r="C303" s="14">
        <v>2.3963964</v>
      </c>
      <c r="D303" s="14" t="s">
        <v>1363</v>
      </c>
      <c r="E303" s="14">
        <v>1.3758246999999999</v>
      </c>
      <c r="F303" s="14">
        <v>2.3014986999999998</v>
      </c>
      <c r="G303" s="14">
        <v>4.4582123999999999</v>
      </c>
      <c r="H303" s="14">
        <v>0</v>
      </c>
      <c r="I303" s="14">
        <v>3.0468820000000001</v>
      </c>
      <c r="J303" s="14">
        <v>0.76260740000000005</v>
      </c>
      <c r="K303" s="14">
        <v>1.5405449</v>
      </c>
      <c r="L303" s="14">
        <v>0.62880760000000002</v>
      </c>
      <c r="M303" s="14">
        <v>2.5189935999999999</v>
      </c>
      <c r="N303" s="14">
        <v>5.2298517000000002</v>
      </c>
      <c r="O303" s="14">
        <v>1.3232633</v>
      </c>
      <c r="P303" s="14">
        <v>1.3125990000000001</v>
      </c>
      <c r="Q303" s="14">
        <v>2.0990799999999998</v>
      </c>
      <c r="R303" s="14">
        <v>3.2222122999999998</v>
      </c>
      <c r="S303" s="14">
        <v>4.140987</v>
      </c>
      <c r="T303" s="14">
        <v>1.1402534</v>
      </c>
      <c r="U303" s="14">
        <v>1.4701436999999999</v>
      </c>
      <c r="V303" s="14">
        <v>3.8494787000000001</v>
      </c>
      <c r="W303" s="14">
        <v>0.75169819999999998</v>
      </c>
      <c r="X303" s="14">
        <v>0</v>
      </c>
      <c r="Y303" s="14">
        <v>0.90928229999999999</v>
      </c>
      <c r="Z303" s="14">
        <v>1.9792149000000001</v>
      </c>
      <c r="AA303" s="14">
        <v>2.5657296000000001</v>
      </c>
      <c r="AB303" s="14">
        <v>3.4441060000000001</v>
      </c>
      <c r="AC303" s="14">
        <v>2.5391393</v>
      </c>
      <c r="AD303" s="14">
        <v>0.74163513999999997</v>
      </c>
      <c r="AE303" s="14">
        <v>1.3930498</v>
      </c>
      <c r="AF303" s="14">
        <v>0.76837056999999997</v>
      </c>
      <c r="AG303" s="14">
        <v>6.8142446999999997</v>
      </c>
      <c r="AH303" s="14">
        <v>1.1770792999999999</v>
      </c>
      <c r="AI303" s="14">
        <v>0.54636156999999996</v>
      </c>
      <c r="AJ303" s="14">
        <v>4.109324</v>
      </c>
      <c r="AK303" s="14">
        <v>1.5133160000000001</v>
      </c>
      <c r="AL303" s="14">
        <v>3.6535473000000001</v>
      </c>
      <c r="AM303" s="14">
        <v>0</v>
      </c>
      <c r="AN303" s="14">
        <v>0.70535150000000002</v>
      </c>
      <c r="AO303" s="14">
        <v>1.0635897999999999</v>
      </c>
      <c r="AP303" s="14">
        <v>0</v>
      </c>
      <c r="AQ303" s="14">
        <v>4.9738899999999999</v>
      </c>
      <c r="AR303" s="14">
        <v>6.0617146000000002</v>
      </c>
      <c r="AS303" s="14">
        <v>2.2000103000000002</v>
      </c>
      <c r="AT303" s="14">
        <v>2.3013550999999999</v>
      </c>
      <c r="AU303" s="14">
        <v>2.4383810000000001</v>
      </c>
      <c r="AV303" s="14">
        <v>0.43765821999999999</v>
      </c>
      <c r="AW303" s="14">
        <v>0</v>
      </c>
      <c r="AX303" s="14">
        <v>0</v>
      </c>
      <c r="AY303" s="14">
        <v>2.1485085000000002</v>
      </c>
      <c r="AZ303" s="14">
        <v>3.389119</v>
      </c>
      <c r="BA303" s="14">
        <v>3.0685627000000002</v>
      </c>
      <c r="BB303" s="14">
        <v>0</v>
      </c>
      <c r="BC303" s="14">
        <v>2.1238217000000001</v>
      </c>
      <c r="BD303" s="14">
        <v>0</v>
      </c>
      <c r="BE303" s="14">
        <v>0</v>
      </c>
      <c r="BF303" s="14"/>
      <c r="BG303" s="15">
        <v>2.4597044000000001</v>
      </c>
      <c r="BH303" s="15">
        <v>2.3886402000000002</v>
      </c>
      <c r="BI303" s="15">
        <v>0.1</v>
      </c>
      <c r="BJ303" s="15">
        <v>0.57010806000000003</v>
      </c>
      <c r="BK303" s="15">
        <v>1.3501688000000001</v>
      </c>
      <c r="BL303" s="15">
        <v>3.5025008</v>
      </c>
      <c r="BM303" s="15">
        <v>0.1</v>
      </c>
      <c r="BN303" s="15">
        <v>3.8536763000000001</v>
      </c>
      <c r="BO303" s="15">
        <v>1.5005424000000001</v>
      </c>
      <c r="BP303" s="15">
        <v>2.1227969999999998</v>
      </c>
      <c r="BQ303" s="15">
        <v>0.4076091</v>
      </c>
      <c r="BR303" s="15">
        <v>1.3938415</v>
      </c>
      <c r="BS303" s="15">
        <v>2.6580750000000002</v>
      </c>
      <c r="BT303" s="15">
        <v>4.4613399999999999</v>
      </c>
      <c r="BU303" s="15">
        <v>2.5056322</v>
      </c>
      <c r="BV303" s="15">
        <v>1.1131382000000001</v>
      </c>
      <c r="BW303" s="15">
        <v>1.8518939999999999</v>
      </c>
      <c r="BX303" s="15">
        <v>2.8897002000000001</v>
      </c>
      <c r="BY303" s="15">
        <v>0.1</v>
      </c>
      <c r="BZ303" s="15">
        <v>1.6016246000000001</v>
      </c>
      <c r="CA303" s="15">
        <v>1.2159191</v>
      </c>
      <c r="CB303" s="15">
        <v>0.85075676</v>
      </c>
      <c r="CC303" s="15">
        <v>0.1</v>
      </c>
      <c r="CD303" s="15">
        <v>3.6360980999999999</v>
      </c>
      <c r="CE303" s="15">
        <v>2.0892124000000001</v>
      </c>
      <c r="CF303" s="15">
        <v>5.9820595000000001</v>
      </c>
      <c r="CG303" s="15">
        <v>2.7836210000000001</v>
      </c>
      <c r="CH303" s="15">
        <v>2.7295276999999998</v>
      </c>
      <c r="CI303" s="15">
        <v>0.83379060000000005</v>
      </c>
      <c r="CJ303" s="15">
        <v>2.7342224000000002</v>
      </c>
      <c r="CK303" s="15">
        <v>0.1</v>
      </c>
      <c r="CL303" s="15">
        <v>0.1</v>
      </c>
      <c r="CM303" s="14">
        <v>2.9051442000000001</v>
      </c>
      <c r="CN303" s="14">
        <v>3.1244866999999998</v>
      </c>
      <c r="CO303" s="14">
        <v>5.2326579999999998</v>
      </c>
      <c r="CP303" s="14">
        <v>3.2251291000000002</v>
      </c>
      <c r="CQ303" s="14">
        <v>2.3963964</v>
      </c>
      <c r="CR303" s="14" t="s">
        <v>1363</v>
      </c>
      <c r="CS303" s="14" t="s">
        <v>1007</v>
      </c>
      <c r="CT303" s="14" t="s">
        <v>1008</v>
      </c>
      <c r="CU303" s="14"/>
      <c r="CV303" s="14">
        <f t="shared" si="64"/>
        <v>0.9711086421604157</v>
      </c>
      <c r="CX303" s="14">
        <f t="shared" si="64"/>
        <v>5.7010806000000001</v>
      </c>
      <c r="CZ303" s="14">
        <f t="shared" si="64"/>
        <v>2.594120675874009</v>
      </c>
      <c r="DB303" s="14">
        <f t="shared" si="64"/>
        <v>38.536763000000001</v>
      </c>
      <c r="DD303" s="14">
        <f t="shared" si="65"/>
        <v>1.4146864493799041</v>
      </c>
      <c r="DF303" s="14">
        <f t="shared" si="66"/>
        <v>3.4195544211353472</v>
      </c>
      <c r="DH303" s="14">
        <f t="shared" si="67"/>
        <v>1.6784101276299577</v>
      </c>
      <c r="DJ303" s="14">
        <f t="shared" si="68"/>
        <v>0.44425442808405802</v>
      </c>
      <c r="DL303" s="14">
        <f t="shared" si="69"/>
        <v>1.5604025932369781</v>
      </c>
      <c r="DN303" s="14">
        <f t="shared" si="70"/>
        <v>16.016245999999999</v>
      </c>
      <c r="DP303" s="14">
        <f t="shared" si="71"/>
        <v>0.69968204299118253</v>
      </c>
      <c r="DR303" s="14">
        <f t="shared" si="72"/>
        <v>36.360980999999995</v>
      </c>
      <c r="DT303" s="14">
        <f t="shared" si="73"/>
        <v>2.8633084410182517</v>
      </c>
      <c r="DV303" s="14">
        <f t="shared" si="74"/>
        <v>0.98056728987171737</v>
      </c>
      <c r="DX303" s="14">
        <f t="shared" si="75"/>
        <v>3.2792674803481834</v>
      </c>
      <c r="DZ303" s="14">
        <f t="shared" si="76"/>
        <v>1</v>
      </c>
      <c r="EA303" s="8">
        <f t="shared" si="77"/>
        <v>7.3450270744831245</v>
      </c>
      <c r="EB303" s="38">
        <f t="shared" si="78"/>
        <v>0.45395908326132856</v>
      </c>
      <c r="EC303" s="14" t="s">
        <v>1008</v>
      </c>
      <c r="ED303" s="34">
        <v>2.3963964</v>
      </c>
      <c r="EE303" s="14" t="s">
        <v>1363</v>
      </c>
      <c r="EF303" s="14" t="s">
        <v>1007</v>
      </c>
    </row>
    <row r="304" spans="1:136">
      <c r="A304" s="14" t="s">
        <v>170</v>
      </c>
      <c r="B304" s="14">
        <v>8.4533090000000009E-3</v>
      </c>
      <c r="C304" s="14">
        <v>3.5514302</v>
      </c>
      <c r="D304" s="14" t="s">
        <v>1364</v>
      </c>
      <c r="E304" s="14">
        <v>4.2030609999999999</v>
      </c>
      <c r="F304" s="14">
        <v>4.9003515000000002</v>
      </c>
      <c r="G304" s="14">
        <v>5.9430847</v>
      </c>
      <c r="H304" s="14">
        <v>1.6564752</v>
      </c>
      <c r="I304" s="14">
        <v>5.453195</v>
      </c>
      <c r="J304" s="14">
        <v>5.5066094000000003</v>
      </c>
      <c r="K304" s="14">
        <v>2.9948999999999999</v>
      </c>
      <c r="L304" s="14">
        <v>6.6360749999999999</v>
      </c>
      <c r="M304" s="14">
        <v>4.8970555999999998</v>
      </c>
      <c r="N304" s="14">
        <v>4.5025753999999996</v>
      </c>
      <c r="O304" s="14">
        <v>3.9506144999999999</v>
      </c>
      <c r="P304" s="14">
        <v>3.4631045</v>
      </c>
      <c r="Q304" s="14">
        <v>4.8580017</v>
      </c>
      <c r="R304" s="14">
        <v>3.9374653999999998</v>
      </c>
      <c r="S304" s="14">
        <v>4.1401525000000001</v>
      </c>
      <c r="T304" s="14">
        <v>5.0667710000000001</v>
      </c>
      <c r="U304" s="14">
        <v>6.1243634</v>
      </c>
      <c r="V304" s="14">
        <v>9.9781180000000003</v>
      </c>
      <c r="W304" s="14">
        <v>6.0541260000000001</v>
      </c>
      <c r="X304" s="14">
        <v>9.5546609999999994</v>
      </c>
      <c r="Y304" s="14">
        <v>8.8384630000000008</v>
      </c>
      <c r="Z304" s="14">
        <v>4.9470396000000001</v>
      </c>
      <c r="AA304" s="14">
        <v>3.6645889999999999</v>
      </c>
      <c r="AB304" s="14">
        <v>4.7825164999999998</v>
      </c>
      <c r="AC304" s="14">
        <v>4.1135169999999999</v>
      </c>
      <c r="AD304" s="14">
        <v>4.9432372999999998</v>
      </c>
      <c r="AE304" s="14">
        <v>2.7081618000000001</v>
      </c>
      <c r="AF304" s="14">
        <v>3.9122092999999998</v>
      </c>
      <c r="AG304" s="14">
        <v>8.5160885000000004</v>
      </c>
      <c r="AH304" s="14">
        <v>3.5959059999999998</v>
      </c>
      <c r="AI304" s="14">
        <v>5.6142507000000004</v>
      </c>
      <c r="AJ304" s="14">
        <v>6.3909925999999997</v>
      </c>
      <c r="AK304" s="14">
        <v>5.8839309999999996</v>
      </c>
      <c r="AL304" s="14">
        <v>4.8704143000000002</v>
      </c>
      <c r="AM304" s="14">
        <v>0</v>
      </c>
      <c r="AN304" s="14">
        <v>3.7219380000000002</v>
      </c>
      <c r="AO304" s="14">
        <v>8.8614619999999995</v>
      </c>
      <c r="AP304" s="14">
        <v>10.562438</v>
      </c>
      <c r="AQ304" s="14">
        <v>8.2881450000000001</v>
      </c>
      <c r="AR304" s="14">
        <v>9.7267159999999997</v>
      </c>
      <c r="AS304" s="14">
        <v>9.1648619999999994</v>
      </c>
      <c r="AT304" s="14">
        <v>8.8680179999999993</v>
      </c>
      <c r="AU304" s="14">
        <v>6.0947230000000001</v>
      </c>
      <c r="AV304" s="14">
        <v>5.5911720000000003</v>
      </c>
      <c r="AW304" s="14">
        <v>4.3261599999999998</v>
      </c>
      <c r="AX304" s="14">
        <v>7.4209040000000002</v>
      </c>
      <c r="AY304" s="14">
        <v>7.7569385000000004</v>
      </c>
      <c r="AZ304" s="14">
        <v>3.1060660000000002</v>
      </c>
      <c r="BA304" s="14">
        <v>8.3800329999999992</v>
      </c>
      <c r="BB304" s="14">
        <v>5.3173880000000002</v>
      </c>
      <c r="BC304" s="14">
        <v>4.1288204000000004</v>
      </c>
      <c r="BD304" s="14">
        <v>7.515066</v>
      </c>
      <c r="BE304" s="14">
        <v>6.7482530000000001</v>
      </c>
      <c r="BF304" s="14"/>
      <c r="BG304" s="15">
        <v>8.4250659999999993</v>
      </c>
      <c r="BH304" s="15">
        <v>5.5913240000000002</v>
      </c>
      <c r="BI304" s="15">
        <v>8.2190010000000004</v>
      </c>
      <c r="BJ304" s="15">
        <v>6.8082513999999996</v>
      </c>
      <c r="BK304" s="15">
        <v>10.499196</v>
      </c>
      <c r="BL304" s="15">
        <v>4.8636036000000002</v>
      </c>
      <c r="BM304" s="15">
        <v>1.1255896000000001</v>
      </c>
      <c r="BN304" s="15">
        <v>3.0918329</v>
      </c>
      <c r="BO304" s="15">
        <v>8.1262989999999995</v>
      </c>
      <c r="BP304" s="15">
        <v>5.0111489999999996</v>
      </c>
      <c r="BQ304" s="15">
        <v>4.4148750000000003</v>
      </c>
      <c r="BR304" s="15">
        <v>4.6452017000000003</v>
      </c>
      <c r="BS304" s="15">
        <v>4.9661090000000003</v>
      </c>
      <c r="BT304" s="15">
        <v>7.2963996</v>
      </c>
      <c r="BU304" s="15">
        <v>8.9303139999999992</v>
      </c>
      <c r="BV304" s="15">
        <v>4.2249502999999997</v>
      </c>
      <c r="BW304" s="15">
        <v>8.9147289999999995</v>
      </c>
      <c r="BX304" s="15">
        <v>5.8852396000000002</v>
      </c>
      <c r="BY304" s="15">
        <v>7.9328684999999997</v>
      </c>
      <c r="BZ304" s="15">
        <v>4.7445979999999999</v>
      </c>
      <c r="CA304" s="15">
        <v>5.4874169999999998</v>
      </c>
      <c r="CB304" s="15">
        <v>1.8901895</v>
      </c>
      <c r="CC304" s="15">
        <v>8.4035340000000005</v>
      </c>
      <c r="CD304" s="15">
        <v>7.0687655999999999</v>
      </c>
      <c r="CE304" s="15">
        <v>6.3824170000000002</v>
      </c>
      <c r="CF304" s="15">
        <v>4.9840445999999998</v>
      </c>
      <c r="CG304" s="15">
        <v>7.9239902000000004</v>
      </c>
      <c r="CH304" s="15">
        <v>8.2121999999999993</v>
      </c>
      <c r="CI304" s="15">
        <v>3.0103035</v>
      </c>
      <c r="CJ304" s="15">
        <v>3.7967656000000001</v>
      </c>
      <c r="CK304" s="15">
        <v>10.553025</v>
      </c>
      <c r="CL304" s="15">
        <v>5.9458219999999997</v>
      </c>
      <c r="CM304" s="14">
        <v>7.6648069999999997</v>
      </c>
      <c r="CN304" s="14">
        <v>6.5080346999999996</v>
      </c>
      <c r="CO304" s="14">
        <v>2.1798346</v>
      </c>
      <c r="CP304" s="14">
        <v>6.8072330000000001</v>
      </c>
      <c r="CQ304" s="14">
        <v>3.5514302</v>
      </c>
      <c r="CR304" s="14" t="s">
        <v>1364</v>
      </c>
      <c r="CS304" s="14" t="s">
        <v>171</v>
      </c>
      <c r="CT304" s="14" t="s">
        <v>172</v>
      </c>
      <c r="CU304" s="14"/>
      <c r="CV304" s="14">
        <f t="shared" si="64"/>
        <v>0.66365343606803795</v>
      </c>
      <c r="CX304" s="14">
        <f t="shared" si="64"/>
        <v>0.82835510057730855</v>
      </c>
      <c r="CZ304" s="14">
        <f t="shared" si="64"/>
        <v>0.46323581348514692</v>
      </c>
      <c r="DB304" s="14">
        <f t="shared" si="64"/>
        <v>2.7468563142374447</v>
      </c>
      <c r="DD304" s="14">
        <f t="shared" si="65"/>
        <v>0.61665821058270187</v>
      </c>
      <c r="DF304" s="14">
        <f t="shared" si="66"/>
        <v>1.0521706050567683</v>
      </c>
      <c r="DH304" s="14">
        <f t="shared" si="67"/>
        <v>1.4692387138502194</v>
      </c>
      <c r="DJ304" s="14">
        <f t="shared" si="68"/>
        <v>0.47310209920950147</v>
      </c>
      <c r="DL304" s="14">
        <f t="shared" si="69"/>
        <v>0.66017033159392735</v>
      </c>
      <c r="DN304" s="14">
        <f t="shared" si="70"/>
        <v>0.59809361519102455</v>
      </c>
      <c r="DP304" s="14">
        <f t="shared" si="71"/>
        <v>0.34445887746457032</v>
      </c>
      <c r="DR304" s="14">
        <f t="shared" si="72"/>
        <v>0.84116582380698401</v>
      </c>
      <c r="DT304" s="14">
        <f t="shared" si="73"/>
        <v>0.78090237601209689</v>
      </c>
      <c r="DV304" s="14">
        <f t="shared" si="74"/>
        <v>1.0363718016713346</v>
      </c>
      <c r="DX304" s="14">
        <f t="shared" si="75"/>
        <v>1.2612567470356395</v>
      </c>
      <c r="DZ304" s="14">
        <f t="shared" si="76"/>
        <v>0.56342347336427234</v>
      </c>
      <c r="EA304" s="8">
        <f t="shared" si="77"/>
        <v>0.89994458370043606</v>
      </c>
      <c r="EB304" s="38">
        <f t="shared" si="78"/>
        <v>7.5663129041214222E-2</v>
      </c>
      <c r="EC304" s="14" t="s">
        <v>172</v>
      </c>
      <c r="ED304" s="34">
        <v>3.5514302</v>
      </c>
      <c r="EE304" s="14" t="s">
        <v>1364</v>
      </c>
      <c r="EF304" s="14" t="s">
        <v>171</v>
      </c>
    </row>
    <row r="305" spans="1:136">
      <c r="A305" s="14" t="s">
        <v>173</v>
      </c>
      <c r="B305" s="14">
        <v>6.3204639999999996E-3</v>
      </c>
      <c r="C305" s="14">
        <v>3.7407843999999999</v>
      </c>
      <c r="D305" s="14" t="s">
        <v>1364</v>
      </c>
      <c r="E305" s="14">
        <v>4.1072416</v>
      </c>
      <c r="F305" s="14">
        <v>5.0166655000000002</v>
      </c>
      <c r="G305" s="14">
        <v>6.0841484000000001</v>
      </c>
      <c r="H305" s="14">
        <v>1.6957929</v>
      </c>
      <c r="I305" s="14">
        <v>5.4863790000000003</v>
      </c>
      <c r="J305" s="14">
        <v>5.6373134</v>
      </c>
      <c r="K305" s="14">
        <v>3.0659863999999999</v>
      </c>
      <c r="L305" s="14">
        <v>6.4360303999999999</v>
      </c>
      <c r="M305" s="14">
        <v>5.0132914</v>
      </c>
      <c r="N305" s="14">
        <v>4.4607559999999999</v>
      </c>
      <c r="O305" s="14">
        <v>3.8562745999999999</v>
      </c>
      <c r="P305" s="14">
        <v>3.5453039999999998</v>
      </c>
      <c r="Q305" s="14">
        <v>4.8738440000000001</v>
      </c>
      <c r="R305" s="14">
        <v>3.9393125000000002</v>
      </c>
      <c r="S305" s="14">
        <v>3.5320184000000001</v>
      </c>
      <c r="T305" s="14">
        <v>5.1870349999999998</v>
      </c>
      <c r="U305" s="14">
        <v>6.1652345999999998</v>
      </c>
      <c r="V305" s="14">
        <v>10.214956000000001</v>
      </c>
      <c r="W305" s="14">
        <v>6.1978249999999999</v>
      </c>
      <c r="X305" s="14">
        <v>9.7814479999999993</v>
      </c>
      <c r="Y305" s="14">
        <v>8.7897289999999995</v>
      </c>
      <c r="Z305" s="14">
        <v>5.0644616999999998</v>
      </c>
      <c r="AA305" s="14">
        <v>3.6473608</v>
      </c>
      <c r="AB305" s="14">
        <v>4.8960333</v>
      </c>
      <c r="AC305" s="14">
        <v>3.8501983000000002</v>
      </c>
      <c r="AD305" s="14">
        <v>5.0605693</v>
      </c>
      <c r="AE305" s="14">
        <v>2.7724422999999998</v>
      </c>
      <c r="AF305" s="14">
        <v>4.0050689999999998</v>
      </c>
      <c r="AG305" s="14">
        <v>8.7182250000000003</v>
      </c>
      <c r="AH305" s="14">
        <v>3.3465980000000002</v>
      </c>
      <c r="AI305" s="14">
        <v>5.7475094999999996</v>
      </c>
      <c r="AJ305" s="14">
        <v>6.5426880000000001</v>
      </c>
      <c r="AK305" s="14">
        <v>5.8084626000000004</v>
      </c>
      <c r="AL305" s="14">
        <v>4.9860170000000004</v>
      </c>
      <c r="AM305" s="14">
        <v>0</v>
      </c>
      <c r="AN305" s="14">
        <v>3.8102809999999998</v>
      </c>
      <c r="AO305" s="14">
        <v>8.7694025</v>
      </c>
      <c r="AP305" s="14">
        <v>10.475235</v>
      </c>
      <c r="AQ305" s="14">
        <v>8.0991955000000004</v>
      </c>
      <c r="AR305" s="14">
        <v>9.9575870000000002</v>
      </c>
      <c r="AS305" s="14">
        <v>9.3823969999999992</v>
      </c>
      <c r="AT305" s="14">
        <v>8.9967190000000006</v>
      </c>
      <c r="AU305" s="14">
        <v>6.2393865999999996</v>
      </c>
      <c r="AV305" s="14">
        <v>5.5994510000000002</v>
      </c>
      <c r="AW305" s="14">
        <v>4.4288449999999999</v>
      </c>
      <c r="AX305" s="14">
        <v>7.5970453999999998</v>
      </c>
      <c r="AY305" s="14">
        <v>7.5745453999999999</v>
      </c>
      <c r="AZ305" s="14">
        <v>3.1797909999999998</v>
      </c>
      <c r="BA305" s="14">
        <v>8.5789390000000001</v>
      </c>
      <c r="BB305" s="14">
        <v>5.317005</v>
      </c>
      <c r="BC305" s="14">
        <v>3.9249054999999999</v>
      </c>
      <c r="BD305" s="14">
        <v>7.6934423000000001</v>
      </c>
      <c r="BE305" s="14">
        <v>6.9084279999999998</v>
      </c>
      <c r="BF305" s="14"/>
      <c r="BG305" s="15">
        <v>8.4696359999999995</v>
      </c>
      <c r="BH305" s="15">
        <v>5.4329859999999996</v>
      </c>
      <c r="BI305" s="15">
        <v>8.414085</v>
      </c>
      <c r="BJ305" s="15">
        <v>6.9698504999999997</v>
      </c>
      <c r="BK305" s="15">
        <v>10.172594999999999</v>
      </c>
      <c r="BL305" s="15">
        <v>4.9790450000000002</v>
      </c>
      <c r="BM305" s="15">
        <v>1.1523063</v>
      </c>
      <c r="BN305" s="15">
        <v>3.0434809</v>
      </c>
      <c r="BO305" s="15">
        <v>7.8925590000000003</v>
      </c>
      <c r="BP305" s="15">
        <v>4.9792075000000002</v>
      </c>
      <c r="BQ305" s="15">
        <v>4.5196657</v>
      </c>
      <c r="BR305" s="15">
        <v>3.9628828</v>
      </c>
      <c r="BS305" s="15">
        <v>5.0839834000000002</v>
      </c>
      <c r="BT305" s="15">
        <v>7.4695853999999997</v>
      </c>
      <c r="BU305" s="15">
        <v>9.1422825000000003</v>
      </c>
      <c r="BV305" s="15">
        <v>4.2197393999999999</v>
      </c>
      <c r="BW305" s="15">
        <v>8.9508209999999995</v>
      </c>
      <c r="BX305" s="15">
        <v>6.0249305</v>
      </c>
      <c r="BY305" s="15">
        <v>8.1211610000000007</v>
      </c>
      <c r="BZ305" s="15">
        <v>4.8572145000000004</v>
      </c>
      <c r="CA305" s="15">
        <v>5.6176652999999996</v>
      </c>
      <c r="CB305" s="15">
        <v>1.9350547</v>
      </c>
      <c r="CC305" s="15">
        <v>8.6029990000000005</v>
      </c>
      <c r="CD305" s="15">
        <v>7.2365484000000002</v>
      </c>
      <c r="CE305" s="15">
        <v>6.5339093000000004</v>
      </c>
      <c r="CF305" s="15">
        <v>4.2519539999999996</v>
      </c>
      <c r="CG305" s="15">
        <v>8.1120730000000005</v>
      </c>
      <c r="CH305" s="15">
        <v>8.4071239999999996</v>
      </c>
      <c r="CI305" s="15">
        <v>2.6076393000000002</v>
      </c>
      <c r="CJ305" s="15">
        <v>3.8868847</v>
      </c>
      <c r="CK305" s="15">
        <v>10.803509999999999</v>
      </c>
      <c r="CL305" s="15">
        <v>6.086951</v>
      </c>
      <c r="CM305" s="14">
        <v>7.7434906999999997</v>
      </c>
      <c r="CN305" s="14">
        <v>6.6625085000000004</v>
      </c>
      <c r="CO305" s="14">
        <v>2.2315748000000002</v>
      </c>
      <c r="CP305" s="14">
        <v>6.7854184999999996</v>
      </c>
      <c r="CQ305" s="14">
        <v>3.7407843999999999</v>
      </c>
      <c r="CR305" s="14" t="s">
        <v>1364</v>
      </c>
      <c r="CS305" s="14" t="s">
        <v>174</v>
      </c>
      <c r="CT305" s="14" t="s">
        <v>172</v>
      </c>
      <c r="CU305" s="14"/>
      <c r="CV305" s="14">
        <f t="shared" si="64"/>
        <v>0.64146629205788774</v>
      </c>
      <c r="CX305" s="14">
        <f t="shared" si="64"/>
        <v>0.82835513308933761</v>
      </c>
      <c r="CZ305" s="14">
        <f t="shared" si="64"/>
        <v>0.48945672171161836</v>
      </c>
      <c r="DB305" s="14">
        <f t="shared" si="64"/>
        <v>2.6412082447175722</v>
      </c>
      <c r="DD305" s="14">
        <f t="shared" si="65"/>
        <v>0.63087364947160995</v>
      </c>
      <c r="DF305" s="14">
        <f t="shared" si="66"/>
        <v>0.87680883123723063</v>
      </c>
      <c r="DH305" s="14">
        <f t="shared" si="67"/>
        <v>1.4692387469243113</v>
      </c>
      <c r="DJ305" s="14">
        <f t="shared" si="68"/>
        <v>0.46156300683117152</v>
      </c>
      <c r="DL305" s="14">
        <f t="shared" si="69"/>
        <v>0.6731148461129991</v>
      </c>
      <c r="DN305" s="14">
        <f t="shared" si="70"/>
        <v>0.59809361001462724</v>
      </c>
      <c r="DP305" s="14">
        <f t="shared" si="71"/>
        <v>0.34445888045341544</v>
      </c>
      <c r="DR305" s="14">
        <f t="shared" si="72"/>
        <v>0.84116578416433618</v>
      </c>
      <c r="DT305" s="14">
        <f t="shared" si="73"/>
        <v>0.65075191662057497</v>
      </c>
      <c r="DV305" s="14">
        <f t="shared" si="74"/>
        <v>1.0363718373836133</v>
      </c>
      <c r="DX305" s="14">
        <f t="shared" si="75"/>
        <v>1.4905760547480627</v>
      </c>
      <c r="DZ305" s="14">
        <f t="shared" si="76"/>
        <v>0.56342346144910316</v>
      </c>
      <c r="EA305" s="8">
        <f t="shared" si="77"/>
        <v>0.88980793856171692</v>
      </c>
      <c r="EB305" s="38">
        <f t="shared" si="78"/>
        <v>6.3918806138625217E-2</v>
      </c>
      <c r="EC305" s="14" t="s">
        <v>172</v>
      </c>
      <c r="ED305" s="34">
        <v>3.7407843999999999</v>
      </c>
      <c r="EE305" s="14" t="s">
        <v>1364</v>
      </c>
      <c r="EF305" s="14" t="s">
        <v>174</v>
      </c>
    </row>
    <row r="306" spans="1:136">
      <c r="A306" s="14" t="s">
        <v>981</v>
      </c>
      <c r="B306" s="14">
        <v>9.7362999999999998E-3</v>
      </c>
      <c r="C306" s="14">
        <v>3.4831145000000001</v>
      </c>
      <c r="D306" s="14" t="s">
        <v>1363</v>
      </c>
      <c r="E306" s="14">
        <v>4.8153863000000001</v>
      </c>
      <c r="F306" s="14">
        <v>0</v>
      </c>
      <c r="G306" s="14">
        <v>7.1331395999999998</v>
      </c>
      <c r="H306" s="14">
        <v>4.4733850000000004</v>
      </c>
      <c r="I306" s="14">
        <v>6.0937640000000002</v>
      </c>
      <c r="J306" s="14">
        <v>7.626074</v>
      </c>
      <c r="K306" s="14">
        <v>2.3108171999999998</v>
      </c>
      <c r="L306" s="14">
        <v>5.6592684000000002</v>
      </c>
      <c r="M306" s="14">
        <v>1.2594968</v>
      </c>
      <c r="N306" s="14">
        <v>6.7988076</v>
      </c>
      <c r="O306" s="14">
        <v>1.9848949</v>
      </c>
      <c r="P306" s="14">
        <v>4.5940960000000004</v>
      </c>
      <c r="Q306" s="14">
        <v>4.1981599999999997</v>
      </c>
      <c r="R306" s="14">
        <v>4.5110970000000004</v>
      </c>
      <c r="S306" s="14">
        <v>10.766565999999999</v>
      </c>
      <c r="T306" s="14">
        <v>6.8415203</v>
      </c>
      <c r="U306" s="14">
        <v>7.7182539999999999</v>
      </c>
      <c r="V306" s="14">
        <v>5.9880775999999996</v>
      </c>
      <c r="W306" s="14">
        <v>3.7584908000000001</v>
      </c>
      <c r="X306" s="14">
        <v>4.3004645999999997</v>
      </c>
      <c r="Y306" s="14">
        <v>1.8185647</v>
      </c>
      <c r="Z306" s="14">
        <v>5.2779064</v>
      </c>
      <c r="AA306" s="14">
        <v>4.0318610000000001</v>
      </c>
      <c r="AB306" s="14">
        <v>5.7401767000000001</v>
      </c>
      <c r="AC306" s="14">
        <v>11.849318</v>
      </c>
      <c r="AD306" s="14">
        <v>4.4498110000000004</v>
      </c>
      <c r="AE306" s="14">
        <v>0</v>
      </c>
      <c r="AF306" s="14">
        <v>2.3051116</v>
      </c>
      <c r="AG306" s="14">
        <v>5.1106834000000001</v>
      </c>
      <c r="AH306" s="14">
        <v>4.7083173</v>
      </c>
      <c r="AI306" s="14">
        <v>1.6390847</v>
      </c>
      <c r="AJ306" s="14">
        <v>2.054662</v>
      </c>
      <c r="AK306" s="14">
        <v>3.0266320000000002</v>
      </c>
      <c r="AL306" s="14">
        <v>13.883478999999999</v>
      </c>
      <c r="AM306" s="14">
        <v>0</v>
      </c>
      <c r="AN306" s="14">
        <v>0</v>
      </c>
      <c r="AO306" s="14">
        <v>4.2543591999999997</v>
      </c>
      <c r="AP306" s="14">
        <v>0</v>
      </c>
      <c r="AQ306" s="14">
        <v>8.5912649999999999</v>
      </c>
      <c r="AR306" s="14">
        <v>6.3984766000000004</v>
      </c>
      <c r="AS306" s="14">
        <v>5.5000257000000001</v>
      </c>
      <c r="AT306" s="14">
        <v>4.3150409999999999</v>
      </c>
      <c r="AU306" s="14">
        <v>5.573442</v>
      </c>
      <c r="AV306" s="14">
        <v>8.3155059999999992</v>
      </c>
      <c r="AW306" s="14">
        <v>0</v>
      </c>
      <c r="AX306" s="14">
        <v>2.6720643000000002</v>
      </c>
      <c r="AY306" s="14">
        <v>7.3049289999999996</v>
      </c>
      <c r="AZ306" s="14">
        <v>7.4560620000000002</v>
      </c>
      <c r="BA306" s="14">
        <v>4.6028440000000002</v>
      </c>
      <c r="BB306" s="14">
        <v>5.7884640000000003</v>
      </c>
      <c r="BC306" s="14">
        <v>1.0619109</v>
      </c>
      <c r="BD306" s="14">
        <v>5.7985059999999997</v>
      </c>
      <c r="BE306" s="14">
        <v>2.4710450000000002</v>
      </c>
      <c r="BF306" s="14"/>
      <c r="BG306" s="15">
        <v>4.9194089999999999</v>
      </c>
      <c r="BH306" s="15">
        <v>5.1185150000000004</v>
      </c>
      <c r="BI306" s="15">
        <v>0.1</v>
      </c>
      <c r="BJ306" s="15">
        <v>4.5608643999999998</v>
      </c>
      <c r="BK306" s="15">
        <v>2.7003376000000001</v>
      </c>
      <c r="BL306" s="15">
        <v>8.7562510000000007</v>
      </c>
      <c r="BM306" s="15">
        <v>5.0661744999999998</v>
      </c>
      <c r="BN306" s="15">
        <v>5.5664214999999997</v>
      </c>
      <c r="BO306" s="15">
        <v>6.7524410000000001</v>
      </c>
      <c r="BP306" s="15">
        <v>5.3069920000000002</v>
      </c>
      <c r="BQ306" s="15">
        <v>3.668482</v>
      </c>
      <c r="BR306" s="15">
        <v>5.5753659999999998</v>
      </c>
      <c r="BS306" s="15">
        <v>5.0745069999999997</v>
      </c>
      <c r="BT306" s="15">
        <v>4.9570445999999997</v>
      </c>
      <c r="BU306" s="15">
        <v>4.1760535000000001</v>
      </c>
      <c r="BV306" s="15">
        <v>7.4209212999999998</v>
      </c>
      <c r="BW306" s="15">
        <v>3.08649</v>
      </c>
      <c r="BX306" s="15">
        <v>2.8897002000000001</v>
      </c>
      <c r="BY306" s="15">
        <v>2.1423063</v>
      </c>
      <c r="BZ306" s="15">
        <v>2.6693745</v>
      </c>
      <c r="CA306" s="15">
        <v>4.8636765000000004</v>
      </c>
      <c r="CB306" s="15">
        <v>7.6568110000000003</v>
      </c>
      <c r="CC306" s="15">
        <v>5.2624040000000001</v>
      </c>
      <c r="CD306" s="15">
        <v>3.6360980999999999</v>
      </c>
      <c r="CE306" s="15">
        <v>4.1784249999999998</v>
      </c>
      <c r="CF306" s="15">
        <v>5.9820595000000001</v>
      </c>
      <c r="CG306" s="15">
        <v>2.7836210000000001</v>
      </c>
      <c r="CH306" s="15">
        <v>3.1844489999999999</v>
      </c>
      <c r="CI306" s="15">
        <v>0.83379060000000005</v>
      </c>
      <c r="CJ306" s="15">
        <v>5.468445</v>
      </c>
      <c r="CK306" s="15">
        <v>8.7080009999999994</v>
      </c>
      <c r="CL306" s="15">
        <v>14.27285</v>
      </c>
      <c r="CM306" s="14">
        <v>5.4471455000000004</v>
      </c>
      <c r="CN306" s="14">
        <v>6.2489733999999997</v>
      </c>
      <c r="CO306" s="14">
        <v>6.5408225</v>
      </c>
      <c r="CP306" s="14">
        <v>6.4502582999999998</v>
      </c>
      <c r="CQ306" s="14">
        <v>3.4831145000000001</v>
      </c>
      <c r="CR306" s="14" t="s">
        <v>1363</v>
      </c>
      <c r="CS306" s="14" t="s">
        <v>982</v>
      </c>
      <c r="CT306" s="14" t="s">
        <v>983</v>
      </c>
      <c r="CU306" s="14"/>
      <c r="CV306" s="14">
        <f t="shared" si="64"/>
        <v>1.0404735609501061</v>
      </c>
      <c r="CX306" s="14">
        <f t="shared" si="64"/>
        <v>45.608643999999998</v>
      </c>
      <c r="CZ306" s="14">
        <f t="shared" si="64"/>
        <v>3.2426504745184457</v>
      </c>
      <c r="DB306" s="14">
        <f t="shared" si="64"/>
        <v>1.098742552195942</v>
      </c>
      <c r="DD306" s="14">
        <f t="shared" si="65"/>
        <v>0.7859368189962711</v>
      </c>
      <c r="DF306" s="14">
        <f t="shared" si="66"/>
        <v>1.5198019235204097</v>
      </c>
      <c r="DH306" s="14">
        <f t="shared" si="67"/>
        <v>0.97685245088833261</v>
      </c>
      <c r="DJ306" s="14">
        <f t="shared" si="68"/>
        <v>1.777017775275149</v>
      </c>
      <c r="DL306" s="14">
        <f t="shared" si="69"/>
        <v>0.93624155594218683</v>
      </c>
      <c r="DN306" s="14">
        <f t="shared" si="70"/>
        <v>1.2460284040615481</v>
      </c>
      <c r="DP306" s="14">
        <f t="shared" si="71"/>
        <v>1.5742845972588841</v>
      </c>
      <c r="DR306" s="14">
        <f t="shared" si="72"/>
        <v>0.69095761176830961</v>
      </c>
      <c r="DT306" s="14">
        <f t="shared" si="73"/>
        <v>1.4316541519831039</v>
      </c>
      <c r="DV306" s="14">
        <f t="shared" si="74"/>
        <v>1.1439951775044088</v>
      </c>
      <c r="DX306" s="14">
        <f t="shared" si="75"/>
        <v>6.5585352005647461</v>
      </c>
      <c r="DZ306" s="14">
        <f t="shared" si="76"/>
        <v>1.6390501103525368</v>
      </c>
      <c r="EA306" s="8">
        <f t="shared" si="77"/>
        <v>4.4544291478612736</v>
      </c>
      <c r="EB306" s="38">
        <f t="shared" si="78"/>
        <v>-0.37782618153487102</v>
      </c>
      <c r="EC306" s="14" t="s">
        <v>983</v>
      </c>
      <c r="ED306" s="34">
        <v>3.4831145000000001</v>
      </c>
      <c r="EE306" s="14" t="s">
        <v>1363</v>
      </c>
      <c r="EF306" s="14" t="s">
        <v>982</v>
      </c>
    </row>
    <row r="307" spans="1:136">
      <c r="A307" s="14" t="s">
        <v>377</v>
      </c>
      <c r="B307" s="14">
        <v>2.4990569999999998E-3</v>
      </c>
      <c r="C307" s="14">
        <v>2.151497</v>
      </c>
      <c r="D307" s="14" t="s">
        <v>1363</v>
      </c>
      <c r="E307" s="14">
        <v>0</v>
      </c>
      <c r="F307" s="14">
        <v>2.2073554999999998</v>
      </c>
      <c r="G307" s="14">
        <v>0.64137730000000004</v>
      </c>
      <c r="H307" s="14">
        <v>6.4356007999999996</v>
      </c>
      <c r="I307" s="14">
        <v>0.97408295</v>
      </c>
      <c r="J307" s="14">
        <v>0</v>
      </c>
      <c r="K307" s="14">
        <v>0</v>
      </c>
      <c r="L307" s="14">
        <v>1.3569437</v>
      </c>
      <c r="M307" s="14">
        <v>1.8119654999999999</v>
      </c>
      <c r="N307" s="14">
        <v>0.37619429999999998</v>
      </c>
      <c r="O307" s="14">
        <v>1.4277769</v>
      </c>
      <c r="P307" s="14">
        <v>0</v>
      </c>
      <c r="Q307" s="14">
        <v>0</v>
      </c>
      <c r="R307" s="14">
        <v>0.69534165000000003</v>
      </c>
      <c r="S307" s="14">
        <v>1.1914798</v>
      </c>
      <c r="T307" s="14">
        <v>0</v>
      </c>
      <c r="U307" s="14">
        <v>1.1896936</v>
      </c>
      <c r="V307" s="14">
        <v>0</v>
      </c>
      <c r="W307" s="14">
        <v>0</v>
      </c>
      <c r="X307" s="14">
        <v>0</v>
      </c>
      <c r="Y307" s="14">
        <v>0</v>
      </c>
      <c r="Z307" s="14">
        <v>0.94912744000000004</v>
      </c>
      <c r="AA307" s="14">
        <v>1.8455836000000001</v>
      </c>
      <c r="AB307" s="14">
        <v>1.4451607</v>
      </c>
      <c r="AC307" s="14">
        <v>1.2176378000000001</v>
      </c>
      <c r="AD307" s="14">
        <v>0</v>
      </c>
      <c r="AE307" s="14">
        <v>0</v>
      </c>
      <c r="AF307" s="14">
        <v>1.1054103</v>
      </c>
      <c r="AG307" s="14">
        <v>0</v>
      </c>
      <c r="AH307" s="14">
        <v>0</v>
      </c>
      <c r="AI307" s="14">
        <v>0.58951414000000002</v>
      </c>
      <c r="AJ307" s="14">
        <v>0</v>
      </c>
      <c r="AK307" s="14">
        <v>0</v>
      </c>
      <c r="AL307" s="14">
        <v>1.0512295</v>
      </c>
      <c r="AM307" s="14">
        <v>0</v>
      </c>
      <c r="AN307" s="14">
        <v>1.0147485000000001</v>
      </c>
      <c r="AO307" s="14">
        <v>0</v>
      </c>
      <c r="AP307" s="14">
        <v>0</v>
      </c>
      <c r="AQ307" s="14">
        <v>1.3010269999999999</v>
      </c>
      <c r="AR307" s="14">
        <v>1.4534397999999999</v>
      </c>
      <c r="AS307" s="14">
        <v>0.79125696000000001</v>
      </c>
      <c r="AT307" s="14">
        <v>0.20692667000000001</v>
      </c>
      <c r="AU307" s="14">
        <v>1.0022736999999999</v>
      </c>
      <c r="AV307" s="14">
        <v>2.2037176999999999</v>
      </c>
      <c r="AW307" s="14">
        <v>0</v>
      </c>
      <c r="AX307" s="14">
        <v>3.8441445999999999</v>
      </c>
      <c r="AY307" s="14">
        <v>0.61818700000000004</v>
      </c>
      <c r="AZ307" s="14">
        <v>1.4627190000000001</v>
      </c>
      <c r="BA307" s="14">
        <v>0.36788033999999997</v>
      </c>
      <c r="BB307" s="14">
        <v>0</v>
      </c>
      <c r="BC307" s="14">
        <v>0</v>
      </c>
      <c r="BD307" s="14">
        <v>0</v>
      </c>
      <c r="BE307" s="14">
        <v>0</v>
      </c>
      <c r="BF307" s="14"/>
      <c r="BG307" s="15">
        <v>0.58977246000000005</v>
      </c>
      <c r="BH307" s="15">
        <v>1.4727424</v>
      </c>
      <c r="BI307" s="15">
        <v>0.1</v>
      </c>
      <c r="BJ307" s="15">
        <v>1.2302724</v>
      </c>
      <c r="BK307" s="15">
        <v>0.97120494000000002</v>
      </c>
      <c r="BL307" s="15">
        <v>0.1</v>
      </c>
      <c r="BM307" s="15">
        <v>0.1</v>
      </c>
      <c r="BN307" s="15">
        <v>1.5400171</v>
      </c>
      <c r="BO307" s="15">
        <v>0.1</v>
      </c>
      <c r="BP307" s="15">
        <v>2.2904591999999999</v>
      </c>
      <c r="BQ307" s="15">
        <v>0.1</v>
      </c>
      <c r="BR307" s="15">
        <v>0.1</v>
      </c>
      <c r="BS307" s="15">
        <v>1.3905525000000001</v>
      </c>
      <c r="BT307" s="15">
        <v>4.6354189999999997</v>
      </c>
      <c r="BU307" s="15">
        <v>0.15019618000000001</v>
      </c>
      <c r="BV307" s="15">
        <v>1.0676051</v>
      </c>
      <c r="BW307" s="15">
        <v>0.44403550000000003</v>
      </c>
      <c r="BX307" s="15">
        <v>1.3857484</v>
      </c>
      <c r="BY307" s="15">
        <v>0.1</v>
      </c>
      <c r="BZ307" s="15">
        <v>2.3041649999999998</v>
      </c>
      <c r="CA307" s="15">
        <v>1.0932953000000001</v>
      </c>
      <c r="CB307" s="15">
        <v>2.4478692999999998</v>
      </c>
      <c r="CC307" s="15">
        <v>0.1</v>
      </c>
      <c r="CD307" s="15">
        <v>1.3077612000000001</v>
      </c>
      <c r="CE307" s="15">
        <v>0.1</v>
      </c>
      <c r="CF307" s="15">
        <v>2.1515110000000002</v>
      </c>
      <c r="CG307" s="15">
        <v>0.50057940000000001</v>
      </c>
      <c r="CH307" s="15">
        <v>0.16361724999999999</v>
      </c>
      <c r="CI307" s="15">
        <v>0.1</v>
      </c>
      <c r="CJ307" s="15">
        <v>1.9667840000000001</v>
      </c>
      <c r="CK307" s="15">
        <v>1.1388817</v>
      </c>
      <c r="CL307" s="15">
        <v>0.1</v>
      </c>
      <c r="CM307" s="14">
        <v>0.52243289999999998</v>
      </c>
      <c r="CN307" s="14">
        <v>0.37458488000000001</v>
      </c>
      <c r="CO307" s="14">
        <v>3.7639616</v>
      </c>
      <c r="CP307" s="14">
        <v>0</v>
      </c>
      <c r="CQ307" s="14">
        <v>2.151497</v>
      </c>
      <c r="CR307" s="14" t="s">
        <v>1363</v>
      </c>
      <c r="CS307" s="14" t="s">
        <v>378</v>
      </c>
      <c r="CT307" s="14" t="s">
        <v>379</v>
      </c>
      <c r="CU307" s="14"/>
      <c r="CV307" s="14">
        <f t="shared" si="64"/>
        <v>2.4971366075655683</v>
      </c>
      <c r="CX307" s="14">
        <f t="shared" si="64"/>
        <v>12.302724</v>
      </c>
      <c r="CZ307" s="14">
        <f t="shared" si="64"/>
        <v>0.10296487989445359</v>
      </c>
      <c r="DB307" s="14">
        <f t="shared" si="64"/>
        <v>15.400171</v>
      </c>
      <c r="DD307" s="14">
        <f t="shared" si="65"/>
        <v>22.904591999999997</v>
      </c>
      <c r="DF307" s="14">
        <f t="shared" si="66"/>
        <v>1</v>
      </c>
      <c r="DH307" s="14">
        <f t="shared" si="67"/>
        <v>3.33350880315558</v>
      </c>
      <c r="DJ307" s="14">
        <f t="shared" si="68"/>
        <v>7.1080709243071292</v>
      </c>
      <c r="DL307" s="14">
        <f t="shared" si="69"/>
        <v>3.1208054310972884</v>
      </c>
      <c r="DN307" s="14">
        <f t="shared" si="70"/>
        <v>23.041649999999997</v>
      </c>
      <c r="DP307" s="14">
        <f t="shared" si="71"/>
        <v>2.2389827341249884</v>
      </c>
      <c r="DR307" s="14">
        <f t="shared" si="72"/>
        <v>13.077612</v>
      </c>
      <c r="DT307" s="14">
        <f t="shared" si="73"/>
        <v>21.51511</v>
      </c>
      <c r="DV307" s="14">
        <f t="shared" si="74"/>
        <v>0.32685573956898745</v>
      </c>
      <c r="DX307" s="14">
        <f t="shared" si="75"/>
        <v>19.667839999999998</v>
      </c>
      <c r="DZ307" s="14">
        <f t="shared" si="76"/>
        <v>8.7805432293801902E-2</v>
      </c>
      <c r="EA307" s="8">
        <f t="shared" si="77"/>
        <v>9.2328643470004881</v>
      </c>
      <c r="EB307" s="38">
        <f t="shared" si="78"/>
        <v>0.34524200869031879</v>
      </c>
      <c r="EC307" s="14" t="s">
        <v>379</v>
      </c>
      <c r="ED307" s="34">
        <v>2.151497</v>
      </c>
      <c r="EE307" s="14" t="s">
        <v>1363</v>
      </c>
      <c r="EF307" s="14" t="s">
        <v>378</v>
      </c>
    </row>
    <row r="308" spans="1:136">
      <c r="A308" s="14" t="s">
        <v>1277</v>
      </c>
      <c r="B308" s="14">
        <v>2.1561340000000001E-3</v>
      </c>
      <c r="C308" s="14">
        <v>20.030522999999999</v>
      </c>
      <c r="D308" s="14" t="s">
        <v>1363</v>
      </c>
      <c r="E308" s="14">
        <v>7.9874267999999997</v>
      </c>
      <c r="F308" s="14">
        <v>6.4782925000000002</v>
      </c>
      <c r="G308" s="14">
        <v>13.647083</v>
      </c>
      <c r="H308" s="14">
        <v>7.8698435</v>
      </c>
      <c r="I308" s="14">
        <v>13.221963000000001</v>
      </c>
      <c r="J308" s="14">
        <v>9.659694</v>
      </c>
      <c r="K308" s="14">
        <v>8.1306530000000006</v>
      </c>
      <c r="L308" s="14">
        <v>14.602309</v>
      </c>
      <c r="M308" s="14">
        <v>14.624158</v>
      </c>
      <c r="N308" s="14">
        <v>12.144878</v>
      </c>
      <c r="O308" s="14">
        <v>12.920196000000001</v>
      </c>
      <c r="P308" s="14">
        <v>20.782817999999999</v>
      </c>
      <c r="Q308" s="14">
        <v>12.186325</v>
      </c>
      <c r="R308" s="14">
        <v>12.924651000000001</v>
      </c>
      <c r="S308" s="14">
        <v>11.364709</v>
      </c>
      <c r="T308" s="14">
        <v>6.0180040000000004</v>
      </c>
      <c r="U308" s="14">
        <v>14.742273000000001</v>
      </c>
      <c r="V308" s="14">
        <v>12.641498</v>
      </c>
      <c r="W308" s="14">
        <v>8.7280510000000007</v>
      </c>
      <c r="X308" s="14">
        <v>4.5393790000000003</v>
      </c>
      <c r="Y308" s="14">
        <v>9.5979799999999997</v>
      </c>
      <c r="Z308" s="14">
        <v>11.838637</v>
      </c>
      <c r="AA308" s="14">
        <v>19.344788000000001</v>
      </c>
      <c r="AB308" s="14">
        <v>20.600857000000001</v>
      </c>
      <c r="AC308" s="14">
        <v>17.421317999999999</v>
      </c>
      <c r="AD308" s="14">
        <v>9.3940450000000002</v>
      </c>
      <c r="AE308" s="14">
        <v>14.704414999999999</v>
      </c>
      <c r="AF308" s="14">
        <v>14.058335</v>
      </c>
      <c r="AG308" s="14">
        <v>14.385628000000001</v>
      </c>
      <c r="AH308" s="14">
        <v>8.6973079999999996</v>
      </c>
      <c r="AI308" s="14">
        <v>14.994590000000001</v>
      </c>
      <c r="AJ308" s="14">
        <v>13.012858</v>
      </c>
      <c r="AK308" s="14">
        <v>5.5908620000000004</v>
      </c>
      <c r="AL308" s="14">
        <v>6.9417396</v>
      </c>
      <c r="AM308" s="14">
        <v>37.656320000000001</v>
      </c>
      <c r="AN308" s="14">
        <v>14.890753999999999</v>
      </c>
      <c r="AO308" s="14">
        <v>4.4907126000000002</v>
      </c>
      <c r="AP308" s="14">
        <v>22.581762000000001</v>
      </c>
      <c r="AQ308" s="14">
        <v>10.023142</v>
      </c>
      <c r="AR308" s="14">
        <v>12.441482000000001</v>
      </c>
      <c r="AS308" s="14">
        <v>17.416747999999998</v>
      </c>
      <c r="AT308" s="14">
        <v>10.931437000000001</v>
      </c>
      <c r="AU308" s="14">
        <v>16.546156</v>
      </c>
      <c r="AV308" s="14">
        <v>9.2394510000000007</v>
      </c>
      <c r="AW308" s="14">
        <v>22.421896</v>
      </c>
      <c r="AX308" s="14">
        <v>14.102561</v>
      </c>
      <c r="AY308" s="14">
        <v>8.8446929999999995</v>
      </c>
      <c r="AZ308" s="14">
        <v>13.594132</v>
      </c>
      <c r="BA308" s="14">
        <v>9.1772760000000009</v>
      </c>
      <c r="BB308" s="14">
        <v>14.570107999999999</v>
      </c>
      <c r="BC308" s="14">
        <v>17.934494000000001</v>
      </c>
      <c r="BD308" s="14">
        <v>0</v>
      </c>
      <c r="BE308" s="14">
        <v>12.606904999999999</v>
      </c>
      <c r="BF308" s="14"/>
      <c r="BG308" s="15">
        <v>18.174482000000001</v>
      </c>
      <c r="BH308" s="15">
        <v>14.04748</v>
      </c>
      <c r="BI308" s="15">
        <v>3.9048126000000001</v>
      </c>
      <c r="BJ308" s="15">
        <v>10.832053</v>
      </c>
      <c r="BK308" s="15">
        <v>4.2755346000000003</v>
      </c>
      <c r="BL308" s="15">
        <v>18.485420000000001</v>
      </c>
      <c r="BM308" s="15">
        <v>7.4866799999999998</v>
      </c>
      <c r="BN308" s="15">
        <v>18.982924000000001</v>
      </c>
      <c r="BO308" s="15">
        <v>12.671246999999999</v>
      </c>
      <c r="BP308" s="15">
        <v>14.564746</v>
      </c>
      <c r="BQ308" s="15">
        <v>12.477368</v>
      </c>
      <c r="BR308" s="15">
        <v>10.298940999999999</v>
      </c>
      <c r="BS308" s="15">
        <v>15.049002</v>
      </c>
      <c r="BT308" s="15">
        <v>18.313526</v>
      </c>
      <c r="BU308" s="15">
        <v>7.9345020000000002</v>
      </c>
      <c r="BV308" s="15">
        <v>12.533111999999999</v>
      </c>
      <c r="BW308" s="15">
        <v>15.638216</v>
      </c>
      <c r="BX308" s="15">
        <v>15.251196</v>
      </c>
      <c r="BY308" s="15">
        <v>5.2764214999999997</v>
      </c>
      <c r="BZ308" s="15">
        <v>11.270692</v>
      </c>
      <c r="CA308" s="15">
        <v>6.417351</v>
      </c>
      <c r="CB308" s="15">
        <v>11.6742735</v>
      </c>
      <c r="CC308" s="15">
        <v>5.5547595000000003</v>
      </c>
      <c r="CD308" s="15">
        <v>7.6762069999999998</v>
      </c>
      <c r="CE308" s="15">
        <v>5.5131993000000001</v>
      </c>
      <c r="CF308" s="15">
        <v>12.628792000000001</v>
      </c>
      <c r="CG308" s="15">
        <v>9.5493670000000002</v>
      </c>
      <c r="CH308" s="15">
        <v>11.044477000000001</v>
      </c>
      <c r="CI308" s="15">
        <v>12.321572</v>
      </c>
      <c r="CJ308" s="15">
        <v>17.316742000000001</v>
      </c>
      <c r="CK308" s="15">
        <v>14.205477</v>
      </c>
      <c r="CL308" s="15">
        <v>20.715456</v>
      </c>
      <c r="CM308" s="14">
        <v>14.949388000000001</v>
      </c>
      <c r="CN308" s="14">
        <v>14.291634</v>
      </c>
      <c r="CO308" s="14">
        <v>11.046722000000001</v>
      </c>
      <c r="CP308" s="14">
        <v>19.744956999999999</v>
      </c>
      <c r="CQ308" s="14">
        <v>20.030522999999999</v>
      </c>
      <c r="CR308" s="14" t="s">
        <v>1363</v>
      </c>
      <c r="CS308" s="14" t="s">
        <v>1278</v>
      </c>
      <c r="CT308" s="14" t="s">
        <v>1279</v>
      </c>
      <c r="CU308" s="14"/>
      <c r="CV308" s="14">
        <f t="shared" si="64"/>
        <v>0.77292326680892465</v>
      </c>
      <c r="CX308" s="14">
        <f t="shared" si="64"/>
        <v>2.774026338677559</v>
      </c>
      <c r="CZ308" s="14">
        <f t="shared" si="64"/>
        <v>4.3235341844736794</v>
      </c>
      <c r="DB308" s="14">
        <f t="shared" si="64"/>
        <v>2.5355596873380457</v>
      </c>
      <c r="DD308" s="14">
        <f t="shared" si="65"/>
        <v>1.1494327274971439</v>
      </c>
      <c r="DF308" s="14">
        <f t="shared" si="66"/>
        <v>0.82540973384771521</v>
      </c>
      <c r="DH308" s="14">
        <f t="shared" si="67"/>
        <v>1.2169262785665123</v>
      </c>
      <c r="DJ308" s="14">
        <f t="shared" si="68"/>
        <v>1.5795713454984319</v>
      </c>
      <c r="DL308" s="14">
        <f t="shared" si="69"/>
        <v>0.97525165274606773</v>
      </c>
      <c r="DN308" s="14">
        <f t="shared" si="70"/>
        <v>2.1360484563259399</v>
      </c>
      <c r="DP308" s="14">
        <f t="shared" si="71"/>
        <v>1.8191732850517293</v>
      </c>
      <c r="DR308" s="14">
        <f t="shared" si="72"/>
        <v>1.381915274639703</v>
      </c>
      <c r="DT308" s="14">
        <f t="shared" si="73"/>
        <v>2.2906467393623879</v>
      </c>
      <c r="DV308" s="14">
        <f t="shared" si="74"/>
        <v>1.1565663985895609</v>
      </c>
      <c r="DX308" s="14">
        <f t="shared" si="75"/>
        <v>1.4054003823538102</v>
      </c>
      <c r="DZ308" s="14">
        <f t="shared" si="76"/>
        <v>1.4582724677249486</v>
      </c>
      <c r="EA308" s="8">
        <f t="shared" si="77"/>
        <v>1.737541138718885</v>
      </c>
      <c r="EB308" s="38">
        <f t="shared" si="78"/>
        <v>0.30835458610836813</v>
      </c>
      <c r="EC308" s="14" t="s">
        <v>1279</v>
      </c>
      <c r="ED308" s="34">
        <v>20.030522999999999</v>
      </c>
      <c r="EE308" s="14" t="s">
        <v>1363</v>
      </c>
      <c r="EF308" s="14" t="s">
        <v>1278</v>
      </c>
    </row>
    <row r="309" spans="1:136">
      <c r="A309" s="14" t="s">
        <v>198</v>
      </c>
      <c r="B309" s="14">
        <v>2.9555100000000002E-3</v>
      </c>
      <c r="C309" s="14">
        <v>2.3261886000000001</v>
      </c>
      <c r="D309" s="14" t="s">
        <v>1363</v>
      </c>
      <c r="E309" s="14">
        <v>3.1570200000000002</v>
      </c>
      <c r="F309" s="14">
        <v>0.88018450000000004</v>
      </c>
      <c r="G309" s="14">
        <v>6.1379904999999999</v>
      </c>
      <c r="H309" s="14">
        <v>4.2770000000000001</v>
      </c>
      <c r="I309" s="14">
        <v>4.9523067000000003</v>
      </c>
      <c r="J309" s="14">
        <v>2.1873849999999999</v>
      </c>
      <c r="K309" s="14">
        <v>0.88374830000000004</v>
      </c>
      <c r="L309" s="14">
        <v>4.6893789999999997</v>
      </c>
      <c r="M309" s="14">
        <v>3.6126119999999999</v>
      </c>
      <c r="N309" s="14">
        <v>6.3003244</v>
      </c>
      <c r="O309" s="14">
        <v>3.6057374000000002</v>
      </c>
      <c r="P309" s="14">
        <v>3.3884322999999998</v>
      </c>
      <c r="Q309" s="14">
        <v>3.5121254999999998</v>
      </c>
      <c r="R309" s="14">
        <v>3.1423697000000002</v>
      </c>
      <c r="S309" s="14">
        <v>3.800827</v>
      </c>
      <c r="T309" s="14">
        <v>5.5599965999999998</v>
      </c>
      <c r="U309" s="14">
        <v>3.6897085000000001</v>
      </c>
      <c r="V309" s="14">
        <v>3.6804836000000001</v>
      </c>
      <c r="W309" s="14">
        <v>4.3121879999999999</v>
      </c>
      <c r="X309" s="14">
        <v>0</v>
      </c>
      <c r="Y309" s="14">
        <v>3.1297109999999999</v>
      </c>
      <c r="Z309" s="14">
        <v>2.270791</v>
      </c>
      <c r="AA309" s="14">
        <v>4.100168</v>
      </c>
      <c r="AB309" s="14">
        <v>3.4575526999999999</v>
      </c>
      <c r="AC309" s="14">
        <v>5.8264060000000004</v>
      </c>
      <c r="AD309" s="14">
        <v>4.254461</v>
      </c>
      <c r="AE309" s="14">
        <v>5.9935226000000004</v>
      </c>
      <c r="AF309" s="14">
        <v>4.8486140000000004</v>
      </c>
      <c r="AG309" s="14">
        <v>3.4204245000000002</v>
      </c>
      <c r="AH309" s="14">
        <v>2.0257282000000001</v>
      </c>
      <c r="AI309" s="14">
        <v>3.1342553999999998</v>
      </c>
      <c r="AJ309" s="14">
        <v>2.2394853000000001</v>
      </c>
      <c r="AK309" s="14">
        <v>4.1236085999999998</v>
      </c>
      <c r="AL309" s="14">
        <v>6.7068553</v>
      </c>
      <c r="AM309" s="14">
        <v>5.1162415000000001</v>
      </c>
      <c r="AN309" s="14">
        <v>4.2486319999999997</v>
      </c>
      <c r="AO309" s="14">
        <v>2.4405540000000001</v>
      </c>
      <c r="AP309" s="14">
        <v>1.3636047</v>
      </c>
      <c r="AQ309" s="14">
        <v>4.279979</v>
      </c>
      <c r="AR309" s="14">
        <v>5.5058208000000004</v>
      </c>
      <c r="AS309" s="14">
        <v>6.6257989999999998</v>
      </c>
      <c r="AT309" s="14">
        <v>5.528314</v>
      </c>
      <c r="AU309" s="14">
        <v>3.0973440000000001</v>
      </c>
      <c r="AV309" s="14">
        <v>5.7745369999999996</v>
      </c>
      <c r="AW309" s="14">
        <v>0</v>
      </c>
      <c r="AX309" s="14">
        <v>3.0657103000000001</v>
      </c>
      <c r="AY309" s="14">
        <v>3.6975372000000002</v>
      </c>
      <c r="AZ309" s="14">
        <v>3.7911909000000001</v>
      </c>
      <c r="BA309" s="14">
        <v>6.0143940000000002</v>
      </c>
      <c r="BB309" s="14">
        <v>4.342333</v>
      </c>
      <c r="BC309" s="14">
        <v>3.1981701999999999</v>
      </c>
      <c r="BD309" s="14">
        <v>5.5439467000000002</v>
      </c>
      <c r="BE309" s="14">
        <v>3.1894616999999998</v>
      </c>
      <c r="BF309" s="14"/>
      <c r="BG309" s="15">
        <v>4.6250524999999998</v>
      </c>
      <c r="BH309" s="15">
        <v>7.1449600000000002</v>
      </c>
      <c r="BI309" s="15">
        <v>2.1221366000000002</v>
      </c>
      <c r="BJ309" s="15">
        <v>4.2516230000000004</v>
      </c>
      <c r="BK309" s="15">
        <v>2.7108802999999999</v>
      </c>
      <c r="BL309" s="15">
        <v>2.5115538000000002</v>
      </c>
      <c r="BM309" s="15">
        <v>2.9062592999999999</v>
      </c>
      <c r="BN309" s="15">
        <v>3.9301301999999998</v>
      </c>
      <c r="BO309" s="15">
        <v>3.6584020000000002</v>
      </c>
      <c r="BP309" s="15">
        <v>4.8710509999999996</v>
      </c>
      <c r="BQ309" s="15">
        <v>3.9750907</v>
      </c>
      <c r="BR309" s="15">
        <v>3.9979524999999998</v>
      </c>
      <c r="BS309" s="15">
        <v>2.9110396000000001</v>
      </c>
      <c r="BT309" s="15">
        <v>7.10914</v>
      </c>
      <c r="BU309" s="15">
        <v>2.3956330000000001</v>
      </c>
      <c r="BV309" s="15">
        <v>2.9799576000000001</v>
      </c>
      <c r="BW309" s="15">
        <v>3.7182483999999998</v>
      </c>
      <c r="BX309" s="15">
        <v>4.9731126000000003</v>
      </c>
      <c r="BY309" s="15">
        <v>3.6868637</v>
      </c>
      <c r="BZ309" s="15">
        <v>3.5220180000000001</v>
      </c>
      <c r="CA309" s="15">
        <v>4.4467129999999999</v>
      </c>
      <c r="CB309" s="15">
        <v>5.8565373000000003</v>
      </c>
      <c r="CC309" s="15">
        <v>3.7735352999999998</v>
      </c>
      <c r="CD309" s="15">
        <v>6.7791180000000004</v>
      </c>
      <c r="CE309" s="15">
        <v>2.9962415999999998</v>
      </c>
      <c r="CF309" s="15">
        <v>5.1474979999999997</v>
      </c>
      <c r="CG309" s="15">
        <v>2.9940953000000001</v>
      </c>
      <c r="CH309" s="15">
        <v>4.4364889999999999</v>
      </c>
      <c r="CI309" s="15">
        <v>4.3048076999999996</v>
      </c>
      <c r="CJ309" s="15">
        <v>3.1370255999999999</v>
      </c>
      <c r="CK309" s="15">
        <v>4.5412983999999996</v>
      </c>
      <c r="CL309" s="15">
        <v>4.605613</v>
      </c>
      <c r="CM309" s="14">
        <v>4.5830503</v>
      </c>
      <c r="CN309" s="14">
        <v>5.6759066999999996</v>
      </c>
      <c r="CO309" s="14">
        <v>0</v>
      </c>
      <c r="CP309" s="14">
        <v>3.8852649000000001</v>
      </c>
      <c r="CQ309" s="14">
        <v>2.3261886000000001</v>
      </c>
      <c r="CR309" s="14" t="s">
        <v>1363</v>
      </c>
      <c r="CS309" s="14" t="s">
        <v>199</v>
      </c>
      <c r="CT309" s="14" t="s">
        <v>200</v>
      </c>
      <c r="CU309" s="14"/>
      <c r="CV309" s="14">
        <f t="shared" si="64"/>
        <v>1.5448386802095762</v>
      </c>
      <c r="CX309" s="14">
        <f t="shared" si="64"/>
        <v>2.0034633962771293</v>
      </c>
      <c r="CZ309" s="14">
        <f t="shared" si="64"/>
        <v>0.92647167047545409</v>
      </c>
      <c r="DB309" s="14">
        <f t="shared" si="64"/>
        <v>1.3522985371608101</v>
      </c>
      <c r="DD309" s="14">
        <f t="shared" si="65"/>
        <v>1.3314695869945401</v>
      </c>
      <c r="DF309" s="14">
        <f t="shared" si="66"/>
        <v>1.005751264996293</v>
      </c>
      <c r="DH309" s="14">
        <f t="shared" si="67"/>
        <v>2.4421309830343771</v>
      </c>
      <c r="DJ309" s="14">
        <f t="shared" si="68"/>
        <v>1.2439124022753067</v>
      </c>
      <c r="DL309" s="14">
        <f t="shared" si="69"/>
        <v>1.3374879956917349</v>
      </c>
      <c r="DN309" s="14">
        <f t="shared" si="70"/>
        <v>0.95528836609826395</v>
      </c>
      <c r="DP309" s="14">
        <f t="shared" si="71"/>
        <v>1.317048637948975</v>
      </c>
      <c r="DR309" s="14">
        <f t="shared" si="72"/>
        <v>1.7964898857577933</v>
      </c>
      <c r="DT309" s="14">
        <f t="shared" si="73"/>
        <v>1.7179849582223277</v>
      </c>
      <c r="DV309" s="14">
        <f t="shared" si="74"/>
        <v>1.4817460887100018</v>
      </c>
      <c r="DX309" s="14">
        <f t="shared" si="75"/>
        <v>0.72872607062099437</v>
      </c>
      <c r="DZ309" s="14">
        <f t="shared" si="76"/>
        <v>1.0141621612004179</v>
      </c>
      <c r="EA309" s="8">
        <f t="shared" si="77"/>
        <v>1.3874544178546244</v>
      </c>
      <c r="EB309" s="38">
        <f t="shared" si="78"/>
        <v>-0.15906196714020535</v>
      </c>
      <c r="EC309" s="14" t="s">
        <v>200</v>
      </c>
      <c r="ED309" s="34">
        <v>2.3261886000000001</v>
      </c>
      <c r="EE309" s="14" t="s">
        <v>1363</v>
      </c>
      <c r="EF309" s="14" t="s">
        <v>199</v>
      </c>
    </row>
    <row r="310" spans="1:136">
      <c r="A310" s="14" t="s">
        <v>62</v>
      </c>
      <c r="B310" s="14">
        <v>1.7614040000000001E-3</v>
      </c>
      <c r="C310" s="14">
        <v>1.715773</v>
      </c>
      <c r="D310" s="14" t="s">
        <v>1364</v>
      </c>
      <c r="E310" s="14">
        <v>0.45366812000000001</v>
      </c>
      <c r="F310" s="14">
        <v>0</v>
      </c>
      <c r="G310" s="14">
        <v>2.0580878</v>
      </c>
      <c r="H310" s="14">
        <v>2.4584432000000001</v>
      </c>
      <c r="I310" s="14">
        <v>0.44652756999999998</v>
      </c>
      <c r="J310" s="14">
        <v>1.0058568000000001</v>
      </c>
      <c r="K310" s="14">
        <v>0.76197504999999999</v>
      </c>
      <c r="L310" s="14">
        <v>0.41468939999999999</v>
      </c>
      <c r="M310" s="14">
        <v>0</v>
      </c>
      <c r="N310" s="14">
        <v>0.34490105999999998</v>
      </c>
      <c r="O310" s="14">
        <v>2.0725977000000002</v>
      </c>
      <c r="P310" s="14">
        <v>1.2984595999999999</v>
      </c>
      <c r="Q310" s="14">
        <v>0.4614375</v>
      </c>
      <c r="R310" s="14">
        <v>1.4875011</v>
      </c>
      <c r="S310" s="14">
        <v>0.81927609999999995</v>
      </c>
      <c r="T310" s="14">
        <v>1.5039608</v>
      </c>
      <c r="U310" s="14">
        <v>0.48476908000000002</v>
      </c>
      <c r="V310" s="14">
        <v>0.28207495999999999</v>
      </c>
      <c r="W310" s="14">
        <v>1.4872018</v>
      </c>
      <c r="X310" s="14">
        <v>0</v>
      </c>
      <c r="Y310" s="14">
        <v>0.59965837</v>
      </c>
      <c r="Z310" s="14">
        <v>0</v>
      </c>
      <c r="AA310" s="14">
        <v>1.4503379999999999</v>
      </c>
      <c r="AB310" s="14">
        <v>0</v>
      </c>
      <c r="AC310" s="14">
        <v>1.6745251000000001</v>
      </c>
      <c r="AD310" s="14">
        <v>0.48909750000000002</v>
      </c>
      <c r="AE310" s="14">
        <v>0.91869590000000001</v>
      </c>
      <c r="AF310" s="14">
        <v>0.84454850000000004</v>
      </c>
      <c r="AG310" s="14">
        <v>2.8086839000000001</v>
      </c>
      <c r="AH310" s="14">
        <v>0</v>
      </c>
      <c r="AI310" s="14">
        <v>1.4412697999999999</v>
      </c>
      <c r="AJ310" s="14">
        <v>1.0840155</v>
      </c>
      <c r="AK310" s="14">
        <v>1.7465170000000001</v>
      </c>
      <c r="AL310" s="14">
        <v>0</v>
      </c>
      <c r="AM310" s="14">
        <v>0</v>
      </c>
      <c r="AN310" s="14">
        <v>2.3258448</v>
      </c>
      <c r="AO310" s="14">
        <v>0</v>
      </c>
      <c r="AP310" s="14">
        <v>1.5676148999999999</v>
      </c>
      <c r="AQ310" s="14">
        <v>1.7892041000000001</v>
      </c>
      <c r="AR310" s="14">
        <v>0.99940293999999996</v>
      </c>
      <c r="AS310" s="14">
        <v>0.90679659999999995</v>
      </c>
      <c r="AT310" s="14">
        <v>1.6125668</v>
      </c>
      <c r="AU310" s="14">
        <v>1.1486261</v>
      </c>
      <c r="AV310" s="14">
        <v>0.43294379999999999</v>
      </c>
      <c r="AW310" s="14">
        <v>0</v>
      </c>
      <c r="AX310" s="14">
        <v>0</v>
      </c>
      <c r="AY310" s="14">
        <v>0</v>
      </c>
      <c r="AZ310" s="14">
        <v>1.0057834000000001</v>
      </c>
      <c r="BA310" s="14">
        <v>0.33727869999999999</v>
      </c>
      <c r="BB310" s="14">
        <v>1.7618802</v>
      </c>
      <c r="BC310" s="14">
        <v>0.52523595000000001</v>
      </c>
      <c r="BD310" s="14">
        <v>1.2746763999999999</v>
      </c>
      <c r="BE310" s="14">
        <v>1.0864119999999999</v>
      </c>
      <c r="BF310" s="14"/>
      <c r="BG310" s="15">
        <v>1.3517825999999999</v>
      </c>
      <c r="BH310" s="15">
        <v>0.90015613999999999</v>
      </c>
      <c r="BI310" s="15">
        <v>2.4396315</v>
      </c>
      <c r="BJ310" s="15">
        <v>1.4099172</v>
      </c>
      <c r="BK310" s="15">
        <v>0.66781239999999997</v>
      </c>
      <c r="BL310" s="15">
        <v>1.1549239</v>
      </c>
      <c r="BM310" s="15">
        <v>0.66821355000000004</v>
      </c>
      <c r="BN310" s="15">
        <v>0.28238255000000001</v>
      </c>
      <c r="BO310" s="15">
        <v>0.74218930000000005</v>
      </c>
      <c r="BP310" s="15">
        <v>0.34998836999999999</v>
      </c>
      <c r="BQ310" s="15">
        <v>1.7472795000000001</v>
      </c>
      <c r="BR310" s="15">
        <v>0.1</v>
      </c>
      <c r="BS310" s="15">
        <v>1.6732815999999999</v>
      </c>
      <c r="BT310" s="15">
        <v>0.49036473000000003</v>
      </c>
      <c r="BU310" s="15">
        <v>0.27540462999999998</v>
      </c>
      <c r="BV310" s="15">
        <v>0.24469943</v>
      </c>
      <c r="BW310" s="15">
        <v>2.4425938</v>
      </c>
      <c r="BX310" s="15">
        <v>1.2704766000000001</v>
      </c>
      <c r="BY310" s="15">
        <v>0.94187980000000004</v>
      </c>
      <c r="BZ310" s="15">
        <v>0.35208266999999999</v>
      </c>
      <c r="CA310" s="15">
        <v>1.8042317999999999</v>
      </c>
      <c r="CB310" s="15">
        <v>0.84159242999999995</v>
      </c>
      <c r="CC310" s="15">
        <v>0.86761949999999999</v>
      </c>
      <c r="CD310" s="15">
        <v>0.89923249999999999</v>
      </c>
      <c r="CE310" s="15">
        <v>3.1000610000000002</v>
      </c>
      <c r="CF310" s="15">
        <v>0.1</v>
      </c>
      <c r="CG310" s="15">
        <v>1.8357574000000001</v>
      </c>
      <c r="CH310" s="15">
        <v>1.3500626</v>
      </c>
      <c r="CI310" s="15">
        <v>1.0997454</v>
      </c>
      <c r="CJ310" s="15">
        <v>0.30052993</v>
      </c>
      <c r="CK310" s="15">
        <v>1.8272543000000001</v>
      </c>
      <c r="CL310" s="15">
        <v>1.1765919</v>
      </c>
      <c r="CM310" s="14">
        <v>0.95794999999999997</v>
      </c>
      <c r="CN310" s="14">
        <v>1.373702</v>
      </c>
      <c r="CO310" s="14">
        <v>0.43135764999999998</v>
      </c>
      <c r="CP310" s="14">
        <v>0.85077009999999997</v>
      </c>
      <c r="CQ310" s="14">
        <v>1.715773</v>
      </c>
      <c r="CR310" s="14" t="s">
        <v>1364</v>
      </c>
      <c r="CS310" s="14" t="s">
        <v>63</v>
      </c>
      <c r="CT310" s="14" t="s">
        <v>64</v>
      </c>
      <c r="CU310" s="14"/>
      <c r="CV310" s="14">
        <f t="shared" si="64"/>
        <v>0.66590303795891437</v>
      </c>
      <c r="CX310" s="14">
        <f t="shared" si="64"/>
        <v>0.57792219849596138</v>
      </c>
      <c r="CZ310" s="14">
        <f t="shared" si="64"/>
        <v>1.7294136796501534</v>
      </c>
      <c r="DB310" s="14">
        <f t="shared" si="64"/>
        <v>0.42259327126784541</v>
      </c>
      <c r="DD310" s="14">
        <f t="shared" si="65"/>
        <v>0.47156213381141437</v>
      </c>
      <c r="DF310" s="14">
        <f t="shared" si="66"/>
        <v>5.7231828107638189E-2</v>
      </c>
      <c r="DH310" s="14">
        <f t="shared" si="67"/>
        <v>0.29305571160287669</v>
      </c>
      <c r="DJ310" s="14">
        <f t="shared" si="68"/>
        <v>0.8885087734363798</v>
      </c>
      <c r="DL310" s="14">
        <f t="shared" si="69"/>
        <v>0.52013421142721317</v>
      </c>
      <c r="DN310" s="14">
        <f t="shared" si="70"/>
        <v>0.37380849445969644</v>
      </c>
      <c r="DP310" s="14">
        <f t="shared" si="71"/>
        <v>0.46645471496511698</v>
      </c>
      <c r="DR310" s="14">
        <f t="shared" si="72"/>
        <v>1.0364364793552934</v>
      </c>
      <c r="DT310" s="14">
        <f t="shared" si="73"/>
        <v>3.2257429773156078E-2</v>
      </c>
      <c r="DV310" s="14">
        <f t="shared" si="74"/>
        <v>0.73542538899747856</v>
      </c>
      <c r="DX310" s="14">
        <f t="shared" si="75"/>
        <v>0.27327227738347437</v>
      </c>
      <c r="DZ310" s="14">
        <f t="shared" si="76"/>
        <v>0.64391250851072013</v>
      </c>
      <c r="EA310" s="8">
        <f t="shared" si="77"/>
        <v>0.57424325870020831</v>
      </c>
      <c r="EB310" s="38">
        <f t="shared" si="78"/>
        <v>0.36013538822285751</v>
      </c>
      <c r="EC310" s="14" t="s">
        <v>64</v>
      </c>
      <c r="ED310" s="34">
        <v>1.715773</v>
      </c>
      <c r="EE310" s="14" t="s">
        <v>1364</v>
      </c>
      <c r="EF310" s="14" t="s">
        <v>63</v>
      </c>
    </row>
    <row r="311" spans="1:136">
      <c r="A311" s="14" t="s">
        <v>106</v>
      </c>
      <c r="B311" s="14">
        <v>5.1657220000000002E-3</v>
      </c>
      <c r="C311" s="14">
        <v>2.4190263999999999</v>
      </c>
      <c r="D311" s="14" t="s">
        <v>1363</v>
      </c>
      <c r="E311" s="14">
        <v>2.5798513999999999</v>
      </c>
      <c r="F311" s="14">
        <v>2.6557607999999999</v>
      </c>
      <c r="G311" s="14">
        <v>4.1155600000000003</v>
      </c>
      <c r="H311" s="14">
        <v>3.4413054000000001</v>
      </c>
      <c r="I311" s="14">
        <v>3.2228886999999999</v>
      </c>
      <c r="J311" s="14">
        <v>5.2799582000000003</v>
      </c>
      <c r="K311" s="14">
        <v>3.5553517000000001</v>
      </c>
      <c r="L311" s="14">
        <v>1.9953940999999999</v>
      </c>
      <c r="M311" s="14">
        <v>1.8167088</v>
      </c>
      <c r="N311" s="14">
        <v>2.8665612</v>
      </c>
      <c r="O311" s="14">
        <v>3.4356349000000002</v>
      </c>
      <c r="P311" s="14">
        <v>2.2719646</v>
      </c>
      <c r="Q311" s="14">
        <v>4.7434443999999996</v>
      </c>
      <c r="R311" s="14">
        <v>3.8111516999999999</v>
      </c>
      <c r="S311" s="14">
        <v>5.2562350000000002</v>
      </c>
      <c r="T311" s="14">
        <v>0.65788440000000004</v>
      </c>
      <c r="U311" s="14">
        <v>4.6652044999999998</v>
      </c>
      <c r="V311" s="14">
        <v>3.8250693999999998</v>
      </c>
      <c r="W311" s="14">
        <v>2.1685113999999999</v>
      </c>
      <c r="X311" s="14">
        <v>2.4812105</v>
      </c>
      <c r="Y311" s="14">
        <v>2.3608015</v>
      </c>
      <c r="Z311" s="14">
        <v>3.4258033999999999</v>
      </c>
      <c r="AA311" s="14">
        <v>2.9606637999999998</v>
      </c>
      <c r="AB311" s="14">
        <v>3.9742459999999999</v>
      </c>
      <c r="AC311" s="14">
        <v>2.6858156000000002</v>
      </c>
      <c r="AD311" s="14">
        <v>4.2789630000000001</v>
      </c>
      <c r="AE311" s="14">
        <v>2.8130856</v>
      </c>
      <c r="AF311" s="14">
        <v>4.0637816999999998</v>
      </c>
      <c r="AG311" s="14">
        <v>10.32037</v>
      </c>
      <c r="AH311" s="14">
        <v>4.7539210000000001</v>
      </c>
      <c r="AI311" s="14">
        <v>4.0979976999999996</v>
      </c>
      <c r="AJ311" s="14">
        <v>4.0305796000000003</v>
      </c>
      <c r="AK311" s="14">
        <v>3.2742295000000001</v>
      </c>
      <c r="AL311" s="14">
        <v>2.3187592000000001</v>
      </c>
      <c r="AM311" s="14">
        <v>5.1457066999999999</v>
      </c>
      <c r="AN311" s="14">
        <v>2.0348098000000001</v>
      </c>
      <c r="AO311" s="14">
        <v>1.840957</v>
      </c>
      <c r="AP311" s="14">
        <v>4.1143736999999998</v>
      </c>
      <c r="AQ311" s="14">
        <v>6.1308346</v>
      </c>
      <c r="AR311" s="14">
        <v>4.1774344000000001</v>
      </c>
      <c r="AS311" s="14">
        <v>3.331979</v>
      </c>
      <c r="AT311" s="14">
        <v>2.2406584999999999</v>
      </c>
      <c r="AU311" s="14">
        <v>2.8137127999999998</v>
      </c>
      <c r="AV311" s="14">
        <v>4.7977423999999997</v>
      </c>
      <c r="AW311" s="14">
        <v>1.6340983</v>
      </c>
      <c r="AX311" s="14">
        <v>3.0833661999999999</v>
      </c>
      <c r="AY311" s="14">
        <v>1.4875327</v>
      </c>
      <c r="AZ311" s="14">
        <v>4.2041044000000003</v>
      </c>
      <c r="BA311" s="14">
        <v>3.3933591999999999</v>
      </c>
      <c r="BB311" s="14">
        <v>2.8259268</v>
      </c>
      <c r="BC311" s="14">
        <v>3.0634180999999998</v>
      </c>
      <c r="BD311" s="14">
        <v>0</v>
      </c>
      <c r="BE311" s="14">
        <v>3.8018730000000001</v>
      </c>
      <c r="BF311" s="14"/>
      <c r="BG311" s="15">
        <v>2.9960032000000001</v>
      </c>
      <c r="BH311" s="15">
        <v>3.5438344000000002</v>
      </c>
      <c r="BI311" s="15">
        <v>2.1343581999999999</v>
      </c>
      <c r="BJ311" s="15">
        <v>5.5918349999999997</v>
      </c>
      <c r="BK311" s="15">
        <v>1.5579958</v>
      </c>
      <c r="BL311" s="15">
        <v>3.5364254000000002</v>
      </c>
      <c r="BM311" s="15">
        <v>3.5075965</v>
      </c>
      <c r="BN311" s="15">
        <v>3.3351449999999998</v>
      </c>
      <c r="BO311" s="15">
        <v>3.0301528000000002</v>
      </c>
      <c r="BP311" s="15">
        <v>3.0619399999999999</v>
      </c>
      <c r="BQ311" s="15">
        <v>2.3517551000000001</v>
      </c>
      <c r="BR311" s="15">
        <v>5.6293683000000003</v>
      </c>
      <c r="BS311" s="15">
        <v>4.3219969999999996</v>
      </c>
      <c r="BT311" s="15">
        <v>6.0060690000000001</v>
      </c>
      <c r="BU311" s="15">
        <v>4.5779170000000002</v>
      </c>
      <c r="BV311" s="15">
        <v>3.5323197999999998</v>
      </c>
      <c r="BW311" s="15">
        <v>1.7807915999999999</v>
      </c>
      <c r="BX311" s="15">
        <v>3.8902526000000002</v>
      </c>
      <c r="BY311" s="15">
        <v>2.8840754</v>
      </c>
      <c r="BZ311" s="15">
        <v>3.0802624000000001</v>
      </c>
      <c r="CA311" s="15">
        <v>2.6307778000000002</v>
      </c>
      <c r="CB311" s="15">
        <v>3.4359883999999998</v>
      </c>
      <c r="CC311" s="15">
        <v>1.5181070000000001</v>
      </c>
      <c r="CD311" s="15">
        <v>3.4090799999999999</v>
      </c>
      <c r="CE311" s="15">
        <v>4.2188964000000002</v>
      </c>
      <c r="CF311" s="15">
        <v>2.5885718</v>
      </c>
      <c r="CG311" s="15">
        <v>2.4090712000000001</v>
      </c>
      <c r="CH311" s="15">
        <v>4.8557487000000004</v>
      </c>
      <c r="CI311" s="15">
        <v>1.4431999</v>
      </c>
      <c r="CJ311" s="15">
        <v>4.9955626000000004</v>
      </c>
      <c r="CK311" s="15">
        <v>1.826981</v>
      </c>
      <c r="CL311" s="15">
        <v>3.0880915999999998</v>
      </c>
      <c r="CM311" s="14">
        <v>3.5618436</v>
      </c>
      <c r="CN311" s="14">
        <v>3.4552022999999998</v>
      </c>
      <c r="CO311" s="14">
        <v>1.5095259999999999</v>
      </c>
      <c r="CP311" s="14">
        <v>4.0937190000000001</v>
      </c>
      <c r="CQ311" s="14">
        <v>2.4190263999999999</v>
      </c>
      <c r="CR311" s="14" t="s">
        <v>1363</v>
      </c>
      <c r="CS311" s="14" t="s">
        <v>107</v>
      </c>
      <c r="CT311" s="14" t="s">
        <v>108</v>
      </c>
      <c r="CU311" s="14"/>
      <c r="CV311" s="14">
        <f t="shared" si="64"/>
        <v>1.1828540103027927</v>
      </c>
      <c r="CX311" s="14">
        <f t="shared" si="64"/>
        <v>2.6199140331740005</v>
      </c>
      <c r="CZ311" s="14">
        <f t="shared" si="64"/>
        <v>2.2698555413307275</v>
      </c>
      <c r="DB311" s="14">
        <f t="shared" si="64"/>
        <v>0.95083485229843279</v>
      </c>
      <c r="DD311" s="14">
        <f t="shared" si="65"/>
        <v>1.0104902960669178</v>
      </c>
      <c r="DF311" s="14">
        <f t="shared" si="66"/>
        <v>2.3936881438037489</v>
      </c>
      <c r="DH311" s="14">
        <f t="shared" si="67"/>
        <v>1.3896513579255148</v>
      </c>
      <c r="DJ311" s="14">
        <f t="shared" si="68"/>
        <v>0.77159979090927155</v>
      </c>
      <c r="DL311" s="14">
        <f t="shared" si="69"/>
        <v>2.1845636513559477</v>
      </c>
      <c r="DN311" s="14">
        <f t="shared" si="70"/>
        <v>1.0680242271058518</v>
      </c>
      <c r="DP311" s="14">
        <f t="shared" si="71"/>
        <v>1.3060732077030601</v>
      </c>
      <c r="DR311" s="14">
        <f t="shared" si="72"/>
        <v>2.2456124634166099</v>
      </c>
      <c r="DT311" s="14">
        <f t="shared" si="73"/>
        <v>0.6135660975225653</v>
      </c>
      <c r="DV311" s="14">
        <f t="shared" si="74"/>
        <v>2.0156102899739952</v>
      </c>
      <c r="DX311" s="14">
        <f t="shared" si="75"/>
        <v>3.4614488263199026</v>
      </c>
      <c r="DZ311" s="14">
        <f t="shared" si="76"/>
        <v>1.6902702326953591</v>
      </c>
      <c r="EA311" s="8">
        <f t="shared" si="77"/>
        <v>1.6983785638690436</v>
      </c>
      <c r="EB311" s="38">
        <f t="shared" si="78"/>
        <v>-0.31714737461919612</v>
      </c>
      <c r="EC311" s="14" t="s">
        <v>108</v>
      </c>
      <c r="ED311" s="34">
        <v>2.4190263999999999</v>
      </c>
      <c r="EE311" s="14" t="s">
        <v>1363</v>
      </c>
      <c r="EF311" s="14" t="s">
        <v>107</v>
      </c>
    </row>
    <row r="312" spans="1:136">
      <c r="A312" s="14" t="s">
        <v>251</v>
      </c>
      <c r="B312" s="18">
        <v>9.4499999999999998E-4</v>
      </c>
      <c r="C312" s="14">
        <v>2.9209901999999999</v>
      </c>
      <c r="D312" s="14" t="s">
        <v>1363</v>
      </c>
      <c r="E312" s="14">
        <v>2.8093023000000001</v>
      </c>
      <c r="F312" s="14">
        <v>2.4099689999999998</v>
      </c>
      <c r="G312" s="14">
        <v>4.3415464999999998</v>
      </c>
      <c r="H312" s="14">
        <v>3.7473736</v>
      </c>
      <c r="I312" s="14">
        <v>3.509531</v>
      </c>
      <c r="J312" s="14">
        <v>5.749555</v>
      </c>
      <c r="K312" s="14">
        <v>3.3876178000000001</v>
      </c>
      <c r="L312" s="14">
        <v>1.9753305000000001</v>
      </c>
      <c r="M312" s="14">
        <v>1.978286</v>
      </c>
      <c r="N312" s="14">
        <v>2.7929317999999999</v>
      </c>
      <c r="O312" s="14">
        <v>3.4294321999999999</v>
      </c>
      <c r="P312" s="14">
        <v>2.4740319999999998</v>
      </c>
      <c r="Q312" s="14">
        <v>4.5059214000000001</v>
      </c>
      <c r="R312" s="14">
        <v>4.0488914999999999</v>
      </c>
      <c r="S312" s="14">
        <v>5.2033839999999998</v>
      </c>
      <c r="T312" s="14">
        <v>0.71639640000000004</v>
      </c>
      <c r="U312" s="14">
        <v>4.618296</v>
      </c>
      <c r="V312" s="14">
        <v>3.4934517999999999</v>
      </c>
      <c r="W312" s="14">
        <v>1.8891023</v>
      </c>
      <c r="X312" s="14">
        <v>2.7018879999999998</v>
      </c>
      <c r="Y312" s="14">
        <v>1.9994879999999999</v>
      </c>
      <c r="Z312" s="14">
        <v>3.7304927999999999</v>
      </c>
      <c r="AA312" s="14">
        <v>2.9936995999999998</v>
      </c>
      <c r="AB312" s="14">
        <v>4.3277134999999998</v>
      </c>
      <c r="AC312" s="14">
        <v>2.9246910000000002</v>
      </c>
      <c r="AD312" s="14">
        <v>4.1935786999999998</v>
      </c>
      <c r="AE312" s="14">
        <v>2.1880571999999998</v>
      </c>
      <c r="AF312" s="14">
        <v>4.1033792</v>
      </c>
      <c r="AG312" s="14">
        <v>10.703104</v>
      </c>
      <c r="AH312" s="14">
        <v>5.1767329999999996</v>
      </c>
      <c r="AI312" s="14">
        <v>4.2908387000000001</v>
      </c>
      <c r="AJ312" s="14">
        <v>3.8726980000000002</v>
      </c>
      <c r="AK312" s="14">
        <v>3.0900463999999999</v>
      </c>
      <c r="AL312" s="14">
        <v>2.5249887000000002</v>
      </c>
      <c r="AM312" s="14">
        <v>5.6033635000000004</v>
      </c>
      <c r="AN312" s="14">
        <v>2.2157848000000002</v>
      </c>
      <c r="AO312" s="14">
        <v>2.0046909999999998</v>
      </c>
      <c r="AP312" s="14">
        <v>4.4803042</v>
      </c>
      <c r="AQ312" s="14">
        <v>6.3920183000000002</v>
      </c>
      <c r="AR312" s="14">
        <v>4.3373938000000001</v>
      </c>
      <c r="AS312" s="14">
        <v>3.4555463999999998</v>
      </c>
      <c r="AT312" s="14">
        <v>2.4399416</v>
      </c>
      <c r="AU312" s="14">
        <v>3.0639631999999999</v>
      </c>
      <c r="AV312" s="14">
        <v>4.9494804999999999</v>
      </c>
      <c r="AW312" s="14">
        <v>1.7794342999999999</v>
      </c>
      <c r="AX312" s="14">
        <v>3.3575995000000001</v>
      </c>
      <c r="AY312" s="14">
        <v>1.349861</v>
      </c>
      <c r="AZ312" s="14">
        <v>4.5780159999999999</v>
      </c>
      <c r="BA312" s="14">
        <v>3.3738446</v>
      </c>
      <c r="BB312" s="14">
        <v>3.0772634000000001</v>
      </c>
      <c r="BC312" s="14">
        <v>3.3358772000000001</v>
      </c>
      <c r="BD312" s="14">
        <v>0</v>
      </c>
      <c r="BE312" s="14">
        <v>3.751884</v>
      </c>
      <c r="BF312" s="14"/>
      <c r="BG312" s="15">
        <v>2.9190488000000001</v>
      </c>
      <c r="BH312" s="15">
        <v>3.8590217</v>
      </c>
      <c r="BI312" s="15">
        <v>2.3241869999999998</v>
      </c>
      <c r="BJ312" s="15">
        <v>5.9100770000000002</v>
      </c>
      <c r="BK312" s="15">
        <v>1.2724224</v>
      </c>
      <c r="BL312" s="15">
        <v>3.3008172999999998</v>
      </c>
      <c r="BM312" s="15">
        <v>1.9097803</v>
      </c>
      <c r="BN312" s="15">
        <v>3.3627511999999999</v>
      </c>
      <c r="BO312" s="15">
        <v>3.0639639999999999</v>
      </c>
      <c r="BP312" s="15">
        <v>3.3342676</v>
      </c>
      <c r="BQ312" s="15">
        <v>2.4328732</v>
      </c>
      <c r="BR312" s="15">
        <v>6.1300420000000004</v>
      </c>
      <c r="BS312" s="15">
        <v>4.4027557000000002</v>
      </c>
      <c r="BT312" s="15">
        <v>5.4502053000000004</v>
      </c>
      <c r="BU312" s="15">
        <v>4.4603299999999999</v>
      </c>
      <c r="BV312" s="15">
        <v>3.7299224999999998</v>
      </c>
      <c r="BW312" s="15">
        <v>1.9391744</v>
      </c>
      <c r="BX312" s="15">
        <v>4.2362500000000001</v>
      </c>
      <c r="BY312" s="15">
        <v>3.1405837999999999</v>
      </c>
      <c r="BZ312" s="15">
        <v>3.3542196999999998</v>
      </c>
      <c r="CA312" s="15">
        <v>2.6737742</v>
      </c>
      <c r="CB312" s="15">
        <v>3.4743278000000002</v>
      </c>
      <c r="CC312" s="15">
        <v>1.6531267999999999</v>
      </c>
      <c r="CD312" s="15">
        <v>3.7122822000000002</v>
      </c>
      <c r="CE312" s="15">
        <v>3.9378196999999999</v>
      </c>
      <c r="CF312" s="15">
        <v>2.8187983000000001</v>
      </c>
      <c r="CG312" s="15">
        <v>2.1861107</v>
      </c>
      <c r="CH312" s="15">
        <v>5.1447079999999996</v>
      </c>
      <c r="CI312" s="15">
        <v>1.5715574999999999</v>
      </c>
      <c r="CJ312" s="15">
        <v>5.4398660000000003</v>
      </c>
      <c r="CK312" s="15">
        <v>1.9894718</v>
      </c>
      <c r="CL312" s="15">
        <v>3.3627452999999998</v>
      </c>
      <c r="CM312" s="14">
        <v>3.8786323</v>
      </c>
      <c r="CN312" s="14">
        <v>3.7625065000000002</v>
      </c>
      <c r="CO312" s="14">
        <v>1.6437824999999999</v>
      </c>
      <c r="CP312" s="14">
        <v>4.2551847</v>
      </c>
      <c r="CQ312" s="14">
        <v>2.9209901999999999</v>
      </c>
      <c r="CR312" s="14" t="s">
        <v>1363</v>
      </c>
      <c r="CS312" s="14" t="s">
        <v>252</v>
      </c>
      <c r="CT312" s="14" t="s">
        <v>108</v>
      </c>
      <c r="CU312" s="14"/>
      <c r="CV312" s="14">
        <f t="shared" si="64"/>
        <v>1.3220134243730355</v>
      </c>
      <c r="CX312" s="14">
        <f t="shared" si="64"/>
        <v>2.5428577820975682</v>
      </c>
      <c r="CZ312" s="14">
        <f t="shared" si="64"/>
        <v>2.5941207102295589</v>
      </c>
      <c r="DB312" s="14">
        <f t="shared" si="64"/>
        <v>1.7608052612125069</v>
      </c>
      <c r="DD312" s="14">
        <f t="shared" si="65"/>
        <v>1.0882202271306061</v>
      </c>
      <c r="DF312" s="14">
        <f t="shared" si="66"/>
        <v>2.5196718020487054</v>
      </c>
      <c r="DH312" s="14">
        <f t="shared" si="67"/>
        <v>1.2379077267448657</v>
      </c>
      <c r="DJ312" s="14">
        <f t="shared" si="68"/>
        <v>0.83624361874569819</v>
      </c>
      <c r="DL312" s="14">
        <f t="shared" si="69"/>
        <v>2.1845636988607109</v>
      </c>
      <c r="DN312" s="14">
        <f t="shared" si="70"/>
        <v>1.0680242635143185</v>
      </c>
      <c r="DP312" s="14">
        <f t="shared" si="71"/>
        <v>1.2994095761713911</v>
      </c>
      <c r="DR312" s="14">
        <f t="shared" si="72"/>
        <v>2.2456124962707036</v>
      </c>
      <c r="DT312" s="14">
        <f t="shared" si="73"/>
        <v>0.71582716191906914</v>
      </c>
      <c r="DV312" s="14">
        <f t="shared" si="74"/>
        <v>2.3533611541263668</v>
      </c>
      <c r="DX312" s="14">
        <f t="shared" si="75"/>
        <v>3.4614489129414614</v>
      </c>
      <c r="DZ312" s="14">
        <f t="shared" si="76"/>
        <v>1.6902704024254074</v>
      </c>
      <c r="EA312" s="8">
        <f t="shared" si="77"/>
        <v>1.8075223886757483</v>
      </c>
      <c r="EB312" s="38">
        <f t="shared" si="78"/>
        <v>-0.17744062861285181</v>
      </c>
      <c r="EC312" s="14" t="s">
        <v>108</v>
      </c>
      <c r="ED312" s="34">
        <v>2.9209901999999999</v>
      </c>
      <c r="EE312" s="14" t="s">
        <v>1363</v>
      </c>
      <c r="EF312" s="14" t="s">
        <v>252</v>
      </c>
    </row>
    <row r="313" spans="1:136">
      <c r="A313" s="14" t="s">
        <v>253</v>
      </c>
      <c r="B313" s="14">
        <v>5.9311169999999996E-3</v>
      </c>
      <c r="C313" s="14">
        <v>2.5032899999999998</v>
      </c>
      <c r="D313" s="14" t="s">
        <v>1363</v>
      </c>
      <c r="E313" s="14">
        <v>3.0082517000000002</v>
      </c>
      <c r="F313" s="14">
        <v>2.5806384000000002</v>
      </c>
      <c r="G313" s="14">
        <v>4.7989740000000003</v>
      </c>
      <c r="H313" s="14">
        <v>4.0127553999999996</v>
      </c>
      <c r="I313" s="14">
        <v>3.1886646999999999</v>
      </c>
      <c r="J313" s="14">
        <v>4.6175455999999997</v>
      </c>
      <c r="K313" s="14">
        <v>4.14574</v>
      </c>
      <c r="L313" s="14">
        <v>2.1152196000000001</v>
      </c>
      <c r="M313" s="14">
        <v>1.6947076000000001</v>
      </c>
      <c r="N313" s="14">
        <v>3.3425715</v>
      </c>
      <c r="O313" s="14">
        <v>3.0046073999999998</v>
      </c>
      <c r="P313" s="14">
        <v>1.9869287</v>
      </c>
      <c r="Q313" s="14">
        <v>5.2957559999999999</v>
      </c>
      <c r="R313" s="14">
        <v>4.0104540000000002</v>
      </c>
      <c r="S313" s="14">
        <v>5.8504715000000003</v>
      </c>
      <c r="T313" s="14">
        <v>0.76713019999999998</v>
      </c>
      <c r="U313" s="14">
        <v>4.8217210000000001</v>
      </c>
      <c r="V313" s="14">
        <v>3.8847303000000002</v>
      </c>
      <c r="W313" s="14">
        <v>2.5286062</v>
      </c>
      <c r="X313" s="14">
        <v>2.8932307000000002</v>
      </c>
      <c r="Y313" s="14">
        <v>2.7528272</v>
      </c>
      <c r="Z313" s="14">
        <v>3.5508259999999998</v>
      </c>
      <c r="AA313" s="14">
        <v>3.2057076000000002</v>
      </c>
      <c r="AB313" s="14">
        <v>4.0549197000000001</v>
      </c>
      <c r="AC313" s="14">
        <v>3.1318119000000002</v>
      </c>
      <c r="AD313" s="14">
        <v>4.2410845999999998</v>
      </c>
      <c r="AE313" s="14">
        <v>3.2802156999999998</v>
      </c>
      <c r="AF313" s="14">
        <v>4.3939724</v>
      </c>
      <c r="AG313" s="14">
        <v>11.461077</v>
      </c>
      <c r="AH313" s="14">
        <v>5.5433393000000004</v>
      </c>
      <c r="AI313" s="14">
        <v>4.4109189999999998</v>
      </c>
      <c r="AJ313" s="14">
        <v>4.5616503000000002</v>
      </c>
      <c r="AK313" s="14">
        <v>3.3088774999999999</v>
      </c>
      <c r="AL313" s="14">
        <v>2.2122028</v>
      </c>
      <c r="AM313" s="14">
        <v>0</v>
      </c>
      <c r="AN313" s="14">
        <v>2.3727024000000001</v>
      </c>
      <c r="AO313" s="14">
        <v>2.1466593999999999</v>
      </c>
      <c r="AP313" s="14">
        <v>4.3977914</v>
      </c>
      <c r="AQ313" s="14">
        <v>7.1488969999999998</v>
      </c>
      <c r="AR313" s="14">
        <v>4.5312777000000004</v>
      </c>
      <c r="AS313" s="14">
        <v>3.3302355000000001</v>
      </c>
      <c r="AT313" s="14">
        <v>2.4191978000000001</v>
      </c>
      <c r="AU313" s="14">
        <v>2.8122403999999999</v>
      </c>
      <c r="AV313" s="14">
        <v>5.4472149999999999</v>
      </c>
      <c r="AW313" s="14">
        <v>1.9054504999999999</v>
      </c>
      <c r="AX313" s="14">
        <v>2.6965336999999998</v>
      </c>
      <c r="AY313" s="14">
        <v>1.1563644</v>
      </c>
      <c r="AZ313" s="14">
        <v>4.6742115000000002</v>
      </c>
      <c r="BA313" s="14">
        <v>3.6127737</v>
      </c>
      <c r="BB313" s="14">
        <v>3.2951891</v>
      </c>
      <c r="BC313" s="14">
        <v>3.5721175999999999</v>
      </c>
      <c r="BD313" s="14">
        <v>0</v>
      </c>
      <c r="BE313" s="14">
        <v>4.1561227000000001</v>
      </c>
      <c r="BF313" s="14"/>
      <c r="BG313" s="15">
        <v>3.3096390000000002</v>
      </c>
      <c r="BH313" s="15">
        <v>3.4435918000000001</v>
      </c>
      <c r="BI313" s="15">
        <v>2.4887817000000001</v>
      </c>
      <c r="BJ313" s="15">
        <v>5.9450645</v>
      </c>
      <c r="BK313" s="15">
        <v>1.8167106</v>
      </c>
      <c r="BL313" s="15">
        <v>4.1236705999999996</v>
      </c>
      <c r="BM313" s="15">
        <v>3.4083785999999998</v>
      </c>
      <c r="BN313" s="15">
        <v>3.7449306999999998</v>
      </c>
      <c r="BO313" s="15">
        <v>3.280948</v>
      </c>
      <c r="BP313" s="15">
        <v>3.3918743</v>
      </c>
      <c r="BQ313" s="15">
        <v>2.6051647999999998</v>
      </c>
      <c r="BR313" s="15">
        <v>5.1575540000000002</v>
      </c>
      <c r="BS313" s="15">
        <v>4.7958354999999999</v>
      </c>
      <c r="BT313" s="15">
        <v>6.3364224</v>
      </c>
      <c r="BU313" s="15">
        <v>4.9166784000000003</v>
      </c>
      <c r="BV313" s="15">
        <v>3.7444391000000001</v>
      </c>
      <c r="BW313" s="15">
        <v>2.0765030000000002</v>
      </c>
      <c r="BX313" s="15">
        <v>3.888217</v>
      </c>
      <c r="BY313" s="15">
        <v>3.362994</v>
      </c>
      <c r="BZ313" s="15">
        <v>3.5917590000000001</v>
      </c>
      <c r="CA313" s="15">
        <v>2.7608712</v>
      </c>
      <c r="CB313" s="15">
        <v>3.7203729999999999</v>
      </c>
      <c r="CC313" s="15">
        <v>1.3276485</v>
      </c>
      <c r="CD313" s="15">
        <v>3.3636127</v>
      </c>
      <c r="CE313" s="15">
        <v>4.9194699999999996</v>
      </c>
      <c r="CF313" s="15">
        <v>3.0184199999999999</v>
      </c>
      <c r="CG313" s="15">
        <v>2.3409270000000002</v>
      </c>
      <c r="CH313" s="15">
        <v>5.5090465999999996</v>
      </c>
      <c r="CI313" s="15">
        <v>1.6828521000000001</v>
      </c>
      <c r="CJ313" s="15">
        <v>5.8251065999999998</v>
      </c>
      <c r="CK313" s="15">
        <v>2.1303622999999998</v>
      </c>
      <c r="CL313" s="15">
        <v>3.6008882999999998</v>
      </c>
      <c r="CM313" s="14">
        <v>3.9089972999999998</v>
      </c>
      <c r="CN313" s="14">
        <v>3.6786158000000002</v>
      </c>
      <c r="CO313" s="14">
        <v>1.760192</v>
      </c>
      <c r="CP313" s="14">
        <v>3.9055958</v>
      </c>
      <c r="CQ313" s="14">
        <v>2.5032899999999998</v>
      </c>
      <c r="CR313" s="14" t="s">
        <v>1363</v>
      </c>
      <c r="CS313" s="14" t="s">
        <v>254</v>
      </c>
      <c r="CT313" s="14" t="s">
        <v>108</v>
      </c>
      <c r="CU313" s="14"/>
      <c r="CV313" s="14">
        <f t="shared" si="64"/>
        <v>1.0404735380505246</v>
      </c>
      <c r="CX313" s="14">
        <f t="shared" si="64"/>
        <v>2.3887448625968277</v>
      </c>
      <c r="CZ313" s="14">
        <f t="shared" si="64"/>
        <v>2.2698555289983995</v>
      </c>
      <c r="DB313" s="14">
        <f t="shared" si="64"/>
        <v>1.0987425810031786</v>
      </c>
      <c r="DD313" s="14">
        <f t="shared" si="65"/>
        <v>1.0338092222126045</v>
      </c>
      <c r="DF313" s="14">
        <f t="shared" si="66"/>
        <v>1.979741934176295</v>
      </c>
      <c r="DH313" s="14">
        <f t="shared" si="67"/>
        <v>1.3212343083911031</v>
      </c>
      <c r="DJ313" s="14">
        <f t="shared" si="68"/>
        <v>0.76157901643516079</v>
      </c>
      <c r="DL313" s="14">
        <f t="shared" si="69"/>
        <v>1.8724832085482177</v>
      </c>
      <c r="DN313" s="14">
        <f t="shared" si="70"/>
        <v>1.0680242070012613</v>
      </c>
      <c r="DP313" s="14">
        <f t="shared" si="71"/>
        <v>1.3475358792543455</v>
      </c>
      <c r="DR313" s="14">
        <f t="shared" si="72"/>
        <v>2.5335114678320352</v>
      </c>
      <c r="DT313" s="14">
        <f t="shared" si="73"/>
        <v>0.61356609553468167</v>
      </c>
      <c r="DV313" s="14">
        <f t="shared" si="74"/>
        <v>2.3533611257420666</v>
      </c>
      <c r="DX313" s="14">
        <f t="shared" si="75"/>
        <v>3.4614489294692028</v>
      </c>
      <c r="DZ313" s="14">
        <f t="shared" si="76"/>
        <v>1.6902703826480594</v>
      </c>
      <c r="EA313" s="8">
        <f t="shared" si="77"/>
        <v>1.6771488929933727</v>
      </c>
      <c r="EB313" s="38">
        <f t="shared" si="78"/>
        <v>-0.19950844297404507</v>
      </c>
      <c r="EC313" s="14" t="s">
        <v>108</v>
      </c>
      <c r="ED313" s="34">
        <v>2.5032899999999998</v>
      </c>
      <c r="EE313" s="14" t="s">
        <v>1363</v>
      </c>
      <c r="EF313" s="14" t="s">
        <v>254</v>
      </c>
    </row>
    <row r="314" spans="1:136">
      <c r="A314" s="14" t="s">
        <v>833</v>
      </c>
      <c r="B314" s="14">
        <v>7.3835810000000002E-3</v>
      </c>
      <c r="C314" s="14">
        <v>3.8129868999999998</v>
      </c>
      <c r="D314" s="14" t="s">
        <v>1363</v>
      </c>
      <c r="E314" s="14">
        <v>2.4117055000000001</v>
      </c>
      <c r="F314" s="14">
        <v>2.2412968000000002</v>
      </c>
      <c r="G314" s="14">
        <v>3.6469404999999999</v>
      </c>
      <c r="H314" s="14">
        <v>6.9701943000000002</v>
      </c>
      <c r="I314" s="14">
        <v>3.1649949999999998</v>
      </c>
      <c r="J314" s="14">
        <v>5.3471475000000002</v>
      </c>
      <c r="K314" s="14">
        <v>2.7004461000000002</v>
      </c>
      <c r="L314" s="14">
        <v>2.204494</v>
      </c>
      <c r="M314" s="14">
        <v>1.4718616</v>
      </c>
      <c r="N314" s="14">
        <v>3.6669969999999998</v>
      </c>
      <c r="O314" s="14">
        <v>3.0927595999999999</v>
      </c>
      <c r="P314" s="14">
        <v>2.3008761</v>
      </c>
      <c r="Q314" s="14">
        <v>5.7236843000000004</v>
      </c>
      <c r="R314" s="14">
        <v>4.8951653999999998</v>
      </c>
      <c r="S314" s="14">
        <v>6.7748832999999999</v>
      </c>
      <c r="T314" s="14">
        <v>1.3325125</v>
      </c>
      <c r="U314" s="14">
        <v>4.7245708000000004</v>
      </c>
      <c r="V314" s="14">
        <v>2.49919</v>
      </c>
      <c r="W314" s="14">
        <v>0.87844264999999999</v>
      </c>
      <c r="X314" s="14">
        <v>0</v>
      </c>
      <c r="Y314" s="14">
        <v>1.0625971999999999</v>
      </c>
      <c r="Z314" s="14">
        <v>3.0839093000000002</v>
      </c>
      <c r="AA314" s="14">
        <v>2.7841722999999998</v>
      </c>
      <c r="AB314" s="14">
        <v>2.6832129999999998</v>
      </c>
      <c r="AC314" s="14">
        <v>3.4618099999999998</v>
      </c>
      <c r="AD314" s="14">
        <v>0.43334139999999999</v>
      </c>
      <c r="AE314" s="14">
        <v>4.069833</v>
      </c>
      <c r="AF314" s="14">
        <v>4.4896307000000002</v>
      </c>
      <c r="AG314" s="14">
        <v>11.944799</v>
      </c>
      <c r="AH314" s="14">
        <v>6.8777379999999999</v>
      </c>
      <c r="AI314" s="14">
        <v>4.4693885</v>
      </c>
      <c r="AJ314" s="14">
        <v>4.8022003</v>
      </c>
      <c r="AK314" s="14">
        <v>1.7684774000000001</v>
      </c>
      <c r="AL314" s="14">
        <v>0.85391499999999998</v>
      </c>
      <c r="AM314" s="14">
        <v>0</v>
      </c>
      <c r="AN314" s="14">
        <v>2.4728441000000001</v>
      </c>
      <c r="AO314" s="14">
        <v>2.4858449999999999</v>
      </c>
      <c r="AP314" s="14">
        <v>4.1667303999999996</v>
      </c>
      <c r="AQ314" s="14">
        <v>9.5114319999999992</v>
      </c>
      <c r="AR314" s="14">
        <v>4.1322080000000003</v>
      </c>
      <c r="AS314" s="14">
        <v>2.5709559999999998</v>
      </c>
      <c r="AT314" s="14">
        <v>2.6893885000000002</v>
      </c>
      <c r="AU314" s="14">
        <v>2.0353699999999999</v>
      </c>
      <c r="AV314" s="14">
        <v>5.6259737000000003</v>
      </c>
      <c r="AW314" s="14">
        <v>0</v>
      </c>
      <c r="AX314" s="14">
        <v>3.1226031999999999</v>
      </c>
      <c r="AY314" s="14">
        <v>1.0043081</v>
      </c>
      <c r="AZ314" s="14">
        <v>5.5447854999999997</v>
      </c>
      <c r="BA314" s="14">
        <v>4.1836146999999997</v>
      </c>
      <c r="BB314" s="14">
        <v>3.1220590000000001</v>
      </c>
      <c r="BC314" s="14">
        <v>5.5843220000000002</v>
      </c>
      <c r="BD314" s="14">
        <v>0</v>
      </c>
      <c r="BE314" s="14">
        <v>5.0534572999999998</v>
      </c>
      <c r="BF314" s="14"/>
      <c r="BG314" s="15">
        <v>3.1938192999999999</v>
      </c>
      <c r="BH314" s="15">
        <v>3.1901609999999998</v>
      </c>
      <c r="BI314" s="15">
        <v>0.1</v>
      </c>
      <c r="BJ314" s="15">
        <v>7.3285790000000004</v>
      </c>
      <c r="BK314" s="15">
        <v>1.5778219</v>
      </c>
      <c r="BL314" s="15">
        <v>4.0930600000000004</v>
      </c>
      <c r="BM314" s="15">
        <v>2.3681545000000002</v>
      </c>
      <c r="BN314" s="15">
        <v>4.5034479999999997</v>
      </c>
      <c r="BO314" s="15">
        <v>2.630325</v>
      </c>
      <c r="BP314" s="15">
        <v>4.0311756000000001</v>
      </c>
      <c r="BQ314" s="15">
        <v>3.3343549000000001</v>
      </c>
      <c r="BR314" s="15">
        <v>4.8865746999999997</v>
      </c>
      <c r="BS314" s="15">
        <v>4.8005766999999997</v>
      </c>
      <c r="BT314" s="15">
        <v>5.5032129999999997</v>
      </c>
      <c r="BU314" s="15">
        <v>6.3442360000000004</v>
      </c>
      <c r="BV314" s="15">
        <v>4.7696930000000002</v>
      </c>
      <c r="BW314" s="15">
        <v>2.8855244999999998</v>
      </c>
      <c r="BX314" s="15">
        <v>6.75387</v>
      </c>
      <c r="BY314" s="15">
        <v>3.3380299</v>
      </c>
      <c r="BZ314" s="15">
        <v>4.0552979999999996</v>
      </c>
      <c r="CA314" s="15">
        <v>2.4866383000000001</v>
      </c>
      <c r="CB314" s="15">
        <v>3.9768143</v>
      </c>
      <c r="CC314" s="15">
        <v>1.5374254999999999</v>
      </c>
      <c r="CD314" s="15">
        <v>3.1868877000000002</v>
      </c>
      <c r="CE314" s="15">
        <v>4.8829520000000004</v>
      </c>
      <c r="CF314" s="15">
        <v>1.7476748</v>
      </c>
      <c r="CG314" s="15">
        <v>0.81324244000000001</v>
      </c>
      <c r="CH314" s="15">
        <v>5.5820723000000001</v>
      </c>
      <c r="CI314" s="15">
        <v>2.9231303</v>
      </c>
      <c r="CJ314" s="15">
        <v>6.9230239999999998</v>
      </c>
      <c r="CK314" s="15">
        <v>2.7753448000000001</v>
      </c>
      <c r="CL314" s="15">
        <v>6.2547774</v>
      </c>
      <c r="CM314" s="14">
        <v>5.0924744999999998</v>
      </c>
      <c r="CN314" s="14">
        <v>3.0427575</v>
      </c>
      <c r="CO314" s="14">
        <v>0</v>
      </c>
      <c r="CP314" s="14">
        <v>5.2764889999999998</v>
      </c>
      <c r="CQ314" s="14">
        <v>3.8129868999999998</v>
      </c>
      <c r="CR314" s="14" t="s">
        <v>1363</v>
      </c>
      <c r="CS314" s="14" t="s">
        <v>834</v>
      </c>
      <c r="CT314" s="14" t="s">
        <v>108</v>
      </c>
      <c r="CU314" s="14"/>
      <c r="CV314" s="14">
        <f t="shared" si="64"/>
        <v>0.9988545688855972</v>
      </c>
      <c r="CX314" s="14">
        <f t="shared" si="64"/>
        <v>73.285790000000006</v>
      </c>
      <c r="CZ314" s="14">
        <f t="shared" si="64"/>
        <v>2.594120413717163</v>
      </c>
      <c r="DB314" s="14">
        <f t="shared" si="64"/>
        <v>1.9016698445983991</v>
      </c>
      <c r="DD314" s="14">
        <f t="shared" si="65"/>
        <v>1.5325770009409483</v>
      </c>
      <c r="DF314" s="14">
        <f t="shared" si="66"/>
        <v>1.465523271083111</v>
      </c>
      <c r="DH314" s="14">
        <f t="shared" si="67"/>
        <v>1.1463649773578246</v>
      </c>
      <c r="DJ314" s="14">
        <f t="shared" si="68"/>
        <v>0.7518151909859595</v>
      </c>
      <c r="DL314" s="14">
        <f t="shared" si="69"/>
        <v>2.3406039352637626</v>
      </c>
      <c r="DN314" s="14">
        <f t="shared" si="70"/>
        <v>1.2148776738039404</v>
      </c>
      <c r="DP314" s="14">
        <f t="shared" si="71"/>
        <v>1.5992733241501187</v>
      </c>
      <c r="DR314" s="14">
        <f t="shared" si="72"/>
        <v>2.072872929452517</v>
      </c>
      <c r="DT314" s="14">
        <f t="shared" si="73"/>
        <v>0.35791357359236786</v>
      </c>
      <c r="DV314" s="14">
        <f t="shared" si="74"/>
        <v>6.8639707244004633</v>
      </c>
      <c r="DX314" s="14">
        <f t="shared" si="75"/>
        <v>2.3683596998737961</v>
      </c>
      <c r="DZ314" s="14">
        <f t="shared" si="76"/>
        <v>2.253693811305896</v>
      </c>
      <c r="EA314" s="8">
        <f t="shared" si="77"/>
        <v>6.421767558713241</v>
      </c>
      <c r="EB314" s="38">
        <f t="shared" si="78"/>
        <v>-0.37237433437145273</v>
      </c>
      <c r="EC314" s="14" t="s">
        <v>108</v>
      </c>
      <c r="ED314" s="34">
        <v>3.8129868999999998</v>
      </c>
      <c r="EE314" s="14" t="s">
        <v>1363</v>
      </c>
      <c r="EF314" s="14" t="s">
        <v>834</v>
      </c>
    </row>
    <row r="315" spans="1:136">
      <c r="A315" s="14" t="s">
        <v>52</v>
      </c>
      <c r="B315" s="14">
        <v>4.079872E-3</v>
      </c>
      <c r="C315" s="14">
        <v>3.5876000000000001</v>
      </c>
      <c r="D315" s="14" t="s">
        <v>1363</v>
      </c>
      <c r="E315" s="14">
        <v>2.5628107</v>
      </c>
      <c r="F315" s="14">
        <v>2.0006491999999998</v>
      </c>
      <c r="G315" s="14">
        <v>5.9792494999999999</v>
      </c>
      <c r="H315" s="14">
        <v>4.4441470000000001</v>
      </c>
      <c r="I315" s="14">
        <v>6.180059</v>
      </c>
      <c r="J315" s="14">
        <v>7.6709332000000003</v>
      </c>
      <c r="K315" s="14">
        <v>1.7217853999999999</v>
      </c>
      <c r="L315" s="14">
        <v>1.1713083</v>
      </c>
      <c r="M315" s="14">
        <v>2.8153457999999998</v>
      </c>
      <c r="N315" s="14">
        <v>5.6502910000000002</v>
      </c>
      <c r="O315" s="14">
        <v>2.7113923999999998</v>
      </c>
      <c r="P315" s="14">
        <v>4.6455707999999998</v>
      </c>
      <c r="Q315" s="14">
        <v>2.7370358000000001</v>
      </c>
      <c r="R315" s="14">
        <v>3.1211232999999998</v>
      </c>
      <c r="S315" s="14">
        <v>4.936706</v>
      </c>
      <c r="T315" s="14">
        <v>5.9472040000000002</v>
      </c>
      <c r="U315" s="14">
        <v>4.2446795000000002</v>
      </c>
      <c r="V315" s="14">
        <v>3.0275854999999998</v>
      </c>
      <c r="W315" s="14">
        <v>3.3605330000000002</v>
      </c>
      <c r="X315" s="14">
        <v>11.214937000000001</v>
      </c>
      <c r="Y315" s="14">
        <v>3.0487701999999999</v>
      </c>
      <c r="Z315" s="14">
        <v>2.2120638000000001</v>
      </c>
      <c r="AA315" s="14">
        <v>4.5061974999999999</v>
      </c>
      <c r="AB315" s="14">
        <v>6.4154916000000002</v>
      </c>
      <c r="AC315" s="14">
        <v>6.4640183000000002</v>
      </c>
      <c r="AD315" s="14">
        <v>1.9340681</v>
      </c>
      <c r="AE315" s="14">
        <v>9.8606069999999999</v>
      </c>
      <c r="AF315" s="14">
        <v>1.8129527999999999</v>
      </c>
      <c r="AG315" s="14">
        <v>2.53864</v>
      </c>
      <c r="AH315" s="14">
        <v>5.7007564999999998</v>
      </c>
      <c r="AI315" s="14">
        <v>3.4602900000000001</v>
      </c>
      <c r="AJ315" s="14">
        <v>5.2051435000000001</v>
      </c>
      <c r="AK315" s="14">
        <v>1.9732453999999999</v>
      </c>
      <c r="AL315" s="14">
        <v>2.1778007000000001</v>
      </c>
      <c r="AM315" s="14">
        <v>0</v>
      </c>
      <c r="AN315" s="14">
        <v>3.4161139999999999</v>
      </c>
      <c r="AO315" s="14">
        <v>0.79247869999999998</v>
      </c>
      <c r="AP315" s="14">
        <v>1.7711186000000001</v>
      </c>
      <c r="AQ315" s="14">
        <v>4.5483165000000003</v>
      </c>
      <c r="AR315" s="14">
        <v>4.8929524000000004</v>
      </c>
      <c r="AS315" s="14">
        <v>2.2539321999999999</v>
      </c>
      <c r="AT315" s="14">
        <v>3.8581542999999998</v>
      </c>
      <c r="AU315" s="14">
        <v>3.6336656000000001</v>
      </c>
      <c r="AV315" s="14">
        <v>8.1524570000000001</v>
      </c>
      <c r="AW315" s="14">
        <v>1.055148</v>
      </c>
      <c r="AX315" s="14">
        <v>3.484162</v>
      </c>
      <c r="AY315" s="14">
        <v>7.0437374000000004</v>
      </c>
      <c r="AZ315" s="14">
        <v>5.4292360000000004</v>
      </c>
      <c r="BA315" s="14">
        <v>2.4769117999999999</v>
      </c>
      <c r="BB315" s="14">
        <v>3.3176714999999999</v>
      </c>
      <c r="BC315" s="14">
        <v>1.3846483999999999</v>
      </c>
      <c r="BD315" s="14">
        <v>2.1602275</v>
      </c>
      <c r="BE315" s="14">
        <v>6.4440974999999998</v>
      </c>
      <c r="BF315" s="14"/>
      <c r="BG315" s="15">
        <v>4.9890737999999999</v>
      </c>
      <c r="BH315" s="15">
        <v>3.8137953000000002</v>
      </c>
      <c r="BI315" s="15">
        <v>1.3781691</v>
      </c>
      <c r="BJ315" s="15">
        <v>5.5222235</v>
      </c>
      <c r="BK315" s="15">
        <v>2.0120163</v>
      </c>
      <c r="BL315" s="15">
        <v>6.5242661999999996</v>
      </c>
      <c r="BM315" s="15">
        <v>2.2648779999999999</v>
      </c>
      <c r="BN315" s="15">
        <v>3.8284888000000001</v>
      </c>
      <c r="BO315" s="15">
        <v>3.6336664999999999</v>
      </c>
      <c r="BP315" s="15">
        <v>5.140498</v>
      </c>
      <c r="BQ315" s="15">
        <v>3.9482138</v>
      </c>
      <c r="BR315" s="15">
        <v>5.7120170000000003</v>
      </c>
      <c r="BS315" s="15">
        <v>6.7517953000000004</v>
      </c>
      <c r="BT315" s="15">
        <v>6.8329453000000004</v>
      </c>
      <c r="BU315" s="15">
        <v>3.4227264000000002</v>
      </c>
      <c r="BV315" s="15">
        <v>2.0734927999999999</v>
      </c>
      <c r="BW315" s="15">
        <v>4.5994754000000002</v>
      </c>
      <c r="BX315" s="15">
        <v>6.4593299999999996</v>
      </c>
      <c r="BY315" s="15">
        <v>2.6603805999999999</v>
      </c>
      <c r="BZ315" s="15">
        <v>2.1878402000000001</v>
      </c>
      <c r="CA315" s="15">
        <v>2.3781946</v>
      </c>
      <c r="CB315" s="15">
        <v>5.7050749999999999</v>
      </c>
      <c r="CC315" s="15">
        <v>4.4111330000000004</v>
      </c>
      <c r="CD315" s="15">
        <v>4.4025306999999998</v>
      </c>
      <c r="CE315" s="15">
        <v>5.0591710000000001</v>
      </c>
      <c r="CF315" s="15">
        <v>6.6858310000000003</v>
      </c>
      <c r="CG315" s="15">
        <v>4.6666590000000001</v>
      </c>
      <c r="CH315" s="15">
        <v>6.6097383000000001</v>
      </c>
      <c r="CI315" s="15">
        <v>2.7956509999999999</v>
      </c>
      <c r="CJ315" s="15">
        <v>6.4513350000000003</v>
      </c>
      <c r="CK315" s="15">
        <v>6.7832379999999999</v>
      </c>
      <c r="CL315" s="15">
        <v>13.293341</v>
      </c>
      <c r="CM315" s="14">
        <v>4.4645229999999998</v>
      </c>
      <c r="CN315" s="14">
        <v>4.4620939999999996</v>
      </c>
      <c r="CO315" s="14">
        <v>0.48735539999999999</v>
      </c>
      <c r="CP315" s="14">
        <v>2.1627336000000001</v>
      </c>
      <c r="CQ315" s="14">
        <v>3.5876000000000001</v>
      </c>
      <c r="CR315" s="14" t="s">
        <v>1363</v>
      </c>
      <c r="CS315" s="14" t="s">
        <v>53</v>
      </c>
      <c r="CT315" s="14" t="s">
        <v>54</v>
      </c>
      <c r="CU315" s="14"/>
      <c r="CV315" s="14">
        <f t="shared" si="64"/>
        <v>0.76442952196858671</v>
      </c>
      <c r="CX315" s="14">
        <f t="shared" si="64"/>
        <v>4.0069273792308939</v>
      </c>
      <c r="CZ315" s="14">
        <f t="shared" si="64"/>
        <v>3.2426507677895051</v>
      </c>
      <c r="DB315" s="14">
        <f t="shared" si="64"/>
        <v>1.6903730796978911</v>
      </c>
      <c r="DD315" s="14">
        <f t="shared" si="65"/>
        <v>1.4146862404681333</v>
      </c>
      <c r="DF315" s="14">
        <f t="shared" si="66"/>
        <v>1.4467344701545799</v>
      </c>
      <c r="DH315" s="14">
        <f t="shared" si="67"/>
        <v>1.0120190255175538</v>
      </c>
      <c r="DJ315" s="14">
        <f t="shared" si="68"/>
        <v>0.605801503736904</v>
      </c>
      <c r="DL315" s="14">
        <f t="shared" si="69"/>
        <v>1.4043623322781549</v>
      </c>
      <c r="DN315" s="14">
        <f t="shared" si="70"/>
        <v>0.82237864762658408</v>
      </c>
      <c r="DP315" s="14">
        <f t="shared" si="71"/>
        <v>2.3989100807814463</v>
      </c>
      <c r="DR315" s="14">
        <f t="shared" si="72"/>
        <v>0.99804986610016055</v>
      </c>
      <c r="DT315" s="14">
        <f t="shared" si="73"/>
        <v>1.3215269853499714</v>
      </c>
      <c r="DV315" s="14">
        <f t="shared" si="74"/>
        <v>1.4163748197586323</v>
      </c>
      <c r="DX315" s="14">
        <f t="shared" si="75"/>
        <v>2.3076324619918585</v>
      </c>
      <c r="DZ315" s="14">
        <f t="shared" si="76"/>
        <v>1.9597338321314983</v>
      </c>
      <c r="EA315" s="8">
        <f t="shared" si="77"/>
        <v>1.675786938411397</v>
      </c>
      <c r="EB315" s="38">
        <f t="shared" si="78"/>
        <v>-0.20435852099274088</v>
      </c>
      <c r="EC315" s="14" t="s">
        <v>54</v>
      </c>
      <c r="ED315" s="34">
        <v>3.5876000000000001</v>
      </c>
      <c r="EE315" s="14" t="s">
        <v>1363</v>
      </c>
      <c r="EF315" s="14" t="s">
        <v>53</v>
      </c>
    </row>
    <row r="316" spans="1:136">
      <c r="A316" s="14" t="s">
        <v>55</v>
      </c>
      <c r="B316" s="14">
        <v>2.0745410000000001E-3</v>
      </c>
      <c r="C316" s="14">
        <v>4.1491832999999998</v>
      </c>
      <c r="D316" s="14" t="s">
        <v>1363</v>
      </c>
      <c r="E316" s="14">
        <v>2.8392487000000002</v>
      </c>
      <c r="F316" s="14">
        <v>1.5831782000000001</v>
      </c>
      <c r="G316" s="14">
        <v>9.3842859999999995</v>
      </c>
      <c r="H316" s="14">
        <v>4.9235160000000002</v>
      </c>
      <c r="I316" s="14">
        <v>7.6850405000000004</v>
      </c>
      <c r="J316" s="14">
        <v>8.8131129999999995</v>
      </c>
      <c r="K316" s="14">
        <v>3.1791768</v>
      </c>
      <c r="L316" s="14">
        <v>3.1143640000000001</v>
      </c>
      <c r="M316" s="14">
        <v>4.6785354999999997</v>
      </c>
      <c r="N316" s="14">
        <v>6.6914682000000001</v>
      </c>
      <c r="O316" s="14">
        <v>4.3692469999999997</v>
      </c>
      <c r="P316" s="14">
        <v>6.230175</v>
      </c>
      <c r="Q316" s="14">
        <v>4.1874155999999996</v>
      </c>
      <c r="R316" s="14">
        <v>4.6547090000000004</v>
      </c>
      <c r="S316" s="14">
        <v>8.5456319999999995</v>
      </c>
      <c r="T316" s="14">
        <v>7.0593214</v>
      </c>
      <c r="U316" s="14">
        <v>4.0957540000000003</v>
      </c>
      <c r="V316" s="14">
        <v>4.5898985999999997</v>
      </c>
      <c r="W316" s="14">
        <v>6.5152806999999999</v>
      </c>
      <c r="X316" s="14">
        <v>5.3248449999999998</v>
      </c>
      <c r="Y316" s="14">
        <v>4.8787931999999996</v>
      </c>
      <c r="Z316" s="14">
        <v>3.5398543</v>
      </c>
      <c r="AA316" s="14">
        <v>4.2358560000000001</v>
      </c>
      <c r="AB316" s="14">
        <v>7.8182497</v>
      </c>
      <c r="AC316" s="14">
        <v>7.3359256000000004</v>
      </c>
      <c r="AD316" s="14">
        <v>1.8365886</v>
      </c>
      <c r="AE316" s="14">
        <v>9.1993469999999995</v>
      </c>
      <c r="AF316" s="14">
        <v>3.1713269999999998</v>
      </c>
      <c r="AG316" s="14">
        <v>4.2187066</v>
      </c>
      <c r="AH316" s="14">
        <v>4.615297</v>
      </c>
      <c r="AI316" s="14">
        <v>4.7355429999999998</v>
      </c>
      <c r="AJ316" s="14">
        <v>5.7665972999999999</v>
      </c>
      <c r="AK316" s="14">
        <v>3.4352839999999998</v>
      </c>
      <c r="AL316" s="14">
        <v>3.0158868000000001</v>
      </c>
      <c r="AM316" s="14">
        <v>0</v>
      </c>
      <c r="AN316" s="14">
        <v>3.2023484999999998</v>
      </c>
      <c r="AO316" s="14">
        <v>2.6338786999999999</v>
      </c>
      <c r="AP316" s="14">
        <v>1.9621607000000001</v>
      </c>
      <c r="AQ316" s="14">
        <v>5.7854285000000001</v>
      </c>
      <c r="AR316" s="14">
        <v>6.2546906</v>
      </c>
      <c r="AS316" s="14">
        <v>2.0430434000000002</v>
      </c>
      <c r="AT316" s="14">
        <v>4.6305075000000002</v>
      </c>
      <c r="AU316" s="14">
        <v>5.7508736000000003</v>
      </c>
      <c r="AV316" s="14">
        <v>9.2124600000000001</v>
      </c>
      <c r="AW316" s="14">
        <v>3.5068853</v>
      </c>
      <c r="AX316" s="14">
        <v>4.4114079999999998</v>
      </c>
      <c r="AY316" s="14">
        <v>7.8035116000000002</v>
      </c>
      <c r="AZ316" s="14">
        <v>6.0148609999999998</v>
      </c>
      <c r="BA316" s="14">
        <v>3.7995014</v>
      </c>
      <c r="BB316" s="14">
        <v>3.3079795999999999</v>
      </c>
      <c r="BC316" s="14">
        <v>2.4105772999999999</v>
      </c>
      <c r="BD316" s="14">
        <v>3.9887350000000001</v>
      </c>
      <c r="BE316" s="14">
        <v>9.8588830000000005</v>
      </c>
      <c r="BF316" s="14"/>
      <c r="BG316" s="15">
        <v>6.9936265999999998</v>
      </c>
      <c r="BH316" s="15">
        <v>5.9152392999999996</v>
      </c>
      <c r="BI316" s="15">
        <v>1.5268254999999999</v>
      </c>
      <c r="BJ316" s="15">
        <v>4.9413640000000001</v>
      </c>
      <c r="BK316" s="15">
        <v>2.7863033000000001</v>
      </c>
      <c r="BL316" s="15">
        <v>7.5894073999999998</v>
      </c>
      <c r="BM316" s="15">
        <v>2.5091793999999998</v>
      </c>
      <c r="BN316" s="15">
        <v>5.3018117</v>
      </c>
      <c r="BO316" s="15">
        <v>6.1932497</v>
      </c>
      <c r="BP316" s="15">
        <v>6.5711300000000001</v>
      </c>
      <c r="BQ316" s="15">
        <v>5.7199619999999998</v>
      </c>
      <c r="BR316" s="15">
        <v>6.3281450000000001</v>
      </c>
      <c r="BS316" s="15">
        <v>7.9787507</v>
      </c>
      <c r="BT316" s="15">
        <v>9.0021409999999999</v>
      </c>
      <c r="BU316" s="15">
        <v>3.9642792</v>
      </c>
      <c r="BV316" s="15">
        <v>3.9817274</v>
      </c>
      <c r="BW316" s="15">
        <v>5.3503784999999997</v>
      </c>
      <c r="BX316" s="15">
        <v>7.1560670000000002</v>
      </c>
      <c r="BY316" s="15">
        <v>2.9473429000000002</v>
      </c>
      <c r="BZ316" s="15">
        <v>2.8645287000000001</v>
      </c>
      <c r="CA316" s="15">
        <v>3.2620330000000002</v>
      </c>
      <c r="CB316" s="15">
        <v>8.076136</v>
      </c>
      <c r="CC316" s="15">
        <v>5.9729266000000001</v>
      </c>
      <c r="CD316" s="15">
        <v>5.2525959999999996</v>
      </c>
      <c r="CE316" s="15">
        <v>7.3294578000000001</v>
      </c>
      <c r="CF316" s="15">
        <v>8.6414995000000001</v>
      </c>
      <c r="CG316" s="15">
        <v>5.1700290000000004</v>
      </c>
      <c r="CH316" s="15">
        <v>8.449268</v>
      </c>
      <c r="CI316" s="15">
        <v>3.7854719999999999</v>
      </c>
      <c r="CJ316" s="15">
        <v>8.2757159999999992</v>
      </c>
      <c r="CK316" s="15">
        <v>9.4753260000000008</v>
      </c>
      <c r="CL316" s="15">
        <v>15.463590999999999</v>
      </c>
      <c r="CM316" s="14">
        <v>5.5456156999999999</v>
      </c>
      <c r="CN316" s="14">
        <v>5.5881889999999999</v>
      </c>
      <c r="CO316" s="14">
        <v>1.0798482</v>
      </c>
      <c r="CP316" s="14">
        <v>2.6622414999999999</v>
      </c>
      <c r="CQ316" s="14">
        <v>4.1491832999999998</v>
      </c>
      <c r="CR316" s="14" t="s">
        <v>1363</v>
      </c>
      <c r="CS316" s="14" t="s">
        <v>56</v>
      </c>
      <c r="CT316" s="14" t="s">
        <v>54</v>
      </c>
      <c r="CU316" s="14"/>
      <c r="CV316" s="14">
        <f t="shared" si="64"/>
        <v>0.84580427842687511</v>
      </c>
      <c r="CX316" s="14">
        <f t="shared" si="64"/>
        <v>3.236364600931803</v>
      </c>
      <c r="CZ316" s="14">
        <f t="shared" si="64"/>
        <v>2.7238267276932842</v>
      </c>
      <c r="DB316" s="14">
        <f t="shared" si="64"/>
        <v>2.112966374584456</v>
      </c>
      <c r="DD316" s="14">
        <f t="shared" si="65"/>
        <v>1.0610148659111871</v>
      </c>
      <c r="DF316" s="14">
        <f t="shared" si="66"/>
        <v>1.1063264056649329</v>
      </c>
      <c r="DH316" s="14">
        <f t="shared" si="67"/>
        <v>1.1282644787986671</v>
      </c>
      <c r="DJ316" s="14">
        <f t="shared" si="68"/>
        <v>1.0044013549802446</v>
      </c>
      <c r="DL316" s="14">
        <f t="shared" si="69"/>
        <v>1.3374879926719203</v>
      </c>
      <c r="DN316" s="14">
        <f t="shared" si="70"/>
        <v>0.97190208170213244</v>
      </c>
      <c r="DP316" s="14">
        <f t="shared" si="71"/>
        <v>2.4757983748171766</v>
      </c>
      <c r="DR316" s="14">
        <f t="shared" si="72"/>
        <v>0.87940072794465607</v>
      </c>
      <c r="DT316" s="14">
        <f t="shared" si="73"/>
        <v>1.1790093804755926</v>
      </c>
      <c r="DV316" s="14">
        <f t="shared" si="74"/>
        <v>1.6342786471797353</v>
      </c>
      <c r="DX316" s="14">
        <f t="shared" si="75"/>
        <v>2.1861781040779062</v>
      </c>
      <c r="DZ316" s="14">
        <f t="shared" si="76"/>
        <v>1.6319851158683087</v>
      </c>
      <c r="EA316" s="8">
        <f t="shared" si="77"/>
        <v>1.5946880944830546</v>
      </c>
      <c r="EB316" s="38">
        <f t="shared" si="78"/>
        <v>-0.20280339828975322</v>
      </c>
      <c r="EC316" s="14" t="s">
        <v>54</v>
      </c>
      <c r="ED316" s="34">
        <v>4.1491832999999998</v>
      </c>
      <c r="EE316" s="14" t="s">
        <v>1363</v>
      </c>
      <c r="EF316" s="14" t="s">
        <v>56</v>
      </c>
    </row>
    <row r="317" spans="1:136">
      <c r="A317" s="14" t="s">
        <v>418</v>
      </c>
      <c r="B317" s="14">
        <v>5.2945459999999998E-3</v>
      </c>
      <c r="C317" s="14">
        <v>2.5086586</v>
      </c>
      <c r="D317" s="14" t="s">
        <v>1363</v>
      </c>
      <c r="E317" s="14">
        <v>3.0064163000000002</v>
      </c>
      <c r="F317" s="14">
        <v>0.77371920000000005</v>
      </c>
      <c r="G317" s="14">
        <v>4.7960463000000004</v>
      </c>
      <c r="H317" s="14">
        <v>4.5115957</v>
      </c>
      <c r="I317" s="14">
        <v>5.6905700000000001</v>
      </c>
      <c r="J317" s="14">
        <v>6.4093450000000001</v>
      </c>
      <c r="K317" s="14">
        <v>2.8484569999999998</v>
      </c>
      <c r="L317" s="14">
        <v>1.6911433</v>
      </c>
      <c r="M317" s="14">
        <v>2.117092</v>
      </c>
      <c r="N317" s="14">
        <v>5.6261590000000004</v>
      </c>
      <c r="O317" s="14">
        <v>2.5579187999999999</v>
      </c>
      <c r="P317" s="14">
        <v>4.1920679999999999</v>
      </c>
      <c r="Q317" s="14">
        <v>2.7050679999999998</v>
      </c>
      <c r="R317" s="14">
        <v>2.7081132000000001</v>
      </c>
      <c r="S317" s="14">
        <v>4.4547825000000003</v>
      </c>
      <c r="T317" s="14">
        <v>4.2166420000000002</v>
      </c>
      <c r="U317" s="14">
        <v>3.4596363999999999</v>
      </c>
      <c r="V317" s="14">
        <v>3.738569</v>
      </c>
      <c r="W317" s="14">
        <v>4.0433016000000004</v>
      </c>
      <c r="X317" s="14">
        <v>7.2286634000000003</v>
      </c>
      <c r="Y317" s="14">
        <v>2.1397814999999998</v>
      </c>
      <c r="Z317" s="14">
        <v>2.2179121999999998</v>
      </c>
      <c r="AA317" s="14">
        <v>3.2037515999999999</v>
      </c>
      <c r="AB317" s="14">
        <v>6.1751556000000001</v>
      </c>
      <c r="AC317" s="14">
        <v>4.8371199999999996</v>
      </c>
      <c r="AD317" s="14">
        <v>0.49864668000000001</v>
      </c>
      <c r="AE317" s="14">
        <v>6.0881124</v>
      </c>
      <c r="AF317" s="14">
        <v>1.5498676</v>
      </c>
      <c r="AG317" s="14">
        <v>2.2908168</v>
      </c>
      <c r="AH317" s="14">
        <v>3.1656897000000002</v>
      </c>
      <c r="AI317" s="14">
        <v>2.7551424999999998</v>
      </c>
      <c r="AJ317" s="14">
        <v>2.3485073999999999</v>
      </c>
      <c r="AK317" s="14">
        <v>1.7806162000000001</v>
      </c>
      <c r="AL317" s="14">
        <v>1.9652027000000001</v>
      </c>
      <c r="AM317" s="14">
        <v>0</v>
      </c>
      <c r="AN317" s="14">
        <v>2.6083802999999999</v>
      </c>
      <c r="AO317" s="14">
        <v>0.71511650000000004</v>
      </c>
      <c r="AP317" s="14">
        <v>1.5982212</v>
      </c>
      <c r="AQ317" s="14">
        <v>3.3442506999999999</v>
      </c>
      <c r="AR317" s="14">
        <v>3.9624488000000002</v>
      </c>
      <c r="AS317" s="14">
        <v>1.849002</v>
      </c>
      <c r="AT317" s="14">
        <v>3.1913927000000002</v>
      </c>
      <c r="AU317" s="14">
        <v>3.2789454</v>
      </c>
      <c r="AV317" s="14">
        <v>6.9152136000000004</v>
      </c>
      <c r="AW317" s="14">
        <v>0.95214396999999995</v>
      </c>
      <c r="AX317" s="14">
        <v>1.7965922000000001</v>
      </c>
      <c r="AY317" s="14">
        <v>5.2004650000000003</v>
      </c>
      <c r="AZ317" s="14">
        <v>4.4434886000000002</v>
      </c>
      <c r="BA317" s="14">
        <v>2.7509100000000002</v>
      </c>
      <c r="BB317" s="14">
        <v>2.0956592999999999</v>
      </c>
      <c r="BC317" s="14">
        <v>1.0709814</v>
      </c>
      <c r="BD317" s="14">
        <v>4.5484720000000003</v>
      </c>
      <c r="BE317" s="14">
        <v>5.5381159999999996</v>
      </c>
      <c r="BF317" s="14"/>
      <c r="BG317" s="15">
        <v>3.5832546000000001</v>
      </c>
      <c r="BH317" s="15">
        <v>3.6709234999999998</v>
      </c>
      <c r="BI317" s="15">
        <v>1.2436316000000001</v>
      </c>
      <c r="BJ317" s="15">
        <v>3.6415261999999999</v>
      </c>
      <c r="BK317" s="15">
        <v>0.90780110000000003</v>
      </c>
      <c r="BL317" s="15">
        <v>5.2986274</v>
      </c>
      <c r="BM317" s="15">
        <v>2.0437794</v>
      </c>
      <c r="BN317" s="15">
        <v>3.3108019999999998</v>
      </c>
      <c r="BO317" s="15">
        <v>2.2700396</v>
      </c>
      <c r="BP317" s="15">
        <v>5.1739125000000001</v>
      </c>
      <c r="BQ317" s="15">
        <v>3.6998174000000001</v>
      </c>
      <c r="BR317" s="15">
        <v>4.2172422000000003</v>
      </c>
      <c r="BS317" s="15">
        <v>4.5492024000000004</v>
      </c>
      <c r="BT317" s="15">
        <v>5.6659712999999998</v>
      </c>
      <c r="BU317" s="15">
        <v>2.9482073999999998</v>
      </c>
      <c r="BV317" s="15">
        <v>1.7463388</v>
      </c>
      <c r="BW317" s="15">
        <v>1.8677125000000001</v>
      </c>
      <c r="BX317" s="15">
        <v>3.5620243999999999</v>
      </c>
      <c r="BY317" s="15">
        <v>2.6407402000000002</v>
      </c>
      <c r="BZ317" s="15">
        <v>1.9742621</v>
      </c>
      <c r="CA317" s="15">
        <v>1.7372657</v>
      </c>
      <c r="CB317" s="15">
        <v>4.5761269999999996</v>
      </c>
      <c r="CC317" s="15">
        <v>3.9805157000000002</v>
      </c>
      <c r="CD317" s="15">
        <v>2.4447713000000002</v>
      </c>
      <c r="CE317" s="15">
        <v>3.8629395999999998</v>
      </c>
      <c r="CF317" s="15">
        <v>5.0276310000000004</v>
      </c>
      <c r="CG317" s="15">
        <v>4.2110972000000002</v>
      </c>
      <c r="CH317" s="15">
        <v>5.5056852999999997</v>
      </c>
      <c r="CI317" s="15">
        <v>3.0833466</v>
      </c>
      <c r="CJ317" s="15">
        <v>4.9023599999999998</v>
      </c>
      <c r="CK317" s="15">
        <v>5.8549223000000001</v>
      </c>
      <c r="CL317" s="15">
        <v>8.9967279999999992</v>
      </c>
      <c r="CM317" s="14">
        <v>3.5403674000000001</v>
      </c>
      <c r="CN317" s="14">
        <v>3.1511754999999999</v>
      </c>
      <c r="CO317" s="14">
        <v>0.43977951999999998</v>
      </c>
      <c r="CP317" s="14">
        <v>1.9516065</v>
      </c>
      <c r="CQ317" s="14">
        <v>2.5086586</v>
      </c>
      <c r="CR317" s="14" t="s">
        <v>1363</v>
      </c>
      <c r="CS317" s="14" t="s">
        <v>419</v>
      </c>
      <c r="CT317" s="14" t="s">
        <v>54</v>
      </c>
      <c r="CU317" s="14"/>
      <c r="CV317" s="14">
        <f t="shared" si="64"/>
        <v>1.0244662771102002</v>
      </c>
      <c r="CX317" s="14">
        <f t="shared" si="64"/>
        <v>2.9281390083687162</v>
      </c>
      <c r="CZ317" s="14">
        <f t="shared" si="64"/>
        <v>5.83677129274243</v>
      </c>
      <c r="DB317" s="14">
        <f t="shared" si="64"/>
        <v>1.6199409779744329</v>
      </c>
      <c r="DD317" s="14">
        <f t="shared" si="65"/>
        <v>2.2792168471422261</v>
      </c>
      <c r="DF317" s="14">
        <f t="shared" si="66"/>
        <v>1.1398514423982113</v>
      </c>
      <c r="DH317" s="14">
        <f t="shared" si="67"/>
        <v>1.2454867473032194</v>
      </c>
      <c r="DJ317" s="14">
        <f t="shared" si="68"/>
        <v>0.59233919567531101</v>
      </c>
      <c r="DL317" s="14">
        <f t="shared" si="69"/>
        <v>1.907158837347825</v>
      </c>
      <c r="DN317" s="14">
        <f t="shared" si="70"/>
        <v>0.74761693709968136</v>
      </c>
      <c r="DP317" s="14">
        <f t="shared" si="71"/>
        <v>2.6340973634602927</v>
      </c>
      <c r="DR317" s="14">
        <f t="shared" si="72"/>
        <v>0.61418456407545385</v>
      </c>
      <c r="DT317" s="14">
        <f t="shared" si="73"/>
        <v>1.3015039116842522</v>
      </c>
      <c r="DV317" s="14">
        <f t="shared" si="74"/>
        <v>1.3074229918036562</v>
      </c>
      <c r="DX317" s="14">
        <f t="shared" si="75"/>
        <v>1.5899477535220983</v>
      </c>
      <c r="DZ317" s="14">
        <f t="shared" si="76"/>
        <v>1.5366092902718793</v>
      </c>
      <c r="EA317" s="8">
        <f t="shared" si="77"/>
        <v>1.7690470898737429</v>
      </c>
      <c r="EB317" s="38">
        <f t="shared" si="78"/>
        <v>0.12816387615440636</v>
      </c>
      <c r="EC317" s="14" t="s">
        <v>54</v>
      </c>
      <c r="ED317" s="34">
        <v>2.5086586</v>
      </c>
      <c r="EE317" s="14" t="s">
        <v>1363</v>
      </c>
      <c r="EF317" s="14" t="s">
        <v>419</v>
      </c>
    </row>
    <row r="318" spans="1:136">
      <c r="A318" s="14" t="s">
        <v>420</v>
      </c>
      <c r="B318" s="14">
        <v>8.2251489999999993E-3</v>
      </c>
      <c r="C318" s="14">
        <v>14.81705</v>
      </c>
      <c r="D318" s="14" t="s">
        <v>1363</v>
      </c>
      <c r="E318" s="14">
        <v>2.0941420000000002</v>
      </c>
      <c r="F318" s="14">
        <v>4.6708129999999999</v>
      </c>
      <c r="G318" s="14">
        <v>9.5001789999999993</v>
      </c>
      <c r="H318" s="14">
        <v>0</v>
      </c>
      <c r="I318" s="14">
        <v>9.2753150000000009</v>
      </c>
      <c r="J318" s="14">
        <v>8.1253499999999992</v>
      </c>
      <c r="K318" s="14">
        <v>2.3448625000000001</v>
      </c>
      <c r="L318" s="14">
        <v>0</v>
      </c>
      <c r="M318" s="14">
        <v>1.9170794</v>
      </c>
      <c r="N318" s="14">
        <v>3.9801774000000001</v>
      </c>
      <c r="O318" s="14">
        <v>2.5176728000000002</v>
      </c>
      <c r="P318" s="14">
        <v>7.991625</v>
      </c>
      <c r="Q318" s="14">
        <v>3.1950085000000001</v>
      </c>
      <c r="R318" s="14">
        <v>4.9045277</v>
      </c>
      <c r="S318" s="14">
        <v>2.5211977999999999</v>
      </c>
      <c r="T318" s="14">
        <v>15.620212</v>
      </c>
      <c r="U318" s="14">
        <v>2.2377047999999999</v>
      </c>
      <c r="V318" s="14">
        <v>3.2551608000000001</v>
      </c>
      <c r="W318" s="14">
        <v>3.4324781999999998</v>
      </c>
      <c r="X318" s="14">
        <v>13.091469999999999</v>
      </c>
      <c r="Y318" s="14">
        <v>0</v>
      </c>
      <c r="Z318" s="14">
        <v>6.0251239999999999</v>
      </c>
      <c r="AA318" s="14">
        <v>4.4631949999999998</v>
      </c>
      <c r="AB318" s="14">
        <v>6.1159840000000001</v>
      </c>
      <c r="AC318" s="14">
        <v>5.7972340000000004</v>
      </c>
      <c r="AD318" s="14">
        <v>0</v>
      </c>
      <c r="AE318" s="14">
        <v>10.601801999999999</v>
      </c>
      <c r="AF318" s="14">
        <v>1.1695363999999999</v>
      </c>
      <c r="AG318" s="14">
        <v>0</v>
      </c>
      <c r="AH318" s="14">
        <v>8.9581584999999997</v>
      </c>
      <c r="AI318" s="14">
        <v>7.4845499999999996</v>
      </c>
      <c r="AJ318" s="14">
        <v>5.0038394999999998</v>
      </c>
      <c r="AK318" s="14">
        <v>0</v>
      </c>
      <c r="AL318" s="14">
        <v>5.004956</v>
      </c>
      <c r="AM318" s="14">
        <v>0</v>
      </c>
      <c r="AN318" s="14">
        <v>2.1472300999999998</v>
      </c>
      <c r="AO318" s="14">
        <v>3.2377790000000002</v>
      </c>
      <c r="AP318" s="14">
        <v>7.2361449999999996</v>
      </c>
      <c r="AQ318" s="14">
        <v>6.8825050000000001</v>
      </c>
      <c r="AR318" s="14">
        <v>9.7391179999999995</v>
      </c>
      <c r="AS318" s="14">
        <v>0</v>
      </c>
      <c r="AT318" s="14">
        <v>2.6271686999999999</v>
      </c>
      <c r="AU318" s="14">
        <v>5.3020829999999997</v>
      </c>
      <c r="AV318" s="14">
        <v>10.658549000000001</v>
      </c>
      <c r="AW318" s="14">
        <v>4.3109503</v>
      </c>
      <c r="AX318" s="14">
        <v>0</v>
      </c>
      <c r="AY318" s="14">
        <v>9.156682</v>
      </c>
      <c r="AZ318" s="14">
        <v>5.6744336999999998</v>
      </c>
      <c r="BA318" s="14">
        <v>4.6706576000000002</v>
      </c>
      <c r="BB318" s="14">
        <v>2.7109592</v>
      </c>
      <c r="BC318" s="14">
        <v>0</v>
      </c>
      <c r="BD318" s="14">
        <v>0</v>
      </c>
      <c r="BE318" s="14">
        <v>6.2686270000000004</v>
      </c>
      <c r="BF318" s="14"/>
      <c r="BG318" s="15">
        <v>5.8238672999999999</v>
      </c>
      <c r="BH318" s="15">
        <v>7.5311922999999998</v>
      </c>
      <c r="BI318" s="15">
        <v>5.6306963000000003</v>
      </c>
      <c r="BJ318" s="15">
        <v>4.3388057</v>
      </c>
      <c r="BK318" s="15">
        <v>4.1101823</v>
      </c>
      <c r="BL318" s="15">
        <v>7.9967318000000001</v>
      </c>
      <c r="BM318" s="15">
        <v>0.1</v>
      </c>
      <c r="BN318" s="15">
        <v>3.2587104</v>
      </c>
      <c r="BO318" s="15">
        <v>4.5679499999999997</v>
      </c>
      <c r="BP318" s="15">
        <v>12.116655</v>
      </c>
      <c r="BQ318" s="15">
        <v>3.1021079999999999</v>
      </c>
      <c r="BR318" s="15">
        <v>10.607827</v>
      </c>
      <c r="BS318" s="15">
        <v>7.1721972999999997</v>
      </c>
      <c r="BT318" s="15">
        <v>14.335718</v>
      </c>
      <c r="BU318" s="15">
        <v>7.6276425999999997</v>
      </c>
      <c r="BV318" s="15">
        <v>0.56476899999999997</v>
      </c>
      <c r="BW318" s="15">
        <v>3.7583559000000002</v>
      </c>
      <c r="BX318" s="15">
        <v>2.932274</v>
      </c>
      <c r="BY318" s="15">
        <v>2.1738689999999998</v>
      </c>
      <c r="BZ318" s="15">
        <v>0.1</v>
      </c>
      <c r="CA318" s="15">
        <v>2.3134372000000001</v>
      </c>
      <c r="CB318" s="15">
        <v>13.596831999999999</v>
      </c>
      <c r="CC318" s="15">
        <v>0.1</v>
      </c>
      <c r="CD318" s="15">
        <v>2.7672515</v>
      </c>
      <c r="CE318" s="15">
        <v>3.1799889000000001</v>
      </c>
      <c r="CF318" s="15">
        <v>9.1052890000000009</v>
      </c>
      <c r="CG318" s="15">
        <v>7.4146595</v>
      </c>
      <c r="CH318" s="15">
        <v>10.386531</v>
      </c>
      <c r="CI318" s="15">
        <v>2.5382245000000001</v>
      </c>
      <c r="CJ318" s="15">
        <v>9.7107700000000001</v>
      </c>
      <c r="CK318" s="15">
        <v>12.049495</v>
      </c>
      <c r="CL318" s="15">
        <v>24.440283000000001</v>
      </c>
      <c r="CM318" s="14">
        <v>2.7636987999999998</v>
      </c>
      <c r="CN318" s="14">
        <v>2.3778896</v>
      </c>
      <c r="CO318" s="14">
        <v>0</v>
      </c>
      <c r="CP318" s="14">
        <v>0</v>
      </c>
      <c r="CQ318" s="14">
        <v>14.81705</v>
      </c>
      <c r="CR318" s="14" t="s">
        <v>1363</v>
      </c>
      <c r="CS318" s="14" t="s">
        <v>421</v>
      </c>
      <c r="CT318" s="14" t="s">
        <v>54</v>
      </c>
      <c r="CU318" s="14"/>
      <c r="CV318" s="14">
        <f t="shared" si="64"/>
        <v>1.2931600107028538</v>
      </c>
      <c r="CX318" s="14">
        <f t="shared" si="64"/>
        <v>0.77056290533730254</v>
      </c>
      <c r="CZ318" s="14">
        <f t="shared" si="64"/>
        <v>1.9455905398648621</v>
      </c>
      <c r="DB318" s="14">
        <f t="shared" si="64"/>
        <v>32.587103999999997</v>
      </c>
      <c r="DD318" s="14">
        <f t="shared" si="65"/>
        <v>2.6525366958920302</v>
      </c>
      <c r="DF318" s="14">
        <f t="shared" si="66"/>
        <v>3.4195543804406556</v>
      </c>
      <c r="DH318" s="14">
        <f t="shared" si="67"/>
        <v>1.9987902452153681</v>
      </c>
      <c r="DJ318" s="14">
        <f t="shared" si="68"/>
        <v>7.4042404661172775E-2</v>
      </c>
      <c r="DL318" s="14">
        <f t="shared" si="69"/>
        <v>0.78020125768291393</v>
      </c>
      <c r="DN318" s="14">
        <f t="shared" si="70"/>
        <v>4.6000931978881901E-2</v>
      </c>
      <c r="DP318" s="14">
        <f t="shared" si="71"/>
        <v>5.8773291965738244</v>
      </c>
      <c r="DR318" s="14">
        <f t="shared" si="72"/>
        <v>27.672514999999997</v>
      </c>
      <c r="DT318" s="14">
        <f t="shared" si="73"/>
        <v>2.8633084222400904</v>
      </c>
      <c r="DV318" s="14">
        <f t="shared" si="74"/>
        <v>1.4008102462425955</v>
      </c>
      <c r="DX318" s="14">
        <f t="shared" si="75"/>
        <v>3.8258120981812285</v>
      </c>
      <c r="DZ318" s="14">
        <f t="shared" si="76"/>
        <v>2.0283242575726201</v>
      </c>
      <c r="EA318" s="8">
        <f t="shared" si="77"/>
        <v>5.5772276620366501</v>
      </c>
      <c r="EB318" s="38">
        <f t="shared" si="78"/>
        <v>0.41936250041697437</v>
      </c>
      <c r="EC318" s="14" t="s">
        <v>54</v>
      </c>
      <c r="ED318" s="34">
        <v>14.81705</v>
      </c>
      <c r="EE318" s="14" t="s">
        <v>1363</v>
      </c>
      <c r="EF318" s="14" t="s">
        <v>421</v>
      </c>
    </row>
    <row r="319" spans="1:136">
      <c r="A319" s="14" t="s">
        <v>356</v>
      </c>
      <c r="B319" s="14">
        <v>2.7322499999999999E-3</v>
      </c>
      <c r="C319" s="14">
        <v>2.5302136000000002</v>
      </c>
      <c r="D319" s="14" t="s">
        <v>1363</v>
      </c>
      <c r="E319" s="14">
        <v>3.3332638999999999</v>
      </c>
      <c r="F319" s="14">
        <v>6.3724914000000004</v>
      </c>
      <c r="G319" s="14">
        <v>1.8516142</v>
      </c>
      <c r="H319" s="14">
        <v>3.0965264000000001</v>
      </c>
      <c r="I319" s="14">
        <v>0.70302843999999998</v>
      </c>
      <c r="J319" s="14">
        <v>3.1673117</v>
      </c>
      <c r="K319" s="14">
        <v>0.53319110000000003</v>
      </c>
      <c r="L319" s="14">
        <v>5.6584782999999996</v>
      </c>
      <c r="M319" s="14">
        <v>5.2310257</v>
      </c>
      <c r="N319" s="14">
        <v>1.4480645999999999</v>
      </c>
      <c r="O319" s="14">
        <v>3.7784070000000001</v>
      </c>
      <c r="P319" s="14">
        <v>1.3628932</v>
      </c>
      <c r="Q319" s="14">
        <v>1.5740902000000001</v>
      </c>
      <c r="R319" s="14">
        <v>3.7917665999999999</v>
      </c>
      <c r="S319" s="14">
        <v>3.4397243999999998</v>
      </c>
      <c r="T319" s="14">
        <v>0</v>
      </c>
      <c r="U319" s="14">
        <v>2.0352993000000001</v>
      </c>
      <c r="V319" s="14">
        <v>4.1450139999999998</v>
      </c>
      <c r="W319" s="14">
        <v>0</v>
      </c>
      <c r="X319" s="14">
        <v>0</v>
      </c>
      <c r="Y319" s="14">
        <v>5.0353219999999999</v>
      </c>
      <c r="Z319" s="14">
        <v>1.3700345</v>
      </c>
      <c r="AA319" s="14">
        <v>3.0446167000000002</v>
      </c>
      <c r="AB319" s="14">
        <v>2.3840482000000001</v>
      </c>
      <c r="AC319" s="14">
        <v>4.1011142999999999</v>
      </c>
      <c r="AD319" s="14">
        <v>3.5935762000000002</v>
      </c>
      <c r="AE319" s="14">
        <v>1.928569</v>
      </c>
      <c r="AF319" s="14">
        <v>1.0637492</v>
      </c>
      <c r="AG319" s="14">
        <v>2.3584478</v>
      </c>
      <c r="AH319" s="14">
        <v>1.6295744999999999</v>
      </c>
      <c r="AI319" s="14">
        <v>1.5127900999999999</v>
      </c>
      <c r="AJ319" s="14">
        <v>5.1201350000000003</v>
      </c>
      <c r="AK319" s="14">
        <v>2.6188351999999999</v>
      </c>
      <c r="AL319" s="14">
        <v>1.0116103000000001</v>
      </c>
      <c r="AM319" s="14">
        <v>6.1735550000000003</v>
      </c>
      <c r="AN319" s="14">
        <v>4.3942690000000004</v>
      </c>
      <c r="AO319" s="14">
        <v>2.9449146000000002</v>
      </c>
      <c r="AP319" s="14">
        <v>0</v>
      </c>
      <c r="AQ319" s="14">
        <v>3.1299834</v>
      </c>
      <c r="AR319" s="14">
        <v>3.9628754000000002</v>
      </c>
      <c r="AS319" s="14">
        <v>3.8071787000000001</v>
      </c>
      <c r="AT319" s="14">
        <v>1.1947676</v>
      </c>
      <c r="AU319" s="14">
        <v>1.6878742</v>
      </c>
      <c r="AV319" s="14">
        <v>1.8177112</v>
      </c>
      <c r="AW319" s="14">
        <v>0</v>
      </c>
      <c r="AX319" s="14">
        <v>2.3120406</v>
      </c>
      <c r="AY319" s="14">
        <v>4.7591080000000003</v>
      </c>
      <c r="AZ319" s="14">
        <v>2.8151826999999998</v>
      </c>
      <c r="BA319" s="14">
        <v>3.8941707999999999</v>
      </c>
      <c r="BB319" s="14">
        <v>2.1575286</v>
      </c>
      <c r="BC319" s="14">
        <v>1.1025996</v>
      </c>
      <c r="BD319" s="14">
        <v>2.6758600000000001</v>
      </c>
      <c r="BE319" s="14">
        <v>2.5657269999999999</v>
      </c>
      <c r="BF319" s="14"/>
      <c r="BG319" s="15">
        <v>1.986407</v>
      </c>
      <c r="BH319" s="15">
        <v>4.9603295000000003</v>
      </c>
      <c r="BI319" s="15">
        <v>5.1213870000000004</v>
      </c>
      <c r="BJ319" s="15">
        <v>3.9463509999999999</v>
      </c>
      <c r="BK319" s="15">
        <v>1.1682522</v>
      </c>
      <c r="BL319" s="15">
        <v>2.1214110000000002</v>
      </c>
      <c r="BM319" s="15">
        <v>0.1</v>
      </c>
      <c r="BN319" s="15">
        <v>1.1855811000000001</v>
      </c>
      <c r="BO319" s="15">
        <v>1.0386919999999999</v>
      </c>
      <c r="BP319" s="15">
        <v>5.6940160000000004</v>
      </c>
      <c r="BQ319" s="15">
        <v>2.8215153000000002</v>
      </c>
      <c r="BR319" s="15">
        <v>1.9296651</v>
      </c>
      <c r="BS319" s="15">
        <v>3.5126300000000001</v>
      </c>
      <c r="BT319" s="15">
        <v>5.1469811999999999</v>
      </c>
      <c r="BU319" s="15">
        <v>1.7344264</v>
      </c>
      <c r="BV319" s="15">
        <v>2.3115796999999998</v>
      </c>
      <c r="BW319" s="15">
        <v>2.5638030000000001</v>
      </c>
      <c r="BX319" s="15">
        <v>4.6673260000000001</v>
      </c>
      <c r="BY319" s="15">
        <v>2.4715470000000002</v>
      </c>
      <c r="BZ319" s="15">
        <v>2.2173245000000001</v>
      </c>
      <c r="CA319" s="15">
        <v>2.5250180000000002</v>
      </c>
      <c r="CB319" s="15">
        <v>3.5334196000000002</v>
      </c>
      <c r="CC319" s="15">
        <v>1.821347</v>
      </c>
      <c r="CD319" s="15">
        <v>4.4046580000000004</v>
      </c>
      <c r="CE319" s="15">
        <v>1.8077198000000001</v>
      </c>
      <c r="CF319" s="15">
        <v>4.1408477000000001</v>
      </c>
      <c r="CG319" s="15">
        <v>1.4451400000000001</v>
      </c>
      <c r="CH319" s="15">
        <v>3.1490154000000001</v>
      </c>
      <c r="CI319" s="15">
        <v>1.1543182000000001</v>
      </c>
      <c r="CJ319" s="15">
        <v>1.2617726</v>
      </c>
      <c r="CK319" s="15">
        <v>5.4797950000000002</v>
      </c>
      <c r="CL319" s="15">
        <v>7.4098682</v>
      </c>
      <c r="CM319" s="14">
        <v>1.7596012000000001</v>
      </c>
      <c r="CN319" s="14">
        <v>1.8023368</v>
      </c>
      <c r="CO319" s="14">
        <v>0</v>
      </c>
      <c r="CP319" s="14">
        <v>4.4649400000000004</v>
      </c>
      <c r="CQ319" s="14">
        <v>2.5302136000000002</v>
      </c>
      <c r="CR319" s="14" t="s">
        <v>1363</v>
      </c>
      <c r="CS319" s="14" t="s">
        <v>357</v>
      </c>
      <c r="CT319" s="14" t="s">
        <v>358</v>
      </c>
      <c r="CU319" s="14"/>
      <c r="CV319" s="14">
        <f t="shared" si="64"/>
        <v>2.4971365384838053</v>
      </c>
      <c r="CX319" s="14">
        <f t="shared" si="64"/>
        <v>0.77056293539230669</v>
      </c>
      <c r="CZ319" s="14">
        <f t="shared" si="64"/>
        <v>1.8158844468685786</v>
      </c>
      <c r="DB319" s="14">
        <f t="shared" si="64"/>
        <v>11.855810999999999</v>
      </c>
      <c r="DD319" s="14">
        <f t="shared" si="65"/>
        <v>5.4819099405791141</v>
      </c>
      <c r="DF319" s="14">
        <f t="shared" si="66"/>
        <v>0.68391091127522852</v>
      </c>
      <c r="DH319" s="14">
        <f t="shared" si="67"/>
        <v>1.4652784950307889</v>
      </c>
      <c r="DJ319" s="14">
        <f t="shared" si="68"/>
        <v>1.3327632120913286</v>
      </c>
      <c r="DL319" s="14">
        <f t="shared" si="69"/>
        <v>1.820469825489712</v>
      </c>
      <c r="DN319" s="14">
        <f t="shared" si="70"/>
        <v>0.89714033356436274</v>
      </c>
      <c r="DP319" s="14">
        <f t="shared" si="71"/>
        <v>1.3993641233448633</v>
      </c>
      <c r="DR319" s="14">
        <f t="shared" si="72"/>
        <v>2.4183519120738666</v>
      </c>
      <c r="DT319" s="14">
        <f t="shared" si="73"/>
        <v>2.2906468690557023</v>
      </c>
      <c r="DV319" s="14">
        <f t="shared" si="74"/>
        <v>2.179038293867722</v>
      </c>
      <c r="DX319" s="14">
        <f t="shared" si="75"/>
        <v>1.0930890633102726</v>
      </c>
      <c r="DZ319" s="14">
        <f t="shared" si="76"/>
        <v>1.3522163146614061</v>
      </c>
      <c r="EA319" s="8">
        <f t="shared" si="77"/>
        <v>2.4595983884430654</v>
      </c>
      <c r="EB319" s="38">
        <f t="shared" si="78"/>
        <v>0.46283424176929322</v>
      </c>
      <c r="EC319" s="14" t="s">
        <v>358</v>
      </c>
      <c r="ED319" s="34">
        <v>2.5302136000000002</v>
      </c>
      <c r="EE319" s="14" t="s">
        <v>1363</v>
      </c>
      <c r="EF319" s="14" t="s">
        <v>357</v>
      </c>
    </row>
    <row r="320" spans="1:136">
      <c r="A320" s="14" t="s">
        <v>359</v>
      </c>
      <c r="B320" s="14">
        <v>9.2711080000000001E-3</v>
      </c>
      <c r="C320" s="14">
        <v>2.4261056999999999</v>
      </c>
      <c r="D320" s="14" t="s">
        <v>1363</v>
      </c>
      <c r="E320" s="14">
        <v>3.4333307999999998</v>
      </c>
      <c r="F320" s="14">
        <v>9.1893170000000008</v>
      </c>
      <c r="G320" s="14">
        <v>0.44501358000000002</v>
      </c>
      <c r="H320" s="14">
        <v>2.9768538000000002</v>
      </c>
      <c r="I320" s="14">
        <v>1.3517165</v>
      </c>
      <c r="J320" s="14">
        <v>2.2836775999999999</v>
      </c>
      <c r="K320" s="14">
        <v>0</v>
      </c>
      <c r="L320" s="14">
        <v>6.2766843000000003</v>
      </c>
      <c r="M320" s="14">
        <v>2.5144302999999999</v>
      </c>
      <c r="N320" s="14">
        <v>1.0440754999999999</v>
      </c>
      <c r="O320" s="14">
        <v>1.9812989999999999</v>
      </c>
      <c r="P320" s="14">
        <v>2.6204421999999998</v>
      </c>
      <c r="Q320" s="14">
        <v>2.0952772999999998</v>
      </c>
      <c r="R320" s="14">
        <v>2.2514625000000001</v>
      </c>
      <c r="S320" s="14">
        <v>1.6533941000000001</v>
      </c>
      <c r="T320" s="14">
        <v>0</v>
      </c>
      <c r="U320" s="14">
        <v>1.4674803000000001</v>
      </c>
      <c r="V320" s="14">
        <v>2.1347249000000001</v>
      </c>
      <c r="W320" s="14">
        <v>0</v>
      </c>
      <c r="X320" s="14">
        <v>0</v>
      </c>
      <c r="Y320" s="14">
        <v>7.2610802999999997</v>
      </c>
      <c r="Z320" s="14">
        <v>0</v>
      </c>
      <c r="AA320" s="14">
        <v>2.9269504999999998</v>
      </c>
      <c r="AB320" s="14">
        <v>2.2919111000000001</v>
      </c>
      <c r="AC320" s="14">
        <v>5.0690790000000003</v>
      </c>
      <c r="AD320" s="14">
        <v>3.7014580000000001</v>
      </c>
      <c r="AE320" s="14">
        <v>2.7810524000000001</v>
      </c>
      <c r="AF320" s="14">
        <v>0.76697855999999998</v>
      </c>
      <c r="AG320" s="14">
        <v>3.4009499999999999</v>
      </c>
      <c r="AH320" s="14">
        <v>0</v>
      </c>
      <c r="AI320" s="14">
        <v>0</v>
      </c>
      <c r="AJ320" s="14">
        <v>3.6916913999999998</v>
      </c>
      <c r="AK320" s="14">
        <v>3.7764359999999999</v>
      </c>
      <c r="AL320" s="14">
        <v>0</v>
      </c>
      <c r="AM320" s="14">
        <v>17.80489</v>
      </c>
      <c r="AN320" s="14">
        <v>2.1122209999999999</v>
      </c>
      <c r="AO320" s="14">
        <v>4.2466520000000001</v>
      </c>
      <c r="AP320" s="14">
        <v>0</v>
      </c>
      <c r="AQ320" s="14">
        <v>3.6108212000000002</v>
      </c>
      <c r="AR320" s="14">
        <v>3.3615184</v>
      </c>
      <c r="AS320" s="14">
        <v>2.745031</v>
      </c>
      <c r="AT320" s="14">
        <v>1.7228895</v>
      </c>
      <c r="AU320" s="14">
        <v>3.4770908</v>
      </c>
      <c r="AV320" s="14">
        <v>1.7474613999999999</v>
      </c>
      <c r="AW320" s="14">
        <v>0</v>
      </c>
      <c r="AX320" s="14">
        <v>2.6672235</v>
      </c>
      <c r="AY320" s="14">
        <v>1.2867697</v>
      </c>
      <c r="AZ320" s="14">
        <v>2.7063834999999998</v>
      </c>
      <c r="BA320" s="14">
        <v>4.0840050000000003</v>
      </c>
      <c r="BB320" s="14">
        <v>0.44445983</v>
      </c>
      <c r="BC320" s="14">
        <v>1.5899806000000001</v>
      </c>
      <c r="BD320" s="14">
        <v>0</v>
      </c>
      <c r="BE320" s="14">
        <v>0.82218944999999999</v>
      </c>
      <c r="BF320" s="14"/>
      <c r="BG320" s="15">
        <v>1.6368324000000001</v>
      </c>
      <c r="BH320" s="15">
        <v>3.4061612999999999</v>
      </c>
      <c r="BI320" s="15">
        <v>0.1</v>
      </c>
      <c r="BJ320" s="15">
        <v>3.983527</v>
      </c>
      <c r="BK320" s="15">
        <v>0.67386144000000003</v>
      </c>
      <c r="BL320" s="15">
        <v>0.87403889999999995</v>
      </c>
      <c r="BM320" s="15">
        <v>2.0227984999999999</v>
      </c>
      <c r="BN320" s="15">
        <v>2.1370528000000002</v>
      </c>
      <c r="BO320" s="15">
        <v>0.1</v>
      </c>
      <c r="BP320" s="15">
        <v>1.5892135000000001</v>
      </c>
      <c r="BQ320" s="15">
        <v>2.4412240000000001</v>
      </c>
      <c r="BR320" s="15">
        <v>2.7826328</v>
      </c>
      <c r="BS320" s="15">
        <v>1.9296435000000001</v>
      </c>
      <c r="BT320" s="15">
        <v>5.4428706</v>
      </c>
      <c r="BU320" s="15">
        <v>1.2505465</v>
      </c>
      <c r="BV320" s="15">
        <v>2.2222433000000001</v>
      </c>
      <c r="BW320" s="15">
        <v>2.4647188</v>
      </c>
      <c r="BX320" s="15">
        <v>3.8459536999999999</v>
      </c>
      <c r="BY320" s="15">
        <v>3.5640423000000001</v>
      </c>
      <c r="BZ320" s="15">
        <v>1.0658154</v>
      </c>
      <c r="CA320" s="15">
        <v>1.8205745</v>
      </c>
      <c r="CB320" s="15">
        <v>3.3968623</v>
      </c>
      <c r="CC320" s="15">
        <v>0.1</v>
      </c>
      <c r="CD320" s="15">
        <v>1.8147556</v>
      </c>
      <c r="CE320" s="15">
        <v>2.0854275000000002</v>
      </c>
      <c r="CF320" s="15">
        <v>5.9712224000000003</v>
      </c>
      <c r="CG320" s="15">
        <v>2.0839338000000001</v>
      </c>
      <c r="CH320" s="15">
        <v>1.3622915</v>
      </c>
      <c r="CI320" s="15">
        <v>1.6645603</v>
      </c>
      <c r="CJ320" s="15">
        <v>1.8195127</v>
      </c>
      <c r="CK320" s="15">
        <v>4.7412143000000002</v>
      </c>
      <c r="CL320" s="15">
        <v>7.1234964999999999</v>
      </c>
      <c r="CM320" s="14">
        <v>0.72497029999999996</v>
      </c>
      <c r="CN320" s="14">
        <v>2.0792177000000001</v>
      </c>
      <c r="CO320" s="14">
        <v>0</v>
      </c>
      <c r="CP320" s="14">
        <v>6.4385729999999999</v>
      </c>
      <c r="CQ320" s="14">
        <v>2.4261056999999999</v>
      </c>
      <c r="CR320" s="14" t="s">
        <v>1363</v>
      </c>
      <c r="CS320" s="14" t="s">
        <v>360</v>
      </c>
      <c r="CT320" s="14" t="s">
        <v>358</v>
      </c>
      <c r="CU320" s="14"/>
      <c r="CV320" s="14">
        <f t="shared" si="64"/>
        <v>2.0809468947462184</v>
      </c>
      <c r="CX320" s="14">
        <f t="shared" si="64"/>
        <v>39.835270000000001</v>
      </c>
      <c r="CZ320" s="14">
        <f t="shared" si="64"/>
        <v>1.2970602680574805</v>
      </c>
      <c r="DB320" s="14">
        <f t="shared" si="64"/>
        <v>1.0564832829369808</v>
      </c>
      <c r="DD320" s="14">
        <f t="shared" si="65"/>
        <v>15.892135</v>
      </c>
      <c r="DF320" s="14">
        <f t="shared" si="66"/>
        <v>1.1398514843373653</v>
      </c>
      <c r="DH320" s="14">
        <f t="shared" si="67"/>
        <v>2.8206612257652774</v>
      </c>
      <c r="DJ320" s="14">
        <f t="shared" si="68"/>
        <v>1.7770177278493844</v>
      </c>
      <c r="DL320" s="14">
        <f t="shared" si="69"/>
        <v>1.5604026309208174</v>
      </c>
      <c r="DN320" s="14">
        <f t="shared" si="70"/>
        <v>0.29904678740765783</v>
      </c>
      <c r="DP320" s="14">
        <f t="shared" si="71"/>
        <v>1.8658188939809934</v>
      </c>
      <c r="DR320" s="14">
        <f t="shared" si="72"/>
        <v>18.147555999999998</v>
      </c>
      <c r="DT320" s="14">
        <f t="shared" si="73"/>
        <v>2.8633085542412764</v>
      </c>
      <c r="DV320" s="14">
        <f t="shared" si="74"/>
        <v>0.65371150465528216</v>
      </c>
      <c r="DX320" s="14">
        <f t="shared" si="75"/>
        <v>1.0930890878510078</v>
      </c>
      <c r="DZ320" s="14">
        <f t="shared" si="76"/>
        <v>1.5024624598807945</v>
      </c>
      <c r="EA320" s="8">
        <f t="shared" si="77"/>
        <v>5.8678013626644079</v>
      </c>
      <c r="EB320" s="38">
        <f t="shared" si="78"/>
        <v>-0.1486379081423852</v>
      </c>
      <c r="EC320" s="14" t="s">
        <v>358</v>
      </c>
      <c r="ED320" s="34">
        <v>2.4261056999999999</v>
      </c>
      <c r="EE320" s="14" t="s">
        <v>1363</v>
      </c>
      <c r="EF320" s="14" t="s">
        <v>360</v>
      </c>
    </row>
    <row r="321" spans="1:136">
      <c r="A321" s="14" t="s">
        <v>464</v>
      </c>
      <c r="B321" s="14">
        <v>4.7736150000000001E-3</v>
      </c>
      <c r="C321" s="14">
        <v>40.67942</v>
      </c>
      <c r="D321" s="14" t="s">
        <v>1363</v>
      </c>
      <c r="E321" s="14">
        <v>12.266657</v>
      </c>
      <c r="F321" s="14">
        <v>0</v>
      </c>
      <c r="G321" s="14">
        <v>7.1547812999999998</v>
      </c>
      <c r="H321" s="14">
        <v>1.3294687000000001</v>
      </c>
      <c r="I321" s="14">
        <v>21.430613000000001</v>
      </c>
      <c r="J321" s="14">
        <v>13.598598000000001</v>
      </c>
      <c r="K321" s="14">
        <v>4.8073480000000002</v>
      </c>
      <c r="L321" s="14">
        <v>14.576533</v>
      </c>
      <c r="M321" s="14">
        <v>4.4917980000000002</v>
      </c>
      <c r="N321" s="14">
        <v>5.1291475000000002</v>
      </c>
      <c r="O321" s="14">
        <v>7.6687174000000002</v>
      </c>
      <c r="P321" s="14">
        <v>4.6811780000000001</v>
      </c>
      <c r="Q321" s="14">
        <v>8.4217940000000002</v>
      </c>
      <c r="R321" s="14">
        <v>4.5966060000000004</v>
      </c>
      <c r="S321" s="14">
        <v>10.337726999999999</v>
      </c>
      <c r="T321" s="14">
        <v>10.166337</v>
      </c>
      <c r="U321" s="14">
        <v>4.9153466000000003</v>
      </c>
      <c r="V321" s="14">
        <v>9.9150720000000003</v>
      </c>
      <c r="W321" s="14">
        <v>4.0212199999999996</v>
      </c>
      <c r="X321" s="14">
        <v>15.336931</v>
      </c>
      <c r="Y321" s="14">
        <v>3.2428126000000002</v>
      </c>
      <c r="Z321" s="14">
        <v>9.4114120000000003</v>
      </c>
      <c r="AA321" s="14">
        <v>5.2287270000000001</v>
      </c>
      <c r="AB321" s="14">
        <v>11.259292</v>
      </c>
      <c r="AC321" s="14">
        <v>11.696612</v>
      </c>
      <c r="AD321" s="14">
        <v>9.918469</v>
      </c>
      <c r="AE321" s="14">
        <v>19.872374000000001</v>
      </c>
      <c r="AF321" s="14">
        <v>3.6536973000000001</v>
      </c>
      <c r="AG321" s="14">
        <v>16.707578999999999</v>
      </c>
      <c r="AH321" s="14">
        <v>9.4452040000000004</v>
      </c>
      <c r="AI321" s="14">
        <v>8.7683079999999993</v>
      </c>
      <c r="AJ321" s="14">
        <v>5.1293405999999999</v>
      </c>
      <c r="AK321" s="14">
        <v>3.3731274999999998</v>
      </c>
      <c r="AL321" s="14">
        <v>0</v>
      </c>
      <c r="AM321" s="14">
        <v>0</v>
      </c>
      <c r="AN321" s="14">
        <v>5.6599320000000004</v>
      </c>
      <c r="AO321" s="14">
        <v>0</v>
      </c>
      <c r="AP321" s="14">
        <v>5.2983102999999998</v>
      </c>
      <c r="AQ321" s="14">
        <v>9.2724489999999999</v>
      </c>
      <c r="AR321" s="14">
        <v>5.1042860000000001</v>
      </c>
      <c r="AS321" s="14">
        <v>7.8459915999999996</v>
      </c>
      <c r="AT321" s="14">
        <v>2.5648192999999999</v>
      </c>
      <c r="AU321" s="14">
        <v>6.5220770000000003</v>
      </c>
      <c r="AV321" s="14">
        <v>8.9748269999999994</v>
      </c>
      <c r="AW321" s="14">
        <v>5.0503689999999999</v>
      </c>
      <c r="AX321" s="14">
        <v>1.1911871000000001</v>
      </c>
      <c r="AY321" s="14">
        <v>7.662318</v>
      </c>
      <c r="AZ321" s="14">
        <v>8.4607320000000001</v>
      </c>
      <c r="BA321" s="14">
        <v>11.399528500000001</v>
      </c>
      <c r="BB321" s="14">
        <v>3.1759458</v>
      </c>
      <c r="BC321" s="14">
        <v>7.5742763999999996</v>
      </c>
      <c r="BD321" s="14">
        <v>1.7232883999999999</v>
      </c>
      <c r="BE321" s="14">
        <v>11.015741999999999</v>
      </c>
      <c r="BF321" s="14"/>
      <c r="BG321" s="15">
        <v>4.142404</v>
      </c>
      <c r="BH321" s="15">
        <v>7.6059913999999997</v>
      </c>
      <c r="BI321" s="15">
        <v>0.1</v>
      </c>
      <c r="BJ321" s="15">
        <v>10.674305</v>
      </c>
      <c r="BK321" s="15">
        <v>3.6113740000000001</v>
      </c>
      <c r="BL321" s="15">
        <v>3.1227798</v>
      </c>
      <c r="BM321" s="15">
        <v>3.6135432999999999</v>
      </c>
      <c r="BN321" s="15">
        <v>6.871766</v>
      </c>
      <c r="BO321" s="15">
        <v>5.3514489999999997</v>
      </c>
      <c r="BP321" s="15">
        <v>8.5169499999999996</v>
      </c>
      <c r="BQ321" s="15">
        <v>2.5439292999999998</v>
      </c>
      <c r="BR321" s="15">
        <v>22.369126999999999</v>
      </c>
      <c r="BS321" s="15">
        <v>7.756043</v>
      </c>
      <c r="BT321" s="15">
        <v>16.794595999999999</v>
      </c>
      <c r="BU321" s="15">
        <v>3.7233100000000001</v>
      </c>
      <c r="BV321" s="15">
        <v>3.9698327</v>
      </c>
      <c r="BW321" s="15">
        <v>2.2014963999999999</v>
      </c>
      <c r="BX321" s="15">
        <v>15.458493000000001</v>
      </c>
      <c r="BY321" s="15">
        <v>5.7301497000000001</v>
      </c>
      <c r="BZ321" s="15">
        <v>7.1399290000000004</v>
      </c>
      <c r="CA321" s="15">
        <v>9.7568655</v>
      </c>
      <c r="CB321" s="15">
        <v>3.0340905</v>
      </c>
      <c r="CC321" s="15">
        <v>0.1</v>
      </c>
      <c r="CD321" s="15">
        <v>9.7256800000000005</v>
      </c>
      <c r="CE321" s="15">
        <v>10.244916</v>
      </c>
      <c r="CF321" s="15">
        <v>18.667316</v>
      </c>
      <c r="CG321" s="15">
        <v>4.9636740000000001</v>
      </c>
      <c r="CH321" s="15">
        <v>7.3008236999999996</v>
      </c>
      <c r="CI321" s="15">
        <v>1.4867916999999999</v>
      </c>
      <c r="CJ321" s="15">
        <v>9.7511749999999999</v>
      </c>
      <c r="CK321" s="15">
        <v>9.8813659999999999</v>
      </c>
      <c r="CL321" s="15">
        <v>9.5441020000000005</v>
      </c>
      <c r="CM321" s="14">
        <v>6.7992359999999996</v>
      </c>
      <c r="CN321" s="14">
        <v>11.142991</v>
      </c>
      <c r="CO321" s="14">
        <v>0</v>
      </c>
      <c r="CP321" s="14">
        <v>7.4762459999999997</v>
      </c>
      <c r="CQ321" s="14">
        <v>40.67942</v>
      </c>
      <c r="CR321" s="14" t="s">
        <v>1363</v>
      </c>
      <c r="CS321" s="14" t="s">
        <v>465</v>
      </c>
      <c r="CT321" s="14" t="s">
        <v>466</v>
      </c>
      <c r="CU321" s="14"/>
      <c r="CV321" s="14">
        <f t="shared" si="64"/>
        <v>1.8361297932311769</v>
      </c>
      <c r="CX321" s="14">
        <f t="shared" si="64"/>
        <v>106.74305</v>
      </c>
      <c r="CZ321" s="14">
        <f t="shared" si="64"/>
        <v>0.86470684011127064</v>
      </c>
      <c r="DB321" s="14">
        <f t="shared" si="64"/>
        <v>1.901669754448494</v>
      </c>
      <c r="DD321" s="14">
        <f t="shared" si="65"/>
        <v>1.5915222213647182</v>
      </c>
      <c r="DF321" s="14">
        <f t="shared" si="66"/>
        <v>8.7931402024419469</v>
      </c>
      <c r="DH321" s="14">
        <f t="shared" si="67"/>
        <v>2.1653562261065336</v>
      </c>
      <c r="DJ321" s="14">
        <f t="shared" si="68"/>
        <v>1.0662106297890854</v>
      </c>
      <c r="DL321" s="14">
        <f t="shared" si="69"/>
        <v>7.0218116186790045</v>
      </c>
      <c r="DN321" s="14">
        <f t="shared" si="70"/>
        <v>1.2460283541981461</v>
      </c>
      <c r="DP321" s="14">
        <f t="shared" si="71"/>
        <v>0.31096979865101143</v>
      </c>
      <c r="DR321" s="14">
        <f t="shared" si="72"/>
        <v>97.256799999999998</v>
      </c>
      <c r="DT321" s="14">
        <f t="shared" si="73"/>
        <v>1.8221053252169173</v>
      </c>
      <c r="DV321" s="14">
        <f t="shared" si="74"/>
        <v>1.4708507649777161</v>
      </c>
      <c r="DX321" s="14">
        <f t="shared" si="75"/>
        <v>6.5585347295118748</v>
      </c>
      <c r="DZ321" s="14">
        <f t="shared" si="76"/>
        <v>0.96586868657632974</v>
      </c>
      <c r="EA321" s="8">
        <f t="shared" si="77"/>
        <v>15.100922184081513</v>
      </c>
      <c r="EB321" s="38">
        <f t="shared" si="78"/>
        <v>-9.0916243138881261E-2</v>
      </c>
      <c r="EC321" s="14" t="s">
        <v>466</v>
      </c>
      <c r="ED321" s="34">
        <v>40.67942</v>
      </c>
      <c r="EE321" s="14" t="s">
        <v>1363</v>
      </c>
      <c r="EF321" s="14" t="s">
        <v>465</v>
      </c>
    </row>
    <row r="322" spans="1:136">
      <c r="A322" s="14" t="s">
        <v>675</v>
      </c>
      <c r="B322" s="14">
        <v>4.8023500000000004E-3</v>
      </c>
      <c r="C322" s="14">
        <v>1.6351635</v>
      </c>
      <c r="D322" s="14" t="s">
        <v>1363</v>
      </c>
      <c r="E322" s="14">
        <v>1.3622272</v>
      </c>
      <c r="F322" s="14">
        <v>0.75958409999999998</v>
      </c>
      <c r="G322" s="14">
        <v>0.66212260000000001</v>
      </c>
      <c r="H322" s="14">
        <v>0</v>
      </c>
      <c r="I322" s="14">
        <v>1.3407861999999999</v>
      </c>
      <c r="J322" s="14">
        <v>0</v>
      </c>
      <c r="K322" s="14">
        <v>1.5253193</v>
      </c>
      <c r="L322" s="14">
        <v>2.4903716999999999</v>
      </c>
      <c r="M322" s="14">
        <v>0</v>
      </c>
      <c r="N322" s="14">
        <v>0.77672463999999997</v>
      </c>
      <c r="O322" s="14">
        <v>0.32754630000000001</v>
      </c>
      <c r="P322" s="14">
        <v>0.64981319999999998</v>
      </c>
      <c r="Q322" s="14">
        <v>0.69277809999999995</v>
      </c>
      <c r="R322" s="14">
        <v>1.1166282999999999</v>
      </c>
      <c r="S322" s="14">
        <v>0.41000609999999998</v>
      </c>
      <c r="T322" s="14">
        <v>0</v>
      </c>
      <c r="U322" s="14">
        <v>0.72780699999999998</v>
      </c>
      <c r="V322" s="14">
        <v>2.5409554999999999</v>
      </c>
      <c r="W322" s="14">
        <v>1.1164035000000001</v>
      </c>
      <c r="X322" s="14">
        <v>0</v>
      </c>
      <c r="Y322" s="14">
        <v>1.3504436</v>
      </c>
      <c r="Z322" s="14">
        <v>1.6330450000000001</v>
      </c>
      <c r="AA322" s="14">
        <v>1.8145515000000001</v>
      </c>
      <c r="AB322" s="14">
        <v>1.1366890999999999</v>
      </c>
      <c r="AC322" s="14">
        <v>1.6760297</v>
      </c>
      <c r="AD322" s="14">
        <v>0</v>
      </c>
      <c r="AE322" s="14">
        <v>0</v>
      </c>
      <c r="AF322" s="14">
        <v>1.5215532000000001</v>
      </c>
      <c r="AG322" s="14">
        <v>1.6867245</v>
      </c>
      <c r="AH322" s="14">
        <v>1.7481690000000001</v>
      </c>
      <c r="AI322" s="14">
        <v>0.54096180000000005</v>
      </c>
      <c r="AJ322" s="14">
        <v>1.2206131</v>
      </c>
      <c r="AK322" s="14">
        <v>0.74917979999999995</v>
      </c>
      <c r="AL322" s="14">
        <v>0</v>
      </c>
      <c r="AM322" s="14">
        <v>0</v>
      </c>
      <c r="AN322" s="14">
        <v>1.0475705</v>
      </c>
      <c r="AO322" s="14">
        <v>0</v>
      </c>
      <c r="AP322" s="14">
        <v>0</v>
      </c>
      <c r="AQ322" s="14">
        <v>0.89540580000000003</v>
      </c>
      <c r="AR322" s="14">
        <v>2.5007522</v>
      </c>
      <c r="AS322" s="14">
        <v>0.54456680000000002</v>
      </c>
      <c r="AT322" s="14">
        <v>1.4241315000000001</v>
      </c>
      <c r="AU322" s="14">
        <v>1.0346922999999999</v>
      </c>
      <c r="AV322" s="14">
        <v>1.083332</v>
      </c>
      <c r="AW322" s="14">
        <v>0</v>
      </c>
      <c r="AX322" s="14">
        <v>1.3228278</v>
      </c>
      <c r="AY322" s="14">
        <v>1.4890920000000001</v>
      </c>
      <c r="AZ322" s="14">
        <v>0.33556237999999999</v>
      </c>
      <c r="BA322" s="14">
        <v>0</v>
      </c>
      <c r="BB322" s="14">
        <v>1.3225974</v>
      </c>
      <c r="BC322" s="14">
        <v>0</v>
      </c>
      <c r="BD322" s="14">
        <v>0.95686629999999995</v>
      </c>
      <c r="BE322" s="14">
        <v>0.40777049999999998</v>
      </c>
      <c r="BF322" s="14"/>
      <c r="BG322" s="15">
        <v>0.81179829999999997</v>
      </c>
      <c r="BH322" s="15">
        <v>2.5339637000000002</v>
      </c>
      <c r="BI322" s="15">
        <v>0.1</v>
      </c>
      <c r="BJ322" s="15">
        <v>1.1289471</v>
      </c>
      <c r="BK322" s="15">
        <v>1.3368248</v>
      </c>
      <c r="BL322" s="15">
        <v>1.3004568000000001</v>
      </c>
      <c r="BM322" s="15">
        <v>0.1</v>
      </c>
      <c r="BN322" s="15">
        <v>1.0598860000000001</v>
      </c>
      <c r="BO322" s="15">
        <v>0.37142807</v>
      </c>
      <c r="BP322" s="15">
        <v>2.8899982</v>
      </c>
      <c r="BQ322" s="15">
        <v>1.0089515</v>
      </c>
      <c r="BR322" s="15">
        <v>0.69003296000000003</v>
      </c>
      <c r="BS322" s="15">
        <v>1.0766475</v>
      </c>
      <c r="BT322" s="15">
        <v>2.4540264999999999</v>
      </c>
      <c r="BU322" s="15">
        <v>0.82695620000000003</v>
      </c>
      <c r="BV322" s="15">
        <v>0.55106840000000001</v>
      </c>
      <c r="BW322" s="15">
        <v>0.1</v>
      </c>
      <c r="BX322" s="15">
        <v>0.1</v>
      </c>
      <c r="BY322" s="15">
        <v>0.70704454000000005</v>
      </c>
      <c r="BZ322" s="15">
        <v>1.5857954999999999</v>
      </c>
      <c r="CA322" s="15">
        <v>0.30097547000000002</v>
      </c>
      <c r="CB322" s="15">
        <v>0.8423486</v>
      </c>
      <c r="CC322" s="15">
        <v>0.1</v>
      </c>
      <c r="CD322" s="15">
        <v>0.90004044999999999</v>
      </c>
      <c r="CE322" s="15">
        <v>1.0342821</v>
      </c>
      <c r="CF322" s="15">
        <v>1.4807342999999999</v>
      </c>
      <c r="CG322" s="15">
        <v>1.0335413</v>
      </c>
      <c r="CH322" s="15">
        <v>0.67563779999999996</v>
      </c>
      <c r="CI322" s="15">
        <v>0.1</v>
      </c>
      <c r="CJ322" s="15">
        <v>0.1</v>
      </c>
      <c r="CK322" s="15">
        <v>0.1</v>
      </c>
      <c r="CL322" s="15">
        <v>1.7664735</v>
      </c>
      <c r="CM322" s="14">
        <v>1.2584390999999999</v>
      </c>
      <c r="CN322" s="14">
        <v>1.5468033999999999</v>
      </c>
      <c r="CO322" s="14">
        <v>0</v>
      </c>
      <c r="CP322" s="14">
        <v>0.63865090000000002</v>
      </c>
      <c r="CQ322" s="14">
        <v>1.6351635</v>
      </c>
      <c r="CR322" s="14" t="s">
        <v>1363</v>
      </c>
      <c r="CS322" s="14" t="s">
        <v>676</v>
      </c>
      <c r="CT322" s="14" t="s">
        <v>677</v>
      </c>
      <c r="CU322" s="14"/>
      <c r="CV322" s="14">
        <f t="shared" si="64"/>
        <v>3.1214203084682492</v>
      </c>
      <c r="CX322" s="14">
        <f t="shared" si="64"/>
        <v>11.289470999999999</v>
      </c>
      <c r="CZ322" s="14">
        <f t="shared" si="64"/>
        <v>0.97279523838875526</v>
      </c>
      <c r="DB322" s="14">
        <f t="shared" si="64"/>
        <v>10.59886</v>
      </c>
      <c r="DD322" s="14">
        <f t="shared" si="65"/>
        <v>7.780774888661484</v>
      </c>
      <c r="DF322" s="14">
        <f t="shared" si="66"/>
        <v>0.68391093129848168</v>
      </c>
      <c r="DH322" s="14">
        <f t="shared" si="67"/>
        <v>2.2793221551157643</v>
      </c>
      <c r="DJ322" s="14">
        <f t="shared" si="68"/>
        <v>0.666381605216818</v>
      </c>
      <c r="DL322" s="14">
        <f t="shared" si="69"/>
        <v>1</v>
      </c>
      <c r="DN322" s="14">
        <f t="shared" si="70"/>
        <v>2.2428509242147601</v>
      </c>
      <c r="DP322" s="14">
        <f t="shared" si="71"/>
        <v>2.7987284146445552</v>
      </c>
      <c r="DR322" s="14">
        <f t="shared" si="72"/>
        <v>9.0004045000000001</v>
      </c>
      <c r="DT322" s="14">
        <f t="shared" si="73"/>
        <v>1.4316541879628391</v>
      </c>
      <c r="DV322" s="14">
        <f t="shared" si="74"/>
        <v>0.65371146755335274</v>
      </c>
      <c r="DX322" s="14">
        <f t="shared" si="75"/>
        <v>1</v>
      </c>
      <c r="DZ322" s="14">
        <f t="shared" si="76"/>
        <v>17.664735</v>
      </c>
      <c r="EA322" s="8">
        <f t="shared" si="77"/>
        <v>4.5740637888453168</v>
      </c>
      <c r="EB322" s="38">
        <f t="shared" si="78"/>
        <v>4.5139660703190476E-2</v>
      </c>
      <c r="EC322" s="14" t="s">
        <v>677</v>
      </c>
      <c r="ED322" s="34">
        <v>1.6351635</v>
      </c>
      <c r="EE322" s="14" t="s">
        <v>1363</v>
      </c>
      <c r="EF322" s="14" t="s">
        <v>676</v>
      </c>
    </row>
    <row r="323" spans="1:136">
      <c r="A323" s="14" t="s">
        <v>1090</v>
      </c>
      <c r="B323" s="14">
        <v>6.8855770000000004E-3</v>
      </c>
      <c r="C323" s="14">
        <v>3.2097764</v>
      </c>
      <c r="D323" s="14" t="s">
        <v>1363</v>
      </c>
      <c r="E323" s="14">
        <v>0</v>
      </c>
      <c r="F323" s="14">
        <v>0</v>
      </c>
      <c r="G323" s="14">
        <v>1.1040337</v>
      </c>
      <c r="H323" s="14">
        <v>0</v>
      </c>
      <c r="I323" s="14">
        <v>2.934288</v>
      </c>
      <c r="J323" s="14">
        <v>0.94426220000000005</v>
      </c>
      <c r="K323" s="14">
        <v>0</v>
      </c>
      <c r="L323" s="14">
        <v>1.5571820000000001</v>
      </c>
      <c r="M323" s="14">
        <v>0</v>
      </c>
      <c r="N323" s="14">
        <v>1.2951229</v>
      </c>
      <c r="O323" s="14">
        <v>0.40961690000000001</v>
      </c>
      <c r="P323" s="14">
        <v>0.81263149999999995</v>
      </c>
      <c r="Q323" s="14">
        <v>0</v>
      </c>
      <c r="R323" s="14">
        <v>1.1969251999999999</v>
      </c>
      <c r="S323" s="14">
        <v>0</v>
      </c>
      <c r="T323" s="14">
        <v>2.8237285999999999</v>
      </c>
      <c r="U323" s="14">
        <v>0.45508379999999998</v>
      </c>
      <c r="V323" s="14">
        <v>1.588811</v>
      </c>
      <c r="W323" s="14">
        <v>1.8615086999999999</v>
      </c>
      <c r="X323" s="14">
        <v>0</v>
      </c>
      <c r="Y323" s="14">
        <v>2.2517507000000001</v>
      </c>
      <c r="Z323" s="14">
        <v>0</v>
      </c>
      <c r="AA323" s="14">
        <v>1.815367</v>
      </c>
      <c r="AB323" s="14">
        <v>0</v>
      </c>
      <c r="AC323" s="14">
        <v>5.2399469999999999</v>
      </c>
      <c r="AD323" s="14">
        <v>0</v>
      </c>
      <c r="AE323" s="14">
        <v>0</v>
      </c>
      <c r="AF323" s="14">
        <v>3.4884598000000002</v>
      </c>
      <c r="AG323" s="14">
        <v>0</v>
      </c>
      <c r="AH323" s="14">
        <v>0</v>
      </c>
      <c r="AI323" s="14">
        <v>1.3530123000000001</v>
      </c>
      <c r="AJ323" s="14">
        <v>0</v>
      </c>
      <c r="AK323" s="14">
        <v>4.6844783000000003</v>
      </c>
      <c r="AL323" s="14">
        <v>1.8095322</v>
      </c>
      <c r="AM323" s="14">
        <v>0</v>
      </c>
      <c r="AN323" s="14">
        <v>0.87336780000000003</v>
      </c>
      <c r="AO323" s="14">
        <v>2.6338786999999999</v>
      </c>
      <c r="AP323" s="14">
        <v>0</v>
      </c>
      <c r="AQ323" s="14">
        <v>5.5988015999999998</v>
      </c>
      <c r="AR323" s="14">
        <v>2.5018760000000002</v>
      </c>
      <c r="AS323" s="14">
        <v>0.68101440000000002</v>
      </c>
      <c r="AT323" s="14">
        <v>0.35619289999999998</v>
      </c>
      <c r="AU323" s="14">
        <v>0.43131554</v>
      </c>
      <c r="AV323" s="14">
        <v>0.54190939999999999</v>
      </c>
      <c r="AW323" s="14">
        <v>0</v>
      </c>
      <c r="AX323" s="14">
        <v>3.3085558000000002</v>
      </c>
      <c r="AY323" s="14">
        <v>3.1923455999999999</v>
      </c>
      <c r="AZ323" s="14">
        <v>0.83928292999999998</v>
      </c>
      <c r="BA323" s="14">
        <v>0</v>
      </c>
      <c r="BB323" s="14">
        <v>0.55132990000000004</v>
      </c>
      <c r="BC323" s="14">
        <v>0</v>
      </c>
      <c r="BD323" s="14">
        <v>4.7864820000000003</v>
      </c>
      <c r="BE323" s="14">
        <v>1.5298267999999999</v>
      </c>
      <c r="BF323" s="14"/>
      <c r="BG323" s="15">
        <v>0.67680260000000003</v>
      </c>
      <c r="BH323" s="15">
        <v>1.2675513</v>
      </c>
      <c r="BI323" s="15">
        <v>0.1</v>
      </c>
      <c r="BJ323" s="15">
        <v>2.1177272999999999</v>
      </c>
      <c r="BK323" s="15">
        <v>0.1</v>
      </c>
      <c r="BL323" s="15">
        <v>1.0842011</v>
      </c>
      <c r="BM323" s="15">
        <v>0.1</v>
      </c>
      <c r="BN323" s="15">
        <v>3.7112683999999998</v>
      </c>
      <c r="BO323" s="15">
        <v>0.1</v>
      </c>
      <c r="BP323" s="15">
        <v>0.1</v>
      </c>
      <c r="BQ323" s="15">
        <v>0.50470250000000005</v>
      </c>
      <c r="BR323" s="15">
        <v>0.1</v>
      </c>
      <c r="BS323" s="15">
        <v>0.89760949999999995</v>
      </c>
      <c r="BT323" s="15">
        <v>3.6826941999999998</v>
      </c>
      <c r="BU323" s="15">
        <v>2.0683196000000001</v>
      </c>
      <c r="BV323" s="15">
        <v>0.1</v>
      </c>
      <c r="BW323" s="15">
        <v>3.0573589999999999</v>
      </c>
      <c r="BX323" s="15">
        <v>2.3853555000000002</v>
      </c>
      <c r="BY323" s="15">
        <v>0.88420290000000001</v>
      </c>
      <c r="BZ323" s="15">
        <v>0.66104510000000005</v>
      </c>
      <c r="CA323" s="15">
        <v>1.5055537000000001</v>
      </c>
      <c r="CB323" s="15">
        <v>3.1602267999999998</v>
      </c>
      <c r="CC323" s="15">
        <v>0.1</v>
      </c>
      <c r="CD323" s="15">
        <v>3.3766687000000002</v>
      </c>
      <c r="CE323" s="15">
        <v>2.5868673000000002</v>
      </c>
      <c r="CF323" s="15">
        <v>7.4069989999999999</v>
      </c>
      <c r="CG323" s="15">
        <v>0.1</v>
      </c>
      <c r="CH323" s="15">
        <v>5.6328453999999999</v>
      </c>
      <c r="CI323" s="15">
        <v>0.1</v>
      </c>
      <c r="CJ323" s="15">
        <v>3.3855202000000002</v>
      </c>
      <c r="CK323" s="15">
        <v>0.98020609999999997</v>
      </c>
      <c r="CL323" s="15">
        <v>2.2090842999999998</v>
      </c>
      <c r="CM323" s="14">
        <v>2.697867</v>
      </c>
      <c r="CN323" s="14">
        <v>0.64479107000000002</v>
      </c>
      <c r="CO323" s="14">
        <v>0</v>
      </c>
      <c r="CP323" s="14">
        <v>3.9933619999999999</v>
      </c>
      <c r="CQ323" s="14">
        <v>3.2097764</v>
      </c>
      <c r="CR323" s="14" t="s">
        <v>1363</v>
      </c>
      <c r="CS323" s="14" t="s">
        <v>1091</v>
      </c>
      <c r="CT323" s="14" t="s">
        <v>1092</v>
      </c>
      <c r="CU323" s="14"/>
      <c r="CV323" s="14">
        <f t="shared" si="64"/>
        <v>1.8728522910520733</v>
      </c>
      <c r="CX323" s="14">
        <f t="shared" si="64"/>
        <v>21.177272999999996</v>
      </c>
      <c r="CZ323" s="14">
        <f t="shared" si="64"/>
        <v>10.842010999999999</v>
      </c>
      <c r="DB323" s="14">
        <f t="shared" si="64"/>
        <v>37.112683999999994</v>
      </c>
      <c r="DD323" s="14">
        <f t="shared" si="65"/>
        <v>1</v>
      </c>
      <c r="DF323" s="14">
        <f t="shared" si="66"/>
        <v>0.19813652597322184</v>
      </c>
      <c r="DH323" s="14">
        <f t="shared" si="67"/>
        <v>4.1027798836799301</v>
      </c>
      <c r="DJ323" s="14">
        <f t="shared" si="68"/>
        <v>4.8348427390041651E-2</v>
      </c>
      <c r="DL323" s="14">
        <f t="shared" si="69"/>
        <v>0.78020131100076906</v>
      </c>
      <c r="DN323" s="14">
        <f t="shared" si="70"/>
        <v>0.7476169779583397</v>
      </c>
      <c r="DP323" s="14">
        <f t="shared" si="71"/>
        <v>2.0990462180126817</v>
      </c>
      <c r="DR323" s="14">
        <f t="shared" si="72"/>
        <v>33.766686999999997</v>
      </c>
      <c r="DT323" s="14">
        <f t="shared" si="73"/>
        <v>2.8633084503406878</v>
      </c>
      <c r="DV323" s="14">
        <f t="shared" si="74"/>
        <v>56.328453999999994</v>
      </c>
      <c r="DX323" s="14">
        <f t="shared" si="75"/>
        <v>33.855201999999998</v>
      </c>
      <c r="DZ323" s="14">
        <f t="shared" si="76"/>
        <v>2.2536936874806224</v>
      </c>
      <c r="EA323" s="8">
        <f t="shared" si="77"/>
        <v>13.065518423305521</v>
      </c>
      <c r="EB323" s="38">
        <f t="shared" si="78"/>
        <v>0.16236610969551535</v>
      </c>
      <c r="EC323" s="14" t="s">
        <v>1092</v>
      </c>
      <c r="ED323" s="34">
        <v>3.2097764</v>
      </c>
      <c r="EE323" s="14" t="s">
        <v>1363</v>
      </c>
      <c r="EF323" s="14" t="s">
        <v>1091</v>
      </c>
    </row>
    <row r="324" spans="1:136">
      <c r="A324" s="14" t="s">
        <v>1074</v>
      </c>
      <c r="B324" s="18">
        <v>8.2399999999999997E-4</v>
      </c>
      <c r="C324" s="14">
        <v>2.8732850000000001</v>
      </c>
      <c r="D324" s="14" t="s">
        <v>1364</v>
      </c>
      <c r="E324" s="14">
        <v>1.6771668</v>
      </c>
      <c r="F324" s="14">
        <v>3.2731859999999999</v>
      </c>
      <c r="G324" s="14">
        <v>1.6304038000000001</v>
      </c>
      <c r="H324" s="14">
        <v>1.817725</v>
      </c>
      <c r="I324" s="14">
        <v>2.4761533999999998</v>
      </c>
      <c r="J324" s="14">
        <v>4.6481934000000003</v>
      </c>
      <c r="K324" s="14">
        <v>2.8169477000000001</v>
      </c>
      <c r="L324" s="14">
        <v>1.9163327999999999</v>
      </c>
      <c r="M324" s="14">
        <v>1.5353600999999999</v>
      </c>
      <c r="N324" s="14">
        <v>0.63753283000000005</v>
      </c>
      <c r="O324" s="14">
        <v>1.5122747000000001</v>
      </c>
      <c r="P324" s="14">
        <v>4.8002789999999997</v>
      </c>
      <c r="Q324" s="14">
        <v>2.5588343</v>
      </c>
      <c r="R324" s="14">
        <v>2.1603791999999999</v>
      </c>
      <c r="S324" s="14">
        <v>1.0095947000000001</v>
      </c>
      <c r="T324" s="14">
        <v>1.3899992000000001</v>
      </c>
      <c r="U324" s="14">
        <v>2.2401803</v>
      </c>
      <c r="V324" s="14">
        <v>1.8249065</v>
      </c>
      <c r="W324" s="14">
        <v>4.5817002999999996</v>
      </c>
      <c r="X324" s="14">
        <v>5.2423805999999997</v>
      </c>
      <c r="Y324" s="14">
        <v>3.3253178999999999</v>
      </c>
      <c r="Z324" s="14">
        <v>2.8148347999999999</v>
      </c>
      <c r="AA324" s="14">
        <v>2.6808793999999998</v>
      </c>
      <c r="AB324" s="14">
        <v>1.3994856</v>
      </c>
      <c r="AC324" s="14">
        <v>3.353218</v>
      </c>
      <c r="AD324" s="14">
        <v>1.8081459</v>
      </c>
      <c r="AE324" s="14">
        <v>0</v>
      </c>
      <c r="AF324" s="14">
        <v>2.6538814999999998</v>
      </c>
      <c r="AG324" s="14">
        <v>2.0766860999999999</v>
      </c>
      <c r="AH324" s="14">
        <v>0</v>
      </c>
      <c r="AI324" s="14">
        <v>3.6631610000000001</v>
      </c>
      <c r="AJ324" s="14">
        <v>0.25046872999999997</v>
      </c>
      <c r="AK324" s="14">
        <v>5.5343169999999997</v>
      </c>
      <c r="AL324" s="14">
        <v>0.89075420000000005</v>
      </c>
      <c r="AM324" s="14">
        <v>0</v>
      </c>
      <c r="AN324" s="14">
        <v>2.1496054999999998</v>
      </c>
      <c r="AO324" s="14">
        <v>1.2965442</v>
      </c>
      <c r="AP324" s="14">
        <v>2.8976598</v>
      </c>
      <c r="AQ324" s="14">
        <v>3.8584660999999998</v>
      </c>
      <c r="AR324" s="14">
        <v>2.6683911999999999</v>
      </c>
      <c r="AS324" s="14">
        <v>1.3409355000000001</v>
      </c>
      <c r="AT324" s="14">
        <v>3.1560895000000002</v>
      </c>
      <c r="AU324" s="14">
        <v>1.2739075</v>
      </c>
      <c r="AV324" s="14">
        <v>5.6019287000000002</v>
      </c>
      <c r="AW324" s="14">
        <v>1.7262875</v>
      </c>
      <c r="AX324" s="14">
        <v>0</v>
      </c>
      <c r="AY324" s="14">
        <v>3.1429067000000002</v>
      </c>
      <c r="AZ324" s="14">
        <v>2.8919983</v>
      </c>
      <c r="BA324" s="14">
        <v>2.8054945</v>
      </c>
      <c r="BB324" s="14">
        <v>4.8851247000000004</v>
      </c>
      <c r="BC324" s="14">
        <v>3.5598679999999998</v>
      </c>
      <c r="BD324" s="14">
        <v>0</v>
      </c>
      <c r="BE324" s="14">
        <v>1.7571572</v>
      </c>
      <c r="BF324" s="14"/>
      <c r="BG324" s="15">
        <v>3.4981859000000002</v>
      </c>
      <c r="BH324" s="15">
        <v>2.911816</v>
      </c>
      <c r="BI324" s="15">
        <v>0.1</v>
      </c>
      <c r="BJ324" s="15">
        <v>1.3899537</v>
      </c>
      <c r="BK324" s="15">
        <v>4.1147289999999996</v>
      </c>
      <c r="BL324" s="15">
        <v>0.53370519999999999</v>
      </c>
      <c r="BM324" s="15">
        <v>3.7054808000000001</v>
      </c>
      <c r="BN324" s="15">
        <v>3.1318226</v>
      </c>
      <c r="BO324" s="15">
        <v>4.1157019999999997</v>
      </c>
      <c r="BP324" s="15">
        <v>2.5877460000000001</v>
      </c>
      <c r="BQ324" s="15">
        <v>1.9875453999999999</v>
      </c>
      <c r="BR324" s="15">
        <v>0.1</v>
      </c>
      <c r="BS324" s="15">
        <v>3.0929793999999999</v>
      </c>
      <c r="BT324" s="15">
        <v>1.8128306999999999</v>
      </c>
      <c r="BU324" s="15">
        <v>5.0907200000000001</v>
      </c>
      <c r="BV324" s="15">
        <v>1.3569450000000001</v>
      </c>
      <c r="BW324" s="15">
        <v>3.0100104999999999</v>
      </c>
      <c r="BX324" s="15">
        <v>0.1</v>
      </c>
      <c r="BY324" s="15">
        <v>5.6583113999999997</v>
      </c>
      <c r="BZ324" s="15">
        <v>1.7897209999999999</v>
      </c>
      <c r="CA324" s="15">
        <v>3.5203145</v>
      </c>
      <c r="CB324" s="15">
        <v>2.5927376999999998</v>
      </c>
      <c r="CC324" s="15">
        <v>1.6037524999999999</v>
      </c>
      <c r="CD324" s="15">
        <v>1.1081251000000001</v>
      </c>
      <c r="CE324" s="15">
        <v>1.9101039</v>
      </c>
      <c r="CF324" s="15">
        <v>0.91153616000000004</v>
      </c>
      <c r="CG324" s="15">
        <v>3.3933081999999999</v>
      </c>
      <c r="CH324" s="15">
        <v>2.7728055</v>
      </c>
      <c r="CI324" s="15">
        <v>3.0492387000000001</v>
      </c>
      <c r="CJ324" s="15">
        <v>2.7775748</v>
      </c>
      <c r="CK324" s="15">
        <v>3.3775906999999998</v>
      </c>
      <c r="CL324" s="15">
        <v>1.0874364000000001</v>
      </c>
      <c r="CM324" s="14">
        <v>2.6560860000000002</v>
      </c>
      <c r="CN324" s="14">
        <v>2.5392215</v>
      </c>
      <c r="CO324" s="14">
        <v>0</v>
      </c>
      <c r="CP324" s="14">
        <v>2.3589107999999999</v>
      </c>
      <c r="CQ324" s="14">
        <v>2.8732850000000001</v>
      </c>
      <c r="CR324" s="14" t="s">
        <v>1364</v>
      </c>
      <c r="CS324" s="14" t="s">
        <v>1075</v>
      </c>
      <c r="CT324" s="14" t="s">
        <v>1076</v>
      </c>
      <c r="CU324" s="14"/>
      <c r="CV324" s="14">
        <f t="shared" si="64"/>
        <v>0.83237886242695103</v>
      </c>
      <c r="CX324" s="14">
        <f t="shared" si="64"/>
        <v>13.899536999999999</v>
      </c>
      <c r="CZ324" s="14">
        <f t="shared" si="64"/>
        <v>0.12970603896392691</v>
      </c>
      <c r="DB324" s="14">
        <f t="shared" si="64"/>
        <v>0.84518656796170688</v>
      </c>
      <c r="DD324" s="14">
        <f t="shared" si="65"/>
        <v>0.6287496033483474</v>
      </c>
      <c r="DF324" s="14">
        <f t="shared" si="66"/>
        <v>5.031331611343319E-2</v>
      </c>
      <c r="DH324" s="14">
        <f t="shared" si="67"/>
        <v>0.58611146909028877</v>
      </c>
      <c r="DJ324" s="14">
        <f t="shared" si="68"/>
        <v>0.26655266838482572</v>
      </c>
      <c r="DL324" s="14">
        <f t="shared" si="69"/>
        <v>3.322247546976996E-2</v>
      </c>
      <c r="DN324" s="14">
        <f t="shared" si="70"/>
        <v>0.3162994882183402</v>
      </c>
      <c r="DP324" s="14">
        <f t="shared" si="71"/>
        <v>0.73650740580138507</v>
      </c>
      <c r="DR324" s="14">
        <f t="shared" si="72"/>
        <v>0.69095767582591461</v>
      </c>
      <c r="DT324" s="14">
        <f t="shared" si="73"/>
        <v>0.47721810316182278</v>
      </c>
      <c r="DV324" s="14">
        <f t="shared" si="74"/>
        <v>0.81713930376262323</v>
      </c>
      <c r="DX324" s="14">
        <f t="shared" si="75"/>
        <v>0.91090763081289761</v>
      </c>
      <c r="DZ324" s="14">
        <f t="shared" si="76"/>
        <v>0.32195623939869333</v>
      </c>
      <c r="EA324" s="8">
        <f t="shared" si="77"/>
        <v>1.3464214905463077</v>
      </c>
      <c r="EB324" s="38">
        <f t="shared" si="78"/>
        <v>-0.34353708338926492</v>
      </c>
      <c r="EC324" s="14" t="s">
        <v>1076</v>
      </c>
      <c r="ED324" s="34">
        <v>2.8732850000000001</v>
      </c>
      <c r="EE324" s="14" t="s">
        <v>1364</v>
      </c>
      <c r="EF324" s="14" t="s">
        <v>1075</v>
      </c>
    </row>
    <row r="325" spans="1:136">
      <c r="A325" s="14" t="s">
        <v>724</v>
      </c>
      <c r="B325" s="14">
        <v>9.8316779999999999E-3</v>
      </c>
      <c r="C325" s="14">
        <v>3.3659143</v>
      </c>
      <c r="D325" s="14" t="s">
        <v>1363</v>
      </c>
      <c r="E325" s="14">
        <v>4.0888859999999996</v>
      </c>
      <c r="F325" s="14">
        <v>1.3679889999999999</v>
      </c>
      <c r="G325" s="14">
        <v>3.7098865999999999</v>
      </c>
      <c r="H325" s="14">
        <v>7.0904999999999996</v>
      </c>
      <c r="I325" s="14">
        <v>3.0183960999999999</v>
      </c>
      <c r="J325" s="14">
        <v>1.3598598</v>
      </c>
      <c r="K325" s="14">
        <v>1.8313705</v>
      </c>
      <c r="L325" s="14">
        <v>3.3638153000000002</v>
      </c>
      <c r="M325" s="14">
        <v>1.4972658999999999</v>
      </c>
      <c r="N325" s="14">
        <v>1.2434297999999999</v>
      </c>
      <c r="O325" s="14">
        <v>2.3596053000000001</v>
      </c>
      <c r="P325" s="14">
        <v>3.9009819999999999</v>
      </c>
      <c r="Q325" s="14">
        <v>3.5350739999999998</v>
      </c>
      <c r="R325" s="14">
        <v>2.2983030000000002</v>
      </c>
      <c r="S325" s="14">
        <v>4.4304543000000001</v>
      </c>
      <c r="T325" s="14">
        <v>2.711023</v>
      </c>
      <c r="U325" s="14">
        <v>4.5876570000000001</v>
      </c>
      <c r="V325" s="14">
        <v>4.576187</v>
      </c>
      <c r="W325" s="14">
        <v>1.787209</v>
      </c>
      <c r="X325" s="14">
        <v>5.1123104000000001</v>
      </c>
      <c r="Y325" s="14">
        <v>3.2428126000000002</v>
      </c>
      <c r="Z325" s="14">
        <v>2.7449954000000001</v>
      </c>
      <c r="AA325" s="14">
        <v>4.7929997000000002</v>
      </c>
      <c r="AB325" s="14">
        <v>1.0235719999999999</v>
      </c>
      <c r="AC325" s="14">
        <v>4.0246409999999999</v>
      </c>
      <c r="AD325" s="14">
        <v>1.7632835</v>
      </c>
      <c r="AE325" s="14">
        <v>1.6560311000000001</v>
      </c>
      <c r="AF325" s="14">
        <v>2.7402730000000002</v>
      </c>
      <c r="AG325" s="14">
        <v>15.188708</v>
      </c>
      <c r="AH325" s="14">
        <v>0.69964473999999999</v>
      </c>
      <c r="AI325" s="14">
        <v>0.64950423999999995</v>
      </c>
      <c r="AJ325" s="14">
        <v>5.3735948000000002</v>
      </c>
      <c r="AK325" s="14">
        <v>0</v>
      </c>
      <c r="AL325" s="14">
        <v>0</v>
      </c>
      <c r="AM325" s="14">
        <v>0</v>
      </c>
      <c r="AN325" s="14">
        <v>2.5155253000000002</v>
      </c>
      <c r="AO325" s="14">
        <v>5.0575020000000004</v>
      </c>
      <c r="AP325" s="14">
        <v>2.8257653999999999</v>
      </c>
      <c r="AQ325" s="14">
        <v>2.6876663999999999</v>
      </c>
      <c r="AR325" s="14">
        <v>1.8015127</v>
      </c>
      <c r="AS325" s="14">
        <v>1.9614978999999999</v>
      </c>
      <c r="AT325" s="14">
        <v>1.7098795</v>
      </c>
      <c r="AU325" s="14">
        <v>4.7621517000000004</v>
      </c>
      <c r="AV325" s="14">
        <v>2.6013989999999998</v>
      </c>
      <c r="AW325" s="14">
        <v>5.0503689999999999</v>
      </c>
      <c r="AX325" s="14">
        <v>0.79412479999999996</v>
      </c>
      <c r="AY325" s="14">
        <v>1.5324637000000001</v>
      </c>
      <c r="AZ325" s="14">
        <v>1.8130141</v>
      </c>
      <c r="BA325" s="14">
        <v>3.0398743000000001</v>
      </c>
      <c r="BB325" s="14">
        <v>1.5879729</v>
      </c>
      <c r="BC325" s="14">
        <v>0.63118969999999996</v>
      </c>
      <c r="BD325" s="14">
        <v>0</v>
      </c>
      <c r="BE325" s="14">
        <v>2.4479427</v>
      </c>
      <c r="BF325" s="14"/>
      <c r="BG325" s="15">
        <v>3.0864973</v>
      </c>
      <c r="BH325" s="15">
        <v>3.6508759999999998</v>
      </c>
      <c r="BI325" s="15">
        <v>0.1</v>
      </c>
      <c r="BJ325" s="15">
        <v>1.6943341000000001</v>
      </c>
      <c r="BK325" s="15">
        <v>2.0063187999999998</v>
      </c>
      <c r="BL325" s="15">
        <v>5.2046327999999997</v>
      </c>
      <c r="BM325" s="15">
        <v>1.2045144000000001</v>
      </c>
      <c r="BN325" s="15">
        <v>4.8356870000000001</v>
      </c>
      <c r="BO325" s="15">
        <v>2.6757244999999998</v>
      </c>
      <c r="BP325" s="15">
        <v>3.4698684000000002</v>
      </c>
      <c r="BQ325" s="15">
        <v>1.4536739999999999</v>
      </c>
      <c r="BR325" s="15">
        <v>6.6278895999999996</v>
      </c>
      <c r="BS325" s="15">
        <v>4.0216516999999996</v>
      </c>
      <c r="BT325" s="15">
        <v>5.3035563999999997</v>
      </c>
      <c r="BU325" s="15">
        <v>2.2339859999999998</v>
      </c>
      <c r="BV325" s="15">
        <v>2.2054627</v>
      </c>
      <c r="BW325" s="15">
        <v>1.4676642</v>
      </c>
      <c r="BX325" s="15">
        <v>6.2979050000000001</v>
      </c>
      <c r="BY325" s="15">
        <v>1.6978221</v>
      </c>
      <c r="BZ325" s="15">
        <v>4.4426220000000001</v>
      </c>
      <c r="CA325" s="15">
        <v>2.8909229999999999</v>
      </c>
      <c r="CB325" s="15">
        <v>2.0227270000000002</v>
      </c>
      <c r="CC325" s="15">
        <v>0.1</v>
      </c>
      <c r="CD325" s="15">
        <v>5.4031552999999999</v>
      </c>
      <c r="CE325" s="15">
        <v>0.62090396999999997</v>
      </c>
      <c r="CF325" s="15">
        <v>3.5556793</v>
      </c>
      <c r="CG325" s="15">
        <v>4.1363950000000003</v>
      </c>
      <c r="CH325" s="15">
        <v>1.6224053000000001</v>
      </c>
      <c r="CI325" s="15">
        <v>3.4691806000000001</v>
      </c>
      <c r="CJ325" s="15">
        <v>2.1669277999999998</v>
      </c>
      <c r="CK325" s="15">
        <v>3.7643296999999998</v>
      </c>
      <c r="CL325" s="15">
        <v>4.2418230000000001</v>
      </c>
      <c r="CM325" s="14">
        <v>4.7486730000000001</v>
      </c>
      <c r="CN325" s="14">
        <v>1.2381101999999999</v>
      </c>
      <c r="CO325" s="14">
        <v>0</v>
      </c>
      <c r="CP325" s="14">
        <v>3.4505748999999999</v>
      </c>
      <c r="CQ325" s="14">
        <v>3.3659143</v>
      </c>
      <c r="CR325" s="14" t="s">
        <v>1363</v>
      </c>
      <c r="CS325" s="14" t="s">
        <v>725</v>
      </c>
      <c r="CT325" s="14" t="s">
        <v>726</v>
      </c>
      <c r="CU325" s="14"/>
      <c r="CV325" s="14">
        <f t="shared" si="64"/>
        <v>1.1828541045540522</v>
      </c>
      <c r="CX325" s="14">
        <f t="shared" si="64"/>
        <v>16.943341</v>
      </c>
      <c r="CZ325" s="14">
        <f t="shared" si="64"/>
        <v>2.5941205355798891</v>
      </c>
      <c r="DB325" s="14">
        <f t="shared" si="64"/>
        <v>4.0146361056372593</v>
      </c>
      <c r="DD325" s="14">
        <f t="shared" si="65"/>
        <v>1.2967958397809642</v>
      </c>
      <c r="DF325" s="14">
        <f t="shared" si="66"/>
        <v>4.5594057539723485</v>
      </c>
      <c r="DH325" s="14">
        <f t="shared" si="67"/>
        <v>1.3187508008214635</v>
      </c>
      <c r="DJ325" s="14">
        <f t="shared" si="68"/>
        <v>0.98723210440889075</v>
      </c>
      <c r="DL325" s="14">
        <f t="shared" si="69"/>
        <v>4.2911075980459294</v>
      </c>
      <c r="DN325" s="14">
        <f t="shared" si="70"/>
        <v>2.6166593072383733</v>
      </c>
      <c r="DP325" s="14">
        <f t="shared" si="71"/>
        <v>0.69968207385668879</v>
      </c>
      <c r="DR325" s="14">
        <f t="shared" si="72"/>
        <v>54.031552999999995</v>
      </c>
      <c r="DT325" s="14">
        <f t="shared" si="73"/>
        <v>5.7266171127879888</v>
      </c>
      <c r="DV325" s="14">
        <f t="shared" si="74"/>
        <v>0.39222687871927125</v>
      </c>
      <c r="DX325" s="14">
        <f t="shared" si="75"/>
        <v>0.62462236759885026</v>
      </c>
      <c r="DZ325" s="14">
        <f t="shared" si="76"/>
        <v>1.1268468327840679</v>
      </c>
      <c r="EA325" s="8">
        <f t="shared" si="77"/>
        <v>6.4004032134866264</v>
      </c>
      <c r="EB325" s="38">
        <f t="shared" si="78"/>
        <v>0.22482646635825981</v>
      </c>
      <c r="EC325" s="14" t="s">
        <v>726</v>
      </c>
      <c r="ED325" s="34">
        <v>3.3659143</v>
      </c>
      <c r="EE325" s="14" t="s">
        <v>1363</v>
      </c>
      <c r="EF325" s="14" t="s">
        <v>725</v>
      </c>
    </row>
    <row r="326" spans="1:136">
      <c r="A326" s="14" t="s">
        <v>998</v>
      </c>
      <c r="B326" s="14">
        <v>9.5575039999999997E-3</v>
      </c>
      <c r="C326" s="14">
        <v>3.4743322999999999</v>
      </c>
      <c r="D326" s="14" t="s">
        <v>1363</v>
      </c>
      <c r="E326" s="14">
        <v>1.3733323</v>
      </c>
      <c r="F326" s="14">
        <v>0</v>
      </c>
      <c r="G326" s="14">
        <v>1.3350407</v>
      </c>
      <c r="H326" s="14">
        <v>2.9768538000000002</v>
      </c>
      <c r="I326" s="14">
        <v>1.6896458000000001</v>
      </c>
      <c r="J326" s="14">
        <v>4.5673550000000001</v>
      </c>
      <c r="K326" s="14">
        <v>0</v>
      </c>
      <c r="L326" s="14">
        <v>3.7660105000000001</v>
      </c>
      <c r="M326" s="14">
        <v>0</v>
      </c>
      <c r="N326" s="14">
        <v>0</v>
      </c>
      <c r="O326" s="14">
        <v>2.3115155999999999</v>
      </c>
      <c r="P326" s="14">
        <v>1.3102210999999999</v>
      </c>
      <c r="Q326" s="14">
        <v>2.4444902000000002</v>
      </c>
      <c r="R326" s="14">
        <v>1.9298249999999999</v>
      </c>
      <c r="S326" s="14">
        <v>0</v>
      </c>
      <c r="T326" s="14">
        <v>1.1381878000000001</v>
      </c>
      <c r="U326" s="14">
        <v>1.8343505</v>
      </c>
      <c r="V326" s="14">
        <v>5.1233399999999998</v>
      </c>
      <c r="W326" s="14">
        <v>1.5006728</v>
      </c>
      <c r="X326" s="14">
        <v>0</v>
      </c>
      <c r="Y326" s="14">
        <v>4.5381749999999998</v>
      </c>
      <c r="Z326" s="14">
        <v>5.2683450000000001</v>
      </c>
      <c r="AA326" s="14">
        <v>2.9269504999999998</v>
      </c>
      <c r="AB326" s="14">
        <v>0.57297779999999998</v>
      </c>
      <c r="AC326" s="14">
        <v>2.5345395000000002</v>
      </c>
      <c r="AD326" s="14">
        <v>1.4805832000000001</v>
      </c>
      <c r="AE326" s="14">
        <v>0</v>
      </c>
      <c r="AF326" s="14">
        <v>1.5339571000000001</v>
      </c>
      <c r="AG326" s="14">
        <v>3.4009499999999999</v>
      </c>
      <c r="AH326" s="14">
        <v>2.3498937999999998</v>
      </c>
      <c r="AI326" s="14">
        <v>0.54537179999999996</v>
      </c>
      <c r="AJ326" s="14">
        <v>2.8713155000000001</v>
      </c>
      <c r="AK326" s="14">
        <v>2.2658616999999999</v>
      </c>
      <c r="AL326" s="14">
        <v>4.3763139999999998</v>
      </c>
      <c r="AM326" s="14">
        <v>17.80489</v>
      </c>
      <c r="AN326" s="14">
        <v>0</v>
      </c>
      <c r="AO326" s="14">
        <v>2.123326</v>
      </c>
      <c r="AP326" s="14">
        <v>7.1181644999999998</v>
      </c>
      <c r="AQ326" s="14">
        <v>3.1594687000000001</v>
      </c>
      <c r="AR326" s="14">
        <v>0.67230369999999995</v>
      </c>
      <c r="AS326" s="14">
        <v>3.2940372999999998</v>
      </c>
      <c r="AT326" s="14">
        <v>0.57429649999999999</v>
      </c>
      <c r="AU326" s="14">
        <v>1.3908364</v>
      </c>
      <c r="AV326" s="14">
        <v>1.7474613999999999</v>
      </c>
      <c r="AW326" s="14">
        <v>2.8271085999999999</v>
      </c>
      <c r="AX326" s="14">
        <v>0</v>
      </c>
      <c r="AY326" s="14">
        <v>3.8603090999999998</v>
      </c>
      <c r="AZ326" s="14">
        <v>3.0446813000000001</v>
      </c>
      <c r="BA326" s="14">
        <v>0</v>
      </c>
      <c r="BB326" s="14">
        <v>2.222299</v>
      </c>
      <c r="BC326" s="14">
        <v>1.5899806000000001</v>
      </c>
      <c r="BD326" s="14">
        <v>0</v>
      </c>
      <c r="BE326" s="14">
        <v>4.1109476000000003</v>
      </c>
      <c r="BF326" s="14"/>
      <c r="BG326" s="15">
        <v>0.54561079999999995</v>
      </c>
      <c r="BH326" s="15">
        <v>3.4061612999999999</v>
      </c>
      <c r="BI326" s="15">
        <v>0.1</v>
      </c>
      <c r="BJ326" s="15">
        <v>2.2763011</v>
      </c>
      <c r="BK326" s="15">
        <v>0.1</v>
      </c>
      <c r="BL326" s="15">
        <v>5.2442336000000003</v>
      </c>
      <c r="BM326" s="15">
        <v>0.1</v>
      </c>
      <c r="BN326" s="15">
        <v>5.1289268000000003</v>
      </c>
      <c r="BO326" s="15">
        <v>1.4978241000000001</v>
      </c>
      <c r="BP326" s="15">
        <v>3.7081647000000002</v>
      </c>
      <c r="BQ326" s="15">
        <v>4.8824480000000001</v>
      </c>
      <c r="BR326" s="15">
        <v>2.7826328</v>
      </c>
      <c r="BS326" s="15">
        <v>1.6884380000000001</v>
      </c>
      <c r="BT326" s="15">
        <v>0.1</v>
      </c>
      <c r="BU326" s="15">
        <v>1.6673954</v>
      </c>
      <c r="BV326" s="15">
        <v>3.7037387000000002</v>
      </c>
      <c r="BW326" s="15">
        <v>3.6970782</v>
      </c>
      <c r="BX326" s="15">
        <v>3.8459536999999999</v>
      </c>
      <c r="BY326" s="15">
        <v>0.1</v>
      </c>
      <c r="BZ326" s="15">
        <v>2.1316310000000001</v>
      </c>
      <c r="CA326" s="15">
        <v>1.8205745</v>
      </c>
      <c r="CB326" s="15">
        <v>0.1</v>
      </c>
      <c r="CC326" s="15">
        <v>0.1</v>
      </c>
      <c r="CD326" s="15">
        <v>3.6295109999999999</v>
      </c>
      <c r="CE326" s="15">
        <v>2.0854275000000002</v>
      </c>
      <c r="CF326" s="15">
        <v>2.9856112000000001</v>
      </c>
      <c r="CG326" s="15">
        <v>1.3892891000000001</v>
      </c>
      <c r="CH326" s="15">
        <v>1.8163886</v>
      </c>
      <c r="CI326" s="15">
        <v>0.1</v>
      </c>
      <c r="CJ326" s="15">
        <v>1.8195127</v>
      </c>
      <c r="CK326" s="15">
        <v>1.5804047999999999</v>
      </c>
      <c r="CL326" s="15">
        <v>7.1234964999999999</v>
      </c>
      <c r="CM326" s="14">
        <v>2.5373960000000002</v>
      </c>
      <c r="CN326" s="14">
        <v>5.7178483</v>
      </c>
      <c r="CO326" s="14">
        <v>2.6115892000000001</v>
      </c>
      <c r="CP326" s="14">
        <v>2.5754291999999999</v>
      </c>
      <c r="CQ326" s="14">
        <v>3.4743322999999999</v>
      </c>
      <c r="CR326" s="14" t="s">
        <v>1363</v>
      </c>
      <c r="CS326" s="14" t="s">
        <v>999</v>
      </c>
      <c r="CT326" s="14" t="s">
        <v>1000</v>
      </c>
      <c r="CU326" s="14"/>
      <c r="CV326" s="14">
        <f t="shared" si="64"/>
        <v>6.2428406842386552</v>
      </c>
      <c r="CX326" s="14">
        <f t="shared" si="64"/>
        <v>22.763010999999999</v>
      </c>
      <c r="CZ326" s="14">
        <f t="shared" si="64"/>
        <v>52.442335999999997</v>
      </c>
      <c r="DB326" s="14">
        <f t="shared" si="64"/>
        <v>51.289268</v>
      </c>
      <c r="DD326" s="14">
        <f t="shared" si="65"/>
        <v>2.4757010519459528</v>
      </c>
      <c r="DF326" s="14">
        <f t="shared" si="66"/>
        <v>0.56992574216868264</v>
      </c>
      <c r="DH326" s="14">
        <f t="shared" si="67"/>
        <v>5.9226338189498219E-2</v>
      </c>
      <c r="DJ326" s="14">
        <f t="shared" si="68"/>
        <v>2.2212719910346403</v>
      </c>
      <c r="DL326" s="14">
        <f t="shared" si="69"/>
        <v>1.0402684206138784</v>
      </c>
      <c r="DN326" s="14">
        <f t="shared" si="70"/>
        <v>21.316309999999998</v>
      </c>
      <c r="DP326" s="14">
        <f t="shared" si="71"/>
        <v>5.4927716498281175E-2</v>
      </c>
      <c r="DR326" s="14">
        <f t="shared" si="72"/>
        <v>36.295109999999994</v>
      </c>
      <c r="DT326" s="14">
        <f t="shared" si="73"/>
        <v>1.4316542771206382</v>
      </c>
      <c r="DV326" s="14">
        <f t="shared" si="74"/>
        <v>1.3074230554317312</v>
      </c>
      <c r="DX326" s="14">
        <f t="shared" si="75"/>
        <v>18.195126999999999</v>
      </c>
      <c r="DZ326" s="14">
        <f t="shared" si="76"/>
        <v>4.5073872845741798</v>
      </c>
      <c r="EA326" s="8">
        <f t="shared" si="77"/>
        <v>13.888236785113506</v>
      </c>
      <c r="EB326" s="38">
        <f t="shared" si="78"/>
        <v>0.53682401966826165</v>
      </c>
      <c r="EC326" s="14" t="s">
        <v>1000</v>
      </c>
      <c r="ED326" s="34">
        <v>3.4743322999999999</v>
      </c>
      <c r="EE326" s="14" t="s">
        <v>1363</v>
      </c>
      <c r="EF326" s="14" t="s">
        <v>999</v>
      </c>
    </row>
    <row r="327" spans="1:136">
      <c r="A327" s="14" t="s">
        <v>1001</v>
      </c>
      <c r="B327" s="14">
        <v>6.411333E-3</v>
      </c>
      <c r="C327" s="14">
        <v>3.0252037000000001</v>
      </c>
      <c r="D327" s="14" t="s">
        <v>1363</v>
      </c>
      <c r="E327" s="14">
        <v>1.3370006999999999</v>
      </c>
      <c r="F327" s="14">
        <v>0</v>
      </c>
      <c r="G327" s="14">
        <v>0.64986109999999997</v>
      </c>
      <c r="H327" s="14">
        <v>1.4490505</v>
      </c>
      <c r="I327" s="14">
        <v>1.6449461000000001</v>
      </c>
      <c r="J327" s="14">
        <v>4.4465256000000002</v>
      </c>
      <c r="K327" s="14">
        <v>0</v>
      </c>
      <c r="L327" s="14">
        <v>3.0553172000000002</v>
      </c>
      <c r="M327" s="14">
        <v>0</v>
      </c>
      <c r="N327" s="14">
        <v>0</v>
      </c>
      <c r="O327" s="14">
        <v>2.5718450000000002</v>
      </c>
      <c r="P327" s="14">
        <v>0.6377796</v>
      </c>
      <c r="Q327" s="14">
        <v>1.0199233000000001</v>
      </c>
      <c r="R327" s="14">
        <v>0.93938564999999996</v>
      </c>
      <c r="S327" s="14">
        <v>0</v>
      </c>
      <c r="T327" s="14">
        <v>0</v>
      </c>
      <c r="U327" s="14">
        <v>1.6072403</v>
      </c>
      <c r="V327" s="14">
        <v>2.9095510999999998</v>
      </c>
      <c r="W327" s="14">
        <v>2.9219449000000002</v>
      </c>
      <c r="X327" s="14">
        <v>0</v>
      </c>
      <c r="Y327" s="14">
        <v>3.5344942000000001</v>
      </c>
      <c r="Z327" s="14">
        <v>4.4878496999999999</v>
      </c>
      <c r="AA327" s="14">
        <v>2.1371384</v>
      </c>
      <c r="AB327" s="14">
        <v>0</v>
      </c>
      <c r="AC327" s="14">
        <v>1.8506161000000001</v>
      </c>
      <c r="AD327" s="14">
        <v>0.72070719999999999</v>
      </c>
      <c r="AE327" s="14">
        <v>0</v>
      </c>
      <c r="AF327" s="14">
        <v>1.3689283000000001</v>
      </c>
      <c r="AG327" s="14">
        <v>1.6554888000000001</v>
      </c>
      <c r="AH327" s="14">
        <v>1.1438637</v>
      </c>
      <c r="AI327" s="14">
        <v>0.26547199999999999</v>
      </c>
      <c r="AJ327" s="14">
        <v>1.7970138</v>
      </c>
      <c r="AK327" s="14">
        <v>1.4706121999999999</v>
      </c>
      <c r="AL327" s="14">
        <v>3.1954039999999999</v>
      </c>
      <c r="AM327" s="14">
        <v>17.333862</v>
      </c>
      <c r="AN327" s="14">
        <v>0</v>
      </c>
      <c r="AO327" s="14">
        <v>1.0335767</v>
      </c>
      <c r="AP327" s="14">
        <v>5.1973900000000004</v>
      </c>
      <c r="AQ327" s="14">
        <v>2.4167665999999999</v>
      </c>
      <c r="AR327" s="14">
        <v>0.32725894</v>
      </c>
      <c r="AS327" s="14">
        <v>2.6724112</v>
      </c>
      <c r="AT327" s="14">
        <v>0.55910349999999998</v>
      </c>
      <c r="AU327" s="14">
        <v>0.84627604000000001</v>
      </c>
      <c r="AV327" s="14">
        <v>1.4885782999999999</v>
      </c>
      <c r="AW327" s="14">
        <v>2.7523173999999999</v>
      </c>
      <c r="AX327" s="14">
        <v>0</v>
      </c>
      <c r="AY327" s="14">
        <v>2.5054563999999999</v>
      </c>
      <c r="AZ327" s="14">
        <v>1.8114153</v>
      </c>
      <c r="BA327" s="14">
        <v>0</v>
      </c>
      <c r="BB327" s="14">
        <v>1.7308064999999999</v>
      </c>
      <c r="BC327" s="14">
        <v>1.5479175999999999</v>
      </c>
      <c r="BD327" s="14">
        <v>0</v>
      </c>
      <c r="BE327" s="14">
        <v>4.002192</v>
      </c>
      <c r="BF327" s="14"/>
      <c r="BG327" s="15">
        <v>0.5311766</v>
      </c>
      <c r="BH327" s="15">
        <v>2.9844463000000001</v>
      </c>
      <c r="BI327" s="15">
        <v>0.1</v>
      </c>
      <c r="BJ327" s="15">
        <v>1.9390712999999999</v>
      </c>
      <c r="BK327" s="15">
        <v>0.1</v>
      </c>
      <c r="BL327" s="15">
        <v>4.2545809999999999</v>
      </c>
      <c r="BM327" s="15">
        <v>0.1</v>
      </c>
      <c r="BN327" s="15">
        <v>3.7449306999999998</v>
      </c>
      <c r="BO327" s="15">
        <v>0.72909950000000001</v>
      </c>
      <c r="BP327" s="15">
        <v>3.6100652000000002</v>
      </c>
      <c r="BQ327" s="15">
        <v>3.9610690000000002</v>
      </c>
      <c r="BR327" s="15">
        <v>2.7090182</v>
      </c>
      <c r="BS327" s="15">
        <v>1.408946</v>
      </c>
      <c r="BT327" s="15">
        <v>0.1</v>
      </c>
      <c r="BU327" s="15">
        <v>1.2174632999999999</v>
      </c>
      <c r="BV327" s="15">
        <v>2.8846050000000001</v>
      </c>
      <c r="BW327" s="15">
        <v>3.599272</v>
      </c>
      <c r="BX327" s="15">
        <v>3.2761830000000001</v>
      </c>
      <c r="BY327" s="15">
        <v>0.1</v>
      </c>
      <c r="BZ327" s="15">
        <v>1.8158337</v>
      </c>
      <c r="CA327" s="15">
        <v>1.3293083999999999</v>
      </c>
      <c r="CB327" s="15">
        <v>0.1</v>
      </c>
      <c r="CC327" s="15">
        <v>0.1</v>
      </c>
      <c r="CD327" s="15">
        <v>2.6501190000000001</v>
      </c>
      <c r="CE327" s="15">
        <v>2.0302574999999998</v>
      </c>
      <c r="CF327" s="15">
        <v>2.9066266999999999</v>
      </c>
      <c r="CG327" s="15">
        <v>1.3525354999999999</v>
      </c>
      <c r="CH327" s="15">
        <v>1.7683359000000001</v>
      </c>
      <c r="CI327" s="15">
        <v>0.1</v>
      </c>
      <c r="CJ327" s="15">
        <v>1.7713774</v>
      </c>
      <c r="CK327" s="15">
        <v>1.5385951</v>
      </c>
      <c r="CL327" s="15">
        <v>6.9350443000000004</v>
      </c>
      <c r="CM327" s="14">
        <v>2.1173734999999998</v>
      </c>
      <c r="CN327" s="14">
        <v>3.7953969999999999</v>
      </c>
      <c r="CO327" s="14">
        <v>2.5424994999999999</v>
      </c>
      <c r="CP327" s="14">
        <v>2.5072960000000002</v>
      </c>
      <c r="CQ327" s="14">
        <v>3.0252037000000001</v>
      </c>
      <c r="CR327" s="14" t="s">
        <v>1363</v>
      </c>
      <c r="CS327" s="14" t="s">
        <v>1002</v>
      </c>
      <c r="CT327" s="14" t="s">
        <v>1000</v>
      </c>
      <c r="CU327" s="14"/>
      <c r="CV327" s="14">
        <f t="shared" si="64"/>
        <v>5.6185575569405737</v>
      </c>
      <c r="CX327" s="14">
        <f t="shared" si="64"/>
        <v>19.390712999999998</v>
      </c>
      <c r="CZ327" s="14">
        <f t="shared" si="64"/>
        <v>42.545809999999996</v>
      </c>
      <c r="DB327" s="14">
        <f t="shared" si="64"/>
        <v>37.449306999999997</v>
      </c>
      <c r="DD327" s="14">
        <f t="shared" si="65"/>
        <v>4.9514026549188417</v>
      </c>
      <c r="DF327" s="14">
        <f t="shared" si="66"/>
        <v>0.68391088365287245</v>
      </c>
      <c r="DH327" s="14">
        <f t="shared" si="67"/>
        <v>7.0975040917111085E-2</v>
      </c>
      <c r="DJ327" s="14">
        <f t="shared" si="68"/>
        <v>2.3693568422144637</v>
      </c>
      <c r="DL327" s="14">
        <f t="shared" si="69"/>
        <v>0.91023490305817401</v>
      </c>
      <c r="DN327" s="14">
        <f t="shared" si="70"/>
        <v>18.158337</v>
      </c>
      <c r="DP327" s="14">
        <f t="shared" si="71"/>
        <v>7.5227088010577536E-2</v>
      </c>
      <c r="DR327" s="14">
        <f t="shared" si="72"/>
        <v>26.501190000000001</v>
      </c>
      <c r="DT327" s="14">
        <f t="shared" si="73"/>
        <v>1.4316542113500381</v>
      </c>
      <c r="DV327" s="14">
        <f t="shared" si="74"/>
        <v>1.3074229105261934</v>
      </c>
      <c r="DX327" s="14">
        <f t="shared" si="75"/>
        <v>17.713773999999997</v>
      </c>
      <c r="DZ327" s="14">
        <f t="shared" si="76"/>
        <v>4.5073874861553893</v>
      </c>
      <c r="EA327" s="8">
        <f t="shared" si="77"/>
        <v>11.480328786109011</v>
      </c>
      <c r="EB327" s="38">
        <f t="shared" si="78"/>
        <v>0.53271327785455824</v>
      </c>
      <c r="EC327" s="14" t="s">
        <v>1000</v>
      </c>
      <c r="ED327" s="34">
        <v>3.0252037000000001</v>
      </c>
      <c r="EE327" s="14" t="s">
        <v>1363</v>
      </c>
      <c r="EF327" s="14" t="s">
        <v>1002</v>
      </c>
    </row>
    <row r="328" spans="1:136">
      <c r="A328" s="14" t="s">
        <v>1299</v>
      </c>
      <c r="B328" s="14">
        <v>3.5020920000000001E-3</v>
      </c>
      <c r="C328" s="14">
        <v>3.5165373999999998</v>
      </c>
      <c r="D328" s="14" t="s">
        <v>1364</v>
      </c>
      <c r="E328" s="14">
        <v>0</v>
      </c>
      <c r="F328" s="14">
        <v>0</v>
      </c>
      <c r="G328" s="14">
        <v>0</v>
      </c>
      <c r="H328" s="14">
        <v>0</v>
      </c>
      <c r="I328" s="14">
        <v>2.8572389999999999</v>
      </c>
      <c r="J328" s="14">
        <v>1.8389351</v>
      </c>
      <c r="K328" s="14">
        <v>0</v>
      </c>
      <c r="L328" s="14">
        <v>0.75814649999999995</v>
      </c>
      <c r="M328" s="14">
        <v>0</v>
      </c>
      <c r="N328" s="14">
        <v>1.2611152999999999</v>
      </c>
      <c r="O328" s="14">
        <v>0</v>
      </c>
      <c r="P328" s="14">
        <v>3.1651729999999998</v>
      </c>
      <c r="Q328" s="14">
        <v>2.5308383000000001</v>
      </c>
      <c r="R328" s="14">
        <v>3.1079892999999998</v>
      </c>
      <c r="S328" s="14">
        <v>5.9912925000000001</v>
      </c>
      <c r="T328" s="14">
        <v>0</v>
      </c>
      <c r="U328" s="14">
        <v>4.4313409999999998</v>
      </c>
      <c r="V328" s="14">
        <v>3.6098807000000002</v>
      </c>
      <c r="W328" s="14">
        <v>0</v>
      </c>
      <c r="X328" s="14">
        <v>10.370048000000001</v>
      </c>
      <c r="Y328" s="14">
        <v>2.1926239000000001</v>
      </c>
      <c r="Z328" s="14">
        <v>1.5908788</v>
      </c>
      <c r="AA328" s="14">
        <v>0</v>
      </c>
      <c r="AB328" s="14">
        <v>1.3841739</v>
      </c>
      <c r="AC328" s="14">
        <v>0</v>
      </c>
      <c r="AD328" s="14">
        <v>0</v>
      </c>
      <c r="AE328" s="14">
        <v>0</v>
      </c>
      <c r="AF328" s="14">
        <v>1.2352215</v>
      </c>
      <c r="AG328" s="14">
        <v>4.1079306999999998</v>
      </c>
      <c r="AH328" s="14">
        <v>1.4191917999999999</v>
      </c>
      <c r="AI328" s="14">
        <v>1.3174846</v>
      </c>
      <c r="AJ328" s="14">
        <v>0</v>
      </c>
      <c r="AK328" s="14">
        <v>0</v>
      </c>
      <c r="AL328" s="14">
        <v>2.6430256000000001</v>
      </c>
      <c r="AM328" s="14">
        <v>0</v>
      </c>
      <c r="AN328" s="14">
        <v>0.85043469999999999</v>
      </c>
      <c r="AO328" s="14">
        <v>7.6941533</v>
      </c>
      <c r="AP328" s="14">
        <v>0</v>
      </c>
      <c r="AQ328" s="14">
        <v>1.6355362</v>
      </c>
      <c r="AR328" s="14">
        <v>2.0301510999999999</v>
      </c>
      <c r="AS328" s="14">
        <v>1.3262643999999999</v>
      </c>
      <c r="AT328" s="14">
        <v>0</v>
      </c>
      <c r="AU328" s="14">
        <v>0.83997995000000003</v>
      </c>
      <c r="AV328" s="14">
        <v>1.0553596999999999</v>
      </c>
      <c r="AW328" s="14">
        <v>0</v>
      </c>
      <c r="AX328" s="14">
        <v>3.2216792000000001</v>
      </c>
      <c r="AY328" s="14">
        <v>2.0723470000000002</v>
      </c>
      <c r="AZ328" s="14">
        <v>0.81724490000000005</v>
      </c>
      <c r="BA328" s="14">
        <v>1.2332444</v>
      </c>
      <c r="BB328" s="14">
        <v>0</v>
      </c>
      <c r="BC328" s="14">
        <v>1.2803344999999999</v>
      </c>
      <c r="BD328" s="14">
        <v>4.6607976000000004</v>
      </c>
      <c r="BE328" s="14">
        <v>0</v>
      </c>
      <c r="BF328" s="14"/>
      <c r="BG328" s="15">
        <v>1.6475774000000001</v>
      </c>
      <c r="BH328" s="15">
        <v>0.41142255</v>
      </c>
      <c r="BI328" s="15">
        <v>8.9204035000000008</v>
      </c>
      <c r="BJ328" s="15">
        <v>4.1242390000000002</v>
      </c>
      <c r="BK328" s="15">
        <v>3.2557680000000002</v>
      </c>
      <c r="BL328" s="15">
        <v>0.1</v>
      </c>
      <c r="BM328" s="15">
        <v>2.4432928999999999</v>
      </c>
      <c r="BN328" s="15">
        <v>4.130077</v>
      </c>
      <c r="BO328" s="15">
        <v>1.8091879</v>
      </c>
      <c r="BP328" s="15">
        <v>1.2797167</v>
      </c>
      <c r="BQ328" s="15">
        <v>1.4743499</v>
      </c>
      <c r="BR328" s="15">
        <v>3.3610796999999999</v>
      </c>
      <c r="BS328" s="15">
        <v>2.6221193999999999</v>
      </c>
      <c r="BT328" s="15">
        <v>1.1953311</v>
      </c>
      <c r="BU328" s="15">
        <v>4.0280184999999999</v>
      </c>
      <c r="BV328" s="15">
        <v>0.89473252999999997</v>
      </c>
      <c r="BW328" s="15">
        <v>1.4885390999999999</v>
      </c>
      <c r="BX328" s="15">
        <v>0.1</v>
      </c>
      <c r="BY328" s="15">
        <v>3.4439410000000001</v>
      </c>
      <c r="BZ328" s="15">
        <v>2.5747490000000002</v>
      </c>
      <c r="CA328" s="15">
        <v>2.9320412</v>
      </c>
      <c r="CB328" s="15">
        <v>0.1</v>
      </c>
      <c r="CC328" s="15">
        <v>3.172412</v>
      </c>
      <c r="CD328" s="15">
        <v>2.1920023</v>
      </c>
      <c r="CE328" s="15">
        <v>2.5189409999999999</v>
      </c>
      <c r="CF328" s="15">
        <v>0.1</v>
      </c>
      <c r="CG328" s="15">
        <v>6.712364</v>
      </c>
      <c r="CH328" s="15">
        <v>1.0969873999999999</v>
      </c>
      <c r="CI328" s="15">
        <v>0.1</v>
      </c>
      <c r="CJ328" s="15">
        <v>0.1</v>
      </c>
      <c r="CK328" s="15">
        <v>3.8178703999999999</v>
      </c>
      <c r="CL328" s="15">
        <v>0.1</v>
      </c>
      <c r="CM328" s="14">
        <v>3.5027010000000001</v>
      </c>
      <c r="CN328" s="14">
        <v>1.2557199999999999</v>
      </c>
      <c r="CO328" s="14">
        <v>0</v>
      </c>
      <c r="CP328" s="14">
        <v>1.5554014</v>
      </c>
      <c r="CQ328" s="14">
        <v>3.5165373999999998</v>
      </c>
      <c r="CR328" s="14" t="s">
        <v>1364</v>
      </c>
      <c r="CS328" s="14" t="s">
        <v>1300</v>
      </c>
      <c r="CT328" s="14" t="s">
        <v>1301</v>
      </c>
      <c r="CU328" s="14"/>
      <c r="CV328" s="14">
        <f t="shared" si="64"/>
        <v>0.24971364016039549</v>
      </c>
      <c r="CX328" s="14">
        <f t="shared" si="64"/>
        <v>0.46233771824335074</v>
      </c>
      <c r="CZ328" s="14">
        <f t="shared" si="64"/>
        <v>3.0714719230608568E-2</v>
      </c>
      <c r="DB328" s="14">
        <f t="shared" si="64"/>
        <v>1.6903732663406832</v>
      </c>
      <c r="DD328" s="14">
        <f t="shared" si="65"/>
        <v>0.7073431676168076</v>
      </c>
      <c r="DF328" s="14">
        <f t="shared" si="66"/>
        <v>2.279702871075584</v>
      </c>
      <c r="DH328" s="14">
        <f t="shared" si="67"/>
        <v>0.45586448122842921</v>
      </c>
      <c r="DJ328" s="14">
        <f t="shared" si="68"/>
        <v>0.22212721465901905</v>
      </c>
      <c r="DL328" s="14">
        <f t="shared" si="69"/>
        <v>6.717996188343324E-2</v>
      </c>
      <c r="DN328" s="14">
        <f t="shared" si="70"/>
        <v>0.74761704686578545</v>
      </c>
      <c r="DP328" s="14">
        <f t="shared" si="71"/>
        <v>3.4105932754287353E-2</v>
      </c>
      <c r="DR328" s="14">
        <f t="shared" si="72"/>
        <v>0.69095763728040371</v>
      </c>
      <c r="DT328" s="14">
        <f t="shared" si="73"/>
        <v>3.9699222808315088E-2</v>
      </c>
      <c r="DV328" s="14">
        <f t="shared" si="74"/>
        <v>0.16342787727244826</v>
      </c>
      <c r="DX328" s="14">
        <f t="shared" si="75"/>
        <v>1</v>
      </c>
      <c r="DZ328" s="14">
        <f t="shared" si="76"/>
        <v>2.6192612509843186E-2</v>
      </c>
      <c r="EA328" s="8">
        <f t="shared" si="77"/>
        <v>0.55420983562058723</v>
      </c>
      <c r="EB328" s="38">
        <f t="shared" si="78"/>
        <v>-4.1204655459830757E-2</v>
      </c>
      <c r="EC328" s="14" t="s">
        <v>1301</v>
      </c>
      <c r="ED328" s="34">
        <v>3.5165373999999998</v>
      </c>
      <c r="EE328" s="14" t="s">
        <v>1364</v>
      </c>
      <c r="EF328" s="14" t="s">
        <v>1300</v>
      </c>
    </row>
    <row r="329" spans="1:136">
      <c r="A329" s="14" t="s">
        <v>1225</v>
      </c>
      <c r="B329" s="14">
        <v>1.4780660000000001E-3</v>
      </c>
      <c r="C329" s="14">
        <v>3.0861360000000002</v>
      </c>
      <c r="D329" s="14" t="s">
        <v>1364</v>
      </c>
      <c r="E329" s="14">
        <v>0</v>
      </c>
      <c r="F329" s="14">
        <v>4.1852336000000001</v>
      </c>
      <c r="G329" s="14">
        <v>0.48643067000000001</v>
      </c>
      <c r="H329" s="14">
        <v>0</v>
      </c>
      <c r="I329" s="14">
        <v>0.73875992999999995</v>
      </c>
      <c r="J329" s="14">
        <v>3.3282905</v>
      </c>
      <c r="K329" s="14">
        <v>1.6808717</v>
      </c>
      <c r="L329" s="14">
        <v>3.4304253999999998</v>
      </c>
      <c r="M329" s="14">
        <v>2.7484465</v>
      </c>
      <c r="N329" s="14">
        <v>2.2824938000000001</v>
      </c>
      <c r="O329" s="14">
        <v>1.0828485000000001</v>
      </c>
      <c r="P329" s="14">
        <v>1.4321623999999999</v>
      </c>
      <c r="Q329" s="14">
        <v>1.5268554999999999</v>
      </c>
      <c r="R329" s="14">
        <v>3.1641485999999999</v>
      </c>
      <c r="S329" s="14">
        <v>3.1627301999999999</v>
      </c>
      <c r="T329" s="14">
        <v>0</v>
      </c>
      <c r="U329" s="14">
        <v>0</v>
      </c>
      <c r="V329" s="14">
        <v>0</v>
      </c>
      <c r="W329" s="14">
        <v>0</v>
      </c>
      <c r="X329" s="14">
        <v>9.3843800000000002</v>
      </c>
      <c r="Y329" s="14">
        <v>0.99210805000000002</v>
      </c>
      <c r="Z329" s="14">
        <v>1.4396665</v>
      </c>
      <c r="AA329" s="14">
        <v>3.1993597</v>
      </c>
      <c r="AB329" s="14">
        <v>2.5052178000000001</v>
      </c>
      <c r="AC329" s="14">
        <v>4.1556410000000001</v>
      </c>
      <c r="AD329" s="14">
        <v>4.8551399999999996</v>
      </c>
      <c r="AE329" s="14">
        <v>0</v>
      </c>
      <c r="AF329" s="14">
        <v>2.3753555</v>
      </c>
      <c r="AG329" s="14">
        <v>0</v>
      </c>
      <c r="AH329" s="14">
        <v>0</v>
      </c>
      <c r="AI329" s="14">
        <v>0</v>
      </c>
      <c r="AJ329" s="14">
        <v>3.138547</v>
      </c>
      <c r="AK329" s="14">
        <v>0</v>
      </c>
      <c r="AL329" s="14">
        <v>0</v>
      </c>
      <c r="AM329" s="14">
        <v>0</v>
      </c>
      <c r="AN329" s="14">
        <v>0.76960130000000004</v>
      </c>
      <c r="AO329" s="14">
        <v>3.4814137999999999</v>
      </c>
      <c r="AP329" s="14">
        <v>2.5935489999999999</v>
      </c>
      <c r="AQ329" s="14">
        <v>0.49335973999999999</v>
      </c>
      <c r="AR329" s="14">
        <v>1.4697491</v>
      </c>
      <c r="AS329" s="14">
        <v>1.2002037000000001</v>
      </c>
      <c r="AT329" s="14">
        <v>1.2554917000000001</v>
      </c>
      <c r="AU329" s="14">
        <v>2.6604907999999998</v>
      </c>
      <c r="AV329" s="14">
        <v>3.3426689999999999</v>
      </c>
      <c r="AW329" s="14">
        <v>0</v>
      </c>
      <c r="AX329" s="14">
        <v>0</v>
      </c>
      <c r="AY329" s="14">
        <v>0.93768567000000003</v>
      </c>
      <c r="AZ329" s="14">
        <v>1.4791323000000001</v>
      </c>
      <c r="BA329" s="14">
        <v>2.790063</v>
      </c>
      <c r="BB329" s="14">
        <v>0.97165080000000004</v>
      </c>
      <c r="BC329" s="14">
        <v>2.3172785999999999</v>
      </c>
      <c r="BD329" s="14">
        <v>4.2177910000000001</v>
      </c>
      <c r="BE329" s="14">
        <v>1.3480650999999999</v>
      </c>
      <c r="BF329" s="14"/>
      <c r="BG329" s="15">
        <v>3.4292448000000002</v>
      </c>
      <c r="BH329" s="15">
        <v>0.37231704999999998</v>
      </c>
      <c r="BI329" s="15">
        <v>0.1</v>
      </c>
      <c r="BJ329" s="15">
        <v>2.4881549999999999</v>
      </c>
      <c r="BK329" s="15">
        <v>2.9463089</v>
      </c>
      <c r="BL329" s="15">
        <v>0.1</v>
      </c>
      <c r="BM329" s="15">
        <v>4.4221180000000002</v>
      </c>
      <c r="BN329" s="15">
        <v>0.93437873999999999</v>
      </c>
      <c r="BO329" s="15">
        <v>2.4558382000000001</v>
      </c>
      <c r="BP329" s="15">
        <v>1.7371204</v>
      </c>
      <c r="BQ329" s="15">
        <v>1.3342136</v>
      </c>
      <c r="BR329" s="15">
        <v>0.1</v>
      </c>
      <c r="BS329" s="15">
        <v>1.5819255999999999</v>
      </c>
      <c r="BT329" s="15">
        <v>1.0817155000000001</v>
      </c>
      <c r="BU329" s="15">
        <v>2.7338681</v>
      </c>
      <c r="BV329" s="15">
        <v>2.4290660000000002</v>
      </c>
      <c r="BW329" s="15">
        <v>2.6941085</v>
      </c>
      <c r="BX329" s="15">
        <v>0.1</v>
      </c>
      <c r="BY329" s="15">
        <v>1.5582981</v>
      </c>
      <c r="BZ329" s="15">
        <v>1.1650100999999999</v>
      </c>
      <c r="CA329" s="15">
        <v>1.9900141</v>
      </c>
      <c r="CB329" s="15">
        <v>1.8565029</v>
      </c>
      <c r="CC329" s="15">
        <v>2.8708757999999999</v>
      </c>
      <c r="CD329" s="15">
        <v>0.99182680000000001</v>
      </c>
      <c r="CE329" s="15">
        <v>2.2795166999999998</v>
      </c>
      <c r="CF329" s="15">
        <v>0.1</v>
      </c>
      <c r="CG329" s="15">
        <v>3.7964734999999998</v>
      </c>
      <c r="CH329" s="15">
        <v>0.99271929999999997</v>
      </c>
      <c r="CI329" s="15">
        <v>3.6389594000000001</v>
      </c>
      <c r="CJ329" s="15">
        <v>1.9888535000000001</v>
      </c>
      <c r="CK329" s="15">
        <v>4.3187300000000004</v>
      </c>
      <c r="CL329" s="15">
        <v>0.1</v>
      </c>
      <c r="CM329" s="14">
        <v>2.3773284000000001</v>
      </c>
      <c r="CN329" s="14">
        <v>0</v>
      </c>
      <c r="CO329" s="14">
        <v>1.427324</v>
      </c>
      <c r="CP329" s="14">
        <v>1.4075613</v>
      </c>
      <c r="CQ329" s="14">
        <v>3.0861360000000002</v>
      </c>
      <c r="CR329" s="14" t="s">
        <v>1364</v>
      </c>
      <c r="CS329" s="14" t="s">
        <v>1226</v>
      </c>
      <c r="CT329" s="14" t="s">
        <v>1227</v>
      </c>
      <c r="CU329" s="14"/>
      <c r="CV329" s="14">
        <f t="shared" si="64"/>
        <v>0.10857114954289643</v>
      </c>
      <c r="CX329" s="14">
        <f t="shared" si="64"/>
        <v>24.881549999999997</v>
      </c>
      <c r="CZ329" s="14">
        <f t="shared" si="64"/>
        <v>3.39407724695805E-2</v>
      </c>
      <c r="DB329" s="14">
        <f t="shared" si="64"/>
        <v>0.21129665467995198</v>
      </c>
      <c r="DD329" s="14">
        <f t="shared" si="65"/>
        <v>0.70734317920455836</v>
      </c>
      <c r="DF329" s="14">
        <f t="shared" si="66"/>
        <v>7.4950517668235433E-2</v>
      </c>
      <c r="DH329" s="14">
        <f t="shared" si="67"/>
        <v>0.68379669688637701</v>
      </c>
      <c r="DJ329" s="14">
        <f t="shared" si="68"/>
        <v>0.88850884942108221</v>
      </c>
      <c r="DL329" s="14">
        <f t="shared" si="69"/>
        <v>3.7118029953136636E-2</v>
      </c>
      <c r="DN329" s="14">
        <f t="shared" si="70"/>
        <v>0.74761696751090179</v>
      </c>
      <c r="DP329" s="14">
        <f t="shared" si="71"/>
        <v>0.93290942008903355</v>
      </c>
      <c r="DR329" s="14">
        <f t="shared" si="72"/>
        <v>0.34547882566009996</v>
      </c>
      <c r="DT329" s="14">
        <f t="shared" si="73"/>
        <v>4.3868948185376316E-2</v>
      </c>
      <c r="DV329" s="14">
        <f t="shared" si="74"/>
        <v>0.26148458562926885</v>
      </c>
      <c r="DX329" s="14">
        <f t="shared" si="75"/>
        <v>0.54654456985697619</v>
      </c>
      <c r="DZ329" s="14">
        <f t="shared" si="76"/>
        <v>2.3154955276203884E-2</v>
      </c>
      <c r="EA329" s="8">
        <f t="shared" si="77"/>
        <v>1.9080083826271046</v>
      </c>
      <c r="EB329" s="38">
        <f t="shared" si="78"/>
        <v>-0.38275079169913045</v>
      </c>
      <c r="EC329" s="14" t="s">
        <v>1227</v>
      </c>
      <c r="ED329" s="34">
        <v>3.0861360000000002</v>
      </c>
      <c r="EE329" s="14" t="s">
        <v>1364</v>
      </c>
      <c r="EF329" s="14" t="s">
        <v>1226</v>
      </c>
    </row>
    <row r="330" spans="1:136">
      <c r="A330" s="14" t="s">
        <v>1030</v>
      </c>
      <c r="B330" s="14">
        <v>4.7975500000000003E-3</v>
      </c>
      <c r="C330" s="14">
        <v>5.3139715000000001</v>
      </c>
      <c r="D330" s="14" t="s">
        <v>1363</v>
      </c>
      <c r="E330" s="14">
        <v>6.5892663000000002</v>
      </c>
      <c r="F330" s="14">
        <v>7.6983350000000002</v>
      </c>
      <c r="G330" s="14">
        <v>9.2524510000000006</v>
      </c>
      <c r="H330" s="14">
        <v>8.1617049999999995</v>
      </c>
      <c r="I330" s="14">
        <v>10.886466</v>
      </c>
      <c r="J330" s="14">
        <v>9.0439679999999996</v>
      </c>
      <c r="K330" s="14">
        <v>5.6214585000000001</v>
      </c>
      <c r="L330" s="14">
        <v>11.1858</v>
      </c>
      <c r="M330" s="14">
        <v>7.7556019999999997</v>
      </c>
      <c r="N330" s="14">
        <v>9.6611560000000001</v>
      </c>
      <c r="O330" s="14">
        <v>7.7710223000000003</v>
      </c>
      <c r="P330" s="14">
        <v>9.1303319999999992</v>
      </c>
      <c r="Q330" s="14">
        <v>7.4999830000000003</v>
      </c>
      <c r="R330" s="14">
        <v>9.1123519999999996</v>
      </c>
      <c r="S330" s="14">
        <v>5.8553147000000001</v>
      </c>
      <c r="T330" s="14">
        <v>5.7210894000000003</v>
      </c>
      <c r="U330" s="14">
        <v>14.333444</v>
      </c>
      <c r="V330" s="14">
        <v>6.9258394000000001</v>
      </c>
      <c r="W330" s="14">
        <v>10.628938</v>
      </c>
      <c r="X330" s="14">
        <v>8.8269880000000001</v>
      </c>
      <c r="Y330" s="14">
        <v>11.405545999999999</v>
      </c>
      <c r="Z330" s="14">
        <v>6.0184736000000001</v>
      </c>
      <c r="AA330" s="14">
        <v>10.449066999999999</v>
      </c>
      <c r="AB330" s="14">
        <v>12.960302</v>
      </c>
      <c r="AC330" s="14">
        <v>13.994517999999999</v>
      </c>
      <c r="AD330" s="14">
        <v>10.486647</v>
      </c>
      <c r="AE330" s="14">
        <v>10.166496</v>
      </c>
      <c r="AF330" s="14">
        <v>8.4113670000000003</v>
      </c>
      <c r="AG330" s="14">
        <v>8.5474204999999994</v>
      </c>
      <c r="AH330" s="14">
        <v>6.7112030000000003</v>
      </c>
      <c r="AI330" s="14">
        <v>8.0993130000000004</v>
      </c>
      <c r="AJ330" s="14">
        <v>8.6220960000000009</v>
      </c>
      <c r="AK330" s="14">
        <v>9.8362409999999993</v>
      </c>
      <c r="AL330" s="14">
        <v>9.8322149999999997</v>
      </c>
      <c r="AM330" s="14">
        <v>8.1360089999999996</v>
      </c>
      <c r="AN330" s="14">
        <v>8.0432249999999996</v>
      </c>
      <c r="AO330" s="14">
        <v>3.8810462999999999</v>
      </c>
      <c r="AP330" s="14">
        <v>10.300125</v>
      </c>
      <c r="AQ330" s="14">
        <v>13.199823</v>
      </c>
      <c r="AR330" s="14">
        <v>11.597239</v>
      </c>
      <c r="AS330" s="14">
        <v>6.898936</v>
      </c>
      <c r="AT330" s="14">
        <v>9.3161544999999997</v>
      </c>
      <c r="AU330" s="14">
        <v>7.9443463999999997</v>
      </c>
      <c r="AV330" s="14">
        <v>9.8815480000000004</v>
      </c>
      <c r="AW330" s="14">
        <v>5.1674303999999998</v>
      </c>
      <c r="AX330" s="14">
        <v>6.0939874999999999</v>
      </c>
      <c r="AY330" s="14">
        <v>7.2519273999999996</v>
      </c>
      <c r="AZ330" s="14">
        <v>10.51188</v>
      </c>
      <c r="BA330" s="14">
        <v>9.4476420000000001</v>
      </c>
      <c r="BB330" s="14">
        <v>9.7486809999999995</v>
      </c>
      <c r="BC330" s="14">
        <v>10.171664</v>
      </c>
      <c r="BD330" s="14">
        <v>4.4080805999999999</v>
      </c>
      <c r="BE330" s="14">
        <v>10.237892</v>
      </c>
      <c r="BF330" s="14"/>
      <c r="BG330" s="15">
        <v>8.6014999999999997</v>
      </c>
      <c r="BH330" s="15">
        <v>12.218194</v>
      </c>
      <c r="BI330" s="15">
        <v>8.4367230000000006</v>
      </c>
      <c r="BJ330" s="15">
        <v>10.921722000000001</v>
      </c>
      <c r="BK330" s="15">
        <v>4.9267750000000001</v>
      </c>
      <c r="BL330" s="15">
        <v>8.9863929999999996</v>
      </c>
      <c r="BM330" s="15">
        <v>3.6973009999999999</v>
      </c>
      <c r="BN330" s="15">
        <v>8.7888070000000003</v>
      </c>
      <c r="BO330" s="15">
        <v>8.2132339999999999</v>
      </c>
      <c r="BP330" s="15">
        <v>10.045723000000001</v>
      </c>
      <c r="BQ330" s="15">
        <v>7.4368420000000004</v>
      </c>
      <c r="BR330" s="15">
        <v>10.490157</v>
      </c>
      <c r="BS330" s="15">
        <v>10.746421</v>
      </c>
      <c r="BT330" s="15">
        <v>14.583682</v>
      </c>
      <c r="BU330" s="15">
        <v>10.571673000000001</v>
      </c>
      <c r="BV330" s="15">
        <v>10.916218000000001</v>
      </c>
      <c r="BW330" s="15">
        <v>6.8983559999999997</v>
      </c>
      <c r="BX330" s="15">
        <v>7.2493679999999996</v>
      </c>
      <c r="BY330" s="15">
        <v>9.1201725000000007</v>
      </c>
      <c r="BZ330" s="15">
        <v>9.0100219999999993</v>
      </c>
      <c r="CA330" s="15">
        <v>9.2897529999999993</v>
      </c>
      <c r="CB330" s="15">
        <v>8.9251994999999997</v>
      </c>
      <c r="CC330" s="15">
        <v>5.4007163</v>
      </c>
      <c r="CD330" s="15">
        <v>10.573054000000001</v>
      </c>
      <c r="CE330" s="15">
        <v>4.7647184999999999</v>
      </c>
      <c r="CF330" s="15">
        <v>13.642858499999999</v>
      </c>
      <c r="CG330" s="15">
        <v>15.553597999999999</v>
      </c>
      <c r="CH330" s="15">
        <v>11.827577</v>
      </c>
      <c r="CI330" s="15">
        <v>5.514545</v>
      </c>
      <c r="CJ330" s="15">
        <v>6.2357472999999999</v>
      </c>
      <c r="CK330" s="15">
        <v>8.4855175000000003</v>
      </c>
      <c r="CL330" s="15">
        <v>11.799766</v>
      </c>
      <c r="CM330" s="14">
        <v>10.849348000000001</v>
      </c>
      <c r="CN330" s="14">
        <v>7.0070319999999997</v>
      </c>
      <c r="CO330" s="14">
        <v>3.8784695</v>
      </c>
      <c r="CP330" s="14">
        <v>8.5321750000000005</v>
      </c>
      <c r="CQ330" s="14">
        <v>5.3139715000000001</v>
      </c>
      <c r="CR330" s="14" t="s">
        <v>1363</v>
      </c>
      <c r="CS330" s="14" t="s">
        <v>1031</v>
      </c>
      <c r="CT330" s="14" t="s">
        <v>1032</v>
      </c>
      <c r="CU330" s="14"/>
      <c r="CV330" s="14">
        <f t="shared" si="64"/>
        <v>1.4204724757309772</v>
      </c>
      <c r="CX330" s="14">
        <f t="shared" si="64"/>
        <v>1.2945455243700665</v>
      </c>
      <c r="CZ330" s="14">
        <f t="shared" si="64"/>
        <v>1.8239909474250395</v>
      </c>
      <c r="DB330" s="14">
        <f t="shared" si="64"/>
        <v>2.3770872320105938</v>
      </c>
      <c r="DD330" s="14">
        <f t="shared" si="65"/>
        <v>1.2231141837673201</v>
      </c>
      <c r="DF330" s="14">
        <f t="shared" si="66"/>
        <v>1.4105660709209633</v>
      </c>
      <c r="DH330" s="14">
        <f t="shared" si="67"/>
        <v>1.3570733921553977</v>
      </c>
      <c r="DJ330" s="14">
        <f t="shared" si="68"/>
        <v>1.0325913410299392</v>
      </c>
      <c r="DL330" s="14">
        <f t="shared" si="69"/>
        <v>1.0508834278775987</v>
      </c>
      <c r="DN330" s="14">
        <f t="shared" si="70"/>
        <v>0.9879223227411541</v>
      </c>
      <c r="DP330" s="14">
        <f t="shared" si="71"/>
        <v>0.96075746039749388</v>
      </c>
      <c r="DR330" s="14">
        <f t="shared" si="72"/>
        <v>1.957713275922307</v>
      </c>
      <c r="DT330" s="14">
        <f t="shared" si="73"/>
        <v>2.8633083990166468</v>
      </c>
      <c r="DV330" s="14">
        <f t="shared" si="74"/>
        <v>0.76043993164796986</v>
      </c>
      <c r="DX330" s="14">
        <f t="shared" si="75"/>
        <v>1.1307818324086574</v>
      </c>
      <c r="DZ330" s="14">
        <f t="shared" si="76"/>
        <v>1.3905770626246425</v>
      </c>
      <c r="EA330" s="8">
        <f t="shared" si="77"/>
        <v>1.4401140550029228</v>
      </c>
      <c r="EB330" s="38">
        <f t="shared" si="78"/>
        <v>0.53573471514410176</v>
      </c>
      <c r="EC330" s="14" t="s">
        <v>1032</v>
      </c>
      <c r="ED330" s="34">
        <v>5.3139715000000001</v>
      </c>
      <c r="EE330" s="14" t="s">
        <v>1363</v>
      </c>
      <c r="EF330" s="14" t="s">
        <v>1031</v>
      </c>
    </row>
    <row r="331" spans="1:136">
      <c r="A331" s="14" t="s">
        <v>40</v>
      </c>
      <c r="B331" s="14">
        <v>3.099405E-3</v>
      </c>
      <c r="C331" s="14">
        <v>1.6196436999999999</v>
      </c>
      <c r="D331" s="14" t="s">
        <v>1363</v>
      </c>
      <c r="E331" s="14">
        <v>1.7437662</v>
      </c>
      <c r="F331" s="14">
        <v>2.1493657000000002</v>
      </c>
      <c r="G331" s="14">
        <v>2.6170678000000001</v>
      </c>
      <c r="H331" s="14">
        <v>2.9840616999999998</v>
      </c>
      <c r="I331" s="14">
        <v>2.7551453000000001</v>
      </c>
      <c r="J331" s="14">
        <v>3.0522760999999998</v>
      </c>
      <c r="K331" s="14">
        <v>2.671894</v>
      </c>
      <c r="L331" s="14">
        <v>5.1173973000000004</v>
      </c>
      <c r="M331" s="14">
        <v>2.0164149</v>
      </c>
      <c r="N331" s="14">
        <v>1.9536598999999999</v>
      </c>
      <c r="O331" s="14">
        <v>2.0743673</v>
      </c>
      <c r="P331" s="14">
        <v>1.7511914</v>
      </c>
      <c r="Q331" s="14">
        <v>3.7806310000000001</v>
      </c>
      <c r="R331" s="14">
        <v>1.8915088</v>
      </c>
      <c r="S331" s="14">
        <v>1.5469043</v>
      </c>
      <c r="T331" s="14">
        <v>0.91275490000000004</v>
      </c>
      <c r="U331" s="14">
        <v>2.9420671</v>
      </c>
      <c r="V331" s="14">
        <v>3.3097023999999999</v>
      </c>
      <c r="W331" s="14">
        <v>2.7077515000000001</v>
      </c>
      <c r="X331" s="14">
        <v>0.57374239999999999</v>
      </c>
      <c r="Y331" s="14">
        <v>3.8819530000000002</v>
      </c>
      <c r="Z331" s="14">
        <v>2.1124405999999998</v>
      </c>
      <c r="AA331" s="14">
        <v>4.0098510000000003</v>
      </c>
      <c r="AB331" s="14">
        <v>4.0588470000000001</v>
      </c>
      <c r="AC331" s="14">
        <v>4.0086225999999998</v>
      </c>
      <c r="AD331" s="14">
        <v>2.1767799999999999</v>
      </c>
      <c r="AE331" s="14">
        <v>1.1151145</v>
      </c>
      <c r="AF331" s="14">
        <v>2.9728311999999999</v>
      </c>
      <c r="AG331" s="14">
        <v>2.7273478999999998</v>
      </c>
      <c r="AH331" s="14">
        <v>1.8844669000000001</v>
      </c>
      <c r="AI331" s="14">
        <v>2.3325539000000002</v>
      </c>
      <c r="AJ331" s="14">
        <v>2.4122626999999999</v>
      </c>
      <c r="AK331" s="14">
        <v>3.028464</v>
      </c>
      <c r="AL331" s="14">
        <v>2.2421986999999999</v>
      </c>
      <c r="AM331" s="14">
        <v>0</v>
      </c>
      <c r="AN331" s="14">
        <v>3.1054251000000002</v>
      </c>
      <c r="AO331" s="14">
        <v>0.70948909999999998</v>
      </c>
      <c r="AP331" s="14">
        <v>1.2685154999999999</v>
      </c>
      <c r="AQ331" s="14">
        <v>2.1717385999999999</v>
      </c>
      <c r="AR331" s="14">
        <v>2.8305125000000002</v>
      </c>
      <c r="AS331" s="14">
        <v>2.3480983000000002</v>
      </c>
      <c r="AT331" s="14">
        <v>1.8038194000000001</v>
      </c>
      <c r="AU331" s="14">
        <v>2.3236732</v>
      </c>
      <c r="AV331" s="14">
        <v>2.2772005000000002</v>
      </c>
      <c r="AW331" s="14">
        <v>1.1335815</v>
      </c>
      <c r="AX331" s="14">
        <v>0.35649088000000001</v>
      </c>
      <c r="AY331" s="14">
        <v>1.9491601000000001</v>
      </c>
      <c r="AZ331" s="14">
        <v>2.1703491000000001</v>
      </c>
      <c r="BA331" s="14">
        <v>1.7740206000000001</v>
      </c>
      <c r="BB331" s="14">
        <v>2.5544064</v>
      </c>
      <c r="BC331" s="14">
        <v>1.2750642999999999</v>
      </c>
      <c r="BD331" s="14">
        <v>1.0314695</v>
      </c>
      <c r="BE331" s="14">
        <v>1.4835244000000001</v>
      </c>
      <c r="BF331" s="14"/>
      <c r="BG331" s="15">
        <v>1.4220227999999999</v>
      </c>
      <c r="BH331" s="15">
        <v>2.7315269999999998</v>
      </c>
      <c r="BI331" s="15">
        <v>0.98707610000000001</v>
      </c>
      <c r="BJ331" s="15">
        <v>2.2818127000000001</v>
      </c>
      <c r="BK331" s="15">
        <v>1.9814463</v>
      </c>
      <c r="BL331" s="15">
        <v>1.518669</v>
      </c>
      <c r="BM331" s="15">
        <v>0.67589885000000005</v>
      </c>
      <c r="BN331" s="15">
        <v>1.7709079000000001</v>
      </c>
      <c r="BO331" s="15">
        <v>2.2021277000000001</v>
      </c>
      <c r="BP331" s="15">
        <v>2.2656874999999999</v>
      </c>
      <c r="BQ331" s="15">
        <v>1.4139003000000001</v>
      </c>
      <c r="BR331" s="15">
        <v>2.9753284</v>
      </c>
      <c r="BS331" s="15">
        <v>2.4178948</v>
      </c>
      <c r="BT331" s="15">
        <v>2.6453574</v>
      </c>
      <c r="BU331" s="15">
        <v>1.5042894</v>
      </c>
      <c r="BV331" s="15">
        <v>2.7721543</v>
      </c>
      <c r="BW331" s="15">
        <v>1.6471244</v>
      </c>
      <c r="BX331" s="15">
        <v>2.1846507000000002</v>
      </c>
      <c r="BY331" s="15">
        <v>1.7148825999999999</v>
      </c>
      <c r="BZ331" s="15">
        <v>3.2051883000000001</v>
      </c>
      <c r="CA331" s="15">
        <v>2.2710895999999998</v>
      </c>
      <c r="CB331" s="15">
        <v>1.0215261</v>
      </c>
      <c r="CC331" s="15">
        <v>0.3510393</v>
      </c>
      <c r="CD331" s="15">
        <v>1.697873</v>
      </c>
      <c r="CE331" s="15">
        <v>1.6723816</v>
      </c>
      <c r="CF331" s="15">
        <v>2.7933176</v>
      </c>
      <c r="CG331" s="15">
        <v>1.9497142999999999</v>
      </c>
      <c r="CH331" s="15">
        <v>2.6704870000000001</v>
      </c>
      <c r="CI331" s="15">
        <v>2.0023088000000002</v>
      </c>
      <c r="CJ331" s="15">
        <v>2.0671073999999998</v>
      </c>
      <c r="CK331" s="15">
        <v>1.1617696</v>
      </c>
      <c r="CL331" s="15">
        <v>1.9041984999999999</v>
      </c>
      <c r="CM331" s="14">
        <v>3.1491446000000001</v>
      </c>
      <c r="CN331" s="14">
        <v>2.1537269999999999</v>
      </c>
      <c r="CO331" s="14">
        <v>1.5707476</v>
      </c>
      <c r="CP331" s="14">
        <v>1.893221</v>
      </c>
      <c r="CQ331" s="14">
        <v>1.6196436999999999</v>
      </c>
      <c r="CR331" s="14" t="s">
        <v>1363</v>
      </c>
      <c r="CS331" s="14" t="s">
        <v>41</v>
      </c>
      <c r="CT331" s="14" t="s">
        <v>42</v>
      </c>
      <c r="CU331" s="14"/>
      <c r="CV331" s="14">
        <f t="shared" si="64"/>
        <v>1.9208742644632701</v>
      </c>
      <c r="CX331" s="14">
        <f t="shared" si="64"/>
        <v>2.311688734029727</v>
      </c>
      <c r="CZ331" s="14">
        <f t="shared" si="64"/>
        <v>0.76644469244510949</v>
      </c>
      <c r="DB331" s="14">
        <f t="shared" si="64"/>
        <v>2.6200782853824949</v>
      </c>
      <c r="DD331" s="14">
        <f t="shared" si="65"/>
        <v>1.0288629038179755</v>
      </c>
      <c r="DF331" s="14">
        <f t="shared" si="66"/>
        <v>2.1043410203675603</v>
      </c>
      <c r="DH331" s="14">
        <f t="shared" si="67"/>
        <v>1.0940746470855556</v>
      </c>
      <c r="DJ331" s="14">
        <f t="shared" si="68"/>
        <v>1.8428331011306733</v>
      </c>
      <c r="DL331" s="14">
        <f t="shared" si="69"/>
        <v>1.3263422604874289</v>
      </c>
      <c r="DN331" s="14">
        <f t="shared" si="70"/>
        <v>1.8690424055850823</v>
      </c>
      <c r="DP331" s="14">
        <f t="shared" si="71"/>
        <v>0.4497955959113194</v>
      </c>
      <c r="DR331" s="14">
        <f t="shared" si="72"/>
        <v>4.8367034688138908</v>
      </c>
      <c r="DT331" s="14">
        <f t="shared" si="73"/>
        <v>1.6702632939754898</v>
      </c>
      <c r="DV331" s="14">
        <f t="shared" si="74"/>
        <v>1.3696811886746689</v>
      </c>
      <c r="DX331" s="14">
        <f t="shared" si="75"/>
        <v>1.0323619413748766</v>
      </c>
      <c r="DZ331" s="14">
        <f t="shared" si="76"/>
        <v>1.6390500319512578</v>
      </c>
      <c r="EA331" s="8">
        <f t="shared" si="77"/>
        <v>1.7426523647185237</v>
      </c>
      <c r="EB331" s="38">
        <f t="shared" si="78"/>
        <v>0.27619786827709614</v>
      </c>
      <c r="EC331" s="14" t="s">
        <v>42</v>
      </c>
      <c r="ED331" s="34">
        <v>1.6196436999999999</v>
      </c>
      <c r="EE331" s="14" t="s">
        <v>1363</v>
      </c>
      <c r="EF331" s="14" t="s">
        <v>41</v>
      </c>
    </row>
    <row r="332" spans="1:136">
      <c r="A332" s="14" t="s">
        <v>235</v>
      </c>
      <c r="B332" s="14">
        <v>3.9213410000000001E-3</v>
      </c>
      <c r="C332" s="14">
        <v>1.5485677</v>
      </c>
      <c r="D332" s="14" t="s">
        <v>1363</v>
      </c>
      <c r="E332" s="14">
        <v>1.6538196999999999</v>
      </c>
      <c r="F332" s="14">
        <v>1.8443548999999999</v>
      </c>
      <c r="G332" s="14">
        <v>2.3988016000000001</v>
      </c>
      <c r="H332" s="14">
        <v>2.5606015000000002</v>
      </c>
      <c r="I332" s="14">
        <v>2.5579543</v>
      </c>
      <c r="J332" s="14">
        <v>2.9683537000000002</v>
      </c>
      <c r="K332" s="14">
        <v>2.7336429999999998</v>
      </c>
      <c r="L332" s="14">
        <v>5.1830572999999998</v>
      </c>
      <c r="M332" s="14">
        <v>2.0186489999999999</v>
      </c>
      <c r="N332" s="14">
        <v>1.6764212999999999</v>
      </c>
      <c r="O332" s="14">
        <v>2.3480843999999998</v>
      </c>
      <c r="P332" s="14">
        <v>1.8032212999999999</v>
      </c>
      <c r="Q332" s="14">
        <v>3.3242338</v>
      </c>
      <c r="R332" s="14">
        <v>1.8075318</v>
      </c>
      <c r="S332" s="14">
        <v>1.4222007000000001</v>
      </c>
      <c r="T332" s="14">
        <v>0.78322829999999999</v>
      </c>
      <c r="U332" s="14">
        <v>2.7139087000000002</v>
      </c>
      <c r="V332" s="14">
        <v>3.0848615000000001</v>
      </c>
      <c r="W332" s="14">
        <v>2.6677241</v>
      </c>
      <c r="X332" s="14">
        <v>1.4769722999999999</v>
      </c>
      <c r="Y332" s="14">
        <v>3.4351714000000002</v>
      </c>
      <c r="Z332" s="14">
        <v>2.7190045999999999</v>
      </c>
      <c r="AA332" s="14">
        <v>3.9863203</v>
      </c>
      <c r="AB332" s="14">
        <v>3.6142957</v>
      </c>
      <c r="AC332" s="14">
        <v>3.7304544000000002</v>
      </c>
      <c r="AD332" s="14">
        <v>2.1225896</v>
      </c>
      <c r="AE332" s="14">
        <v>1.5947859</v>
      </c>
      <c r="AF332" s="14">
        <v>2.9321434000000002</v>
      </c>
      <c r="AG332" s="14">
        <v>2.3403170000000002</v>
      </c>
      <c r="AH332" s="14">
        <v>2.021309</v>
      </c>
      <c r="AI332" s="14">
        <v>2.5644825</v>
      </c>
      <c r="AJ332" s="14">
        <v>2.4933426000000001</v>
      </c>
      <c r="AK332" s="14">
        <v>3.2916903</v>
      </c>
      <c r="AL332" s="14">
        <v>1.9240143000000001</v>
      </c>
      <c r="AM332" s="14">
        <v>0</v>
      </c>
      <c r="AN332" s="14">
        <v>2.5032429999999999</v>
      </c>
      <c r="AO332" s="14">
        <v>0.6088074</v>
      </c>
      <c r="AP332" s="14">
        <v>1.0885038</v>
      </c>
      <c r="AQ332" s="14">
        <v>1.9670837000000001</v>
      </c>
      <c r="AR332" s="14">
        <v>2.8143725000000002</v>
      </c>
      <c r="AS332" s="14">
        <v>2.3926767999999998</v>
      </c>
      <c r="AT332" s="14">
        <v>1.8113071000000001</v>
      </c>
      <c r="AU332" s="14">
        <v>2.2331981999999999</v>
      </c>
      <c r="AV332" s="14">
        <v>2.2546718000000001</v>
      </c>
      <c r="AW332" s="14">
        <v>0.97271799999999997</v>
      </c>
      <c r="AX332" s="14">
        <v>0.30590220000000001</v>
      </c>
      <c r="AY332" s="14">
        <v>2.3120682000000001</v>
      </c>
      <c r="AZ332" s="14">
        <v>2.0563566999999998</v>
      </c>
      <c r="BA332" s="14">
        <v>2.1663131999999998</v>
      </c>
      <c r="BB332" s="14">
        <v>2.3448416999999999</v>
      </c>
      <c r="BC332" s="14">
        <v>1.0333387000000001</v>
      </c>
      <c r="BD332" s="14">
        <v>0.88509640000000001</v>
      </c>
      <c r="BE332" s="14">
        <v>1.4615942</v>
      </c>
      <c r="BF332" s="14"/>
      <c r="BG332" s="15">
        <v>1.3140911</v>
      </c>
      <c r="BH332" s="15">
        <v>2.7736190000000001</v>
      </c>
      <c r="BI332" s="15">
        <v>2.1175069999999998</v>
      </c>
      <c r="BJ332" s="15">
        <v>2.8064764000000002</v>
      </c>
      <c r="BK332" s="15">
        <v>1.6229798</v>
      </c>
      <c r="BL332" s="15">
        <v>1.6038877</v>
      </c>
      <c r="BM332" s="15">
        <v>0.92797410000000002</v>
      </c>
      <c r="BN332" s="15">
        <v>1.7156807999999999</v>
      </c>
      <c r="BO332" s="15">
        <v>2.2331986000000001</v>
      </c>
      <c r="BP332" s="15">
        <v>2.3087015000000002</v>
      </c>
      <c r="BQ332" s="15">
        <v>1.5399038</v>
      </c>
      <c r="BR332" s="15">
        <v>2.8722460000000001</v>
      </c>
      <c r="BS332" s="15">
        <v>2.3514146999999999</v>
      </c>
      <c r="BT332" s="15">
        <v>2.4402089999999999</v>
      </c>
      <c r="BU332" s="15">
        <v>1.8645172999999999</v>
      </c>
      <c r="BV332" s="15">
        <v>2.8885006999999998</v>
      </c>
      <c r="BW332" s="15">
        <v>1.3427161000000001</v>
      </c>
      <c r="BX332" s="15">
        <v>1.9849052</v>
      </c>
      <c r="BY332" s="15">
        <v>2.1255407000000002</v>
      </c>
      <c r="BZ332" s="15">
        <v>2.8114674000000002</v>
      </c>
      <c r="CA332" s="15">
        <v>2.3664063999999998</v>
      </c>
      <c r="CB332" s="15">
        <v>1.071356</v>
      </c>
      <c r="CC332" s="15">
        <v>0.30122422999999998</v>
      </c>
      <c r="CD332" s="15">
        <v>1.9772651999999999</v>
      </c>
      <c r="CE332" s="15">
        <v>1.4350584</v>
      </c>
      <c r="CF332" s="15">
        <v>2.7393432</v>
      </c>
      <c r="CG332" s="15">
        <v>2.2307139999999999</v>
      </c>
      <c r="CH332" s="15">
        <v>2.6560861999999998</v>
      </c>
      <c r="CI332" s="15">
        <v>2.0045275999999999</v>
      </c>
      <c r="CJ332" s="15">
        <v>2.0867879999999999</v>
      </c>
      <c r="CK332" s="15">
        <v>0.90627820000000003</v>
      </c>
      <c r="CL332" s="15">
        <v>2.0424736000000001</v>
      </c>
      <c r="CM332" s="14">
        <v>2.8269774999999999</v>
      </c>
      <c r="CN332" s="14">
        <v>1.9673295</v>
      </c>
      <c r="CO332" s="14">
        <v>1.4976077999999999</v>
      </c>
      <c r="CP332" s="14">
        <v>2.0676207999999998</v>
      </c>
      <c r="CQ332" s="14">
        <v>1.5485677</v>
      </c>
      <c r="CR332" s="14" t="s">
        <v>1363</v>
      </c>
      <c r="CS332" s="14" t="s">
        <v>236</v>
      </c>
      <c r="CT332" s="14" t="s">
        <v>42</v>
      </c>
      <c r="CU332" s="14"/>
      <c r="CV332" s="14">
        <f t="shared" si="64"/>
        <v>2.1106748230773347</v>
      </c>
      <c r="CX332" s="14">
        <f t="shared" si="64"/>
        <v>1.325368180601056</v>
      </c>
      <c r="CZ332" s="14">
        <f t="shared" si="64"/>
        <v>0.98823639086573967</v>
      </c>
      <c r="DB332" s="14">
        <f t="shared" si="64"/>
        <v>1.8488455658406844</v>
      </c>
      <c r="DD332" s="14">
        <f t="shared" si="65"/>
        <v>1.0338093083167794</v>
      </c>
      <c r="DF332" s="14">
        <f t="shared" si="66"/>
        <v>1.8652113203435177</v>
      </c>
      <c r="DH332" s="14">
        <f t="shared" si="67"/>
        <v>1.0377620757410422</v>
      </c>
      <c r="DJ332" s="14">
        <f t="shared" si="68"/>
        <v>1.5491949042253457</v>
      </c>
      <c r="DL332" s="14">
        <f t="shared" si="69"/>
        <v>1.4782761597928258</v>
      </c>
      <c r="DN332" s="14">
        <f t="shared" si="70"/>
        <v>1.3227069234665796</v>
      </c>
      <c r="DP332" s="14">
        <f t="shared" si="71"/>
        <v>0.45273542194612054</v>
      </c>
      <c r="DR332" s="14">
        <f t="shared" si="72"/>
        <v>6.5640974499295757</v>
      </c>
      <c r="DT332" s="14">
        <f t="shared" si="73"/>
        <v>1.9088722800410074</v>
      </c>
      <c r="DV332" s="14">
        <f t="shared" si="74"/>
        <v>1.1906888108471099</v>
      </c>
      <c r="DX332" s="14">
        <f t="shared" si="75"/>
        <v>1.0410372997608015</v>
      </c>
      <c r="DZ332" s="14">
        <f t="shared" si="76"/>
        <v>2.2536938436784641</v>
      </c>
      <c r="EA332" s="8">
        <f t="shared" si="77"/>
        <v>1.7482006724046242</v>
      </c>
      <c r="EB332" s="38">
        <f t="shared" si="78"/>
        <v>0.35693963127073025</v>
      </c>
      <c r="EC332" s="14" t="s">
        <v>42</v>
      </c>
      <c r="ED332" s="34">
        <v>1.5485677</v>
      </c>
      <c r="EE332" s="14" t="s">
        <v>1363</v>
      </c>
      <c r="EF332" s="14" t="s">
        <v>236</v>
      </c>
    </row>
    <row r="333" spans="1:136">
      <c r="A333" s="14" t="s">
        <v>237</v>
      </c>
      <c r="B333" s="14">
        <v>7.1047239999999998E-3</v>
      </c>
      <c r="C333" s="14">
        <v>1.5562539</v>
      </c>
      <c r="D333" s="14" t="s">
        <v>1363</v>
      </c>
      <c r="E333" s="14">
        <v>1.7170540999999999</v>
      </c>
      <c r="F333" s="14">
        <v>2.0106183999999998</v>
      </c>
      <c r="G333" s="14">
        <v>2.5594077</v>
      </c>
      <c r="H333" s="14">
        <v>2.7914325999999998</v>
      </c>
      <c r="I333" s="14">
        <v>2.6195439999999999</v>
      </c>
      <c r="J333" s="14">
        <v>3.0455930000000002</v>
      </c>
      <c r="K333" s="14">
        <v>2.7878105999999998</v>
      </c>
      <c r="L333" s="14">
        <v>5.1794376</v>
      </c>
      <c r="M333" s="14">
        <v>1.8862498000000001</v>
      </c>
      <c r="N333" s="14">
        <v>1.8928155</v>
      </c>
      <c r="O333" s="14">
        <v>2.2707527000000001</v>
      </c>
      <c r="P333" s="14">
        <v>1.9657768</v>
      </c>
      <c r="Q333" s="14">
        <v>3.5365812999999999</v>
      </c>
      <c r="R333" s="14">
        <v>1.8498344</v>
      </c>
      <c r="S333" s="14">
        <v>1.3436870000000001</v>
      </c>
      <c r="T333" s="14">
        <v>0.85383414999999996</v>
      </c>
      <c r="U333" s="14">
        <v>2.7750835</v>
      </c>
      <c r="V333" s="14">
        <v>3.2028127</v>
      </c>
      <c r="W333" s="14">
        <v>2.9082121999999999</v>
      </c>
      <c r="X333" s="14">
        <v>1.0734116</v>
      </c>
      <c r="Y333" s="14">
        <v>3.7448427999999998</v>
      </c>
      <c r="Z333" s="14">
        <v>2.5524325000000001</v>
      </c>
      <c r="AA333" s="14">
        <v>4.1627000000000001</v>
      </c>
      <c r="AB333" s="14">
        <v>3.7251992</v>
      </c>
      <c r="AC333" s="14">
        <v>3.8026702000000001</v>
      </c>
      <c r="AD333" s="14">
        <v>2.2213778</v>
      </c>
      <c r="AE333" s="14">
        <v>1.7385514</v>
      </c>
      <c r="AF333" s="14">
        <v>2.9407505999999999</v>
      </c>
      <c r="AG333" s="14">
        <v>2.5512902999999998</v>
      </c>
      <c r="AH333" s="14">
        <v>1.6159178999999999</v>
      </c>
      <c r="AI333" s="14">
        <v>2.2501679999999999</v>
      </c>
      <c r="AJ333" s="14">
        <v>2.3078299000000002</v>
      </c>
      <c r="AK333" s="14">
        <v>2.9274010000000001</v>
      </c>
      <c r="AL333" s="14">
        <v>2.0974588000000001</v>
      </c>
      <c r="AM333" s="14">
        <v>0</v>
      </c>
      <c r="AN333" s="14">
        <v>2.7289032999999998</v>
      </c>
      <c r="AO333" s="14">
        <v>0.66368970000000005</v>
      </c>
      <c r="AP333" s="14">
        <v>1.1866293999999999</v>
      </c>
      <c r="AQ333" s="14">
        <v>2.0315470000000002</v>
      </c>
      <c r="AR333" s="14">
        <v>2.7318522999999999</v>
      </c>
      <c r="AS333" s="14">
        <v>2.4024462999999998</v>
      </c>
      <c r="AT333" s="14">
        <v>1.7232797</v>
      </c>
      <c r="AU333" s="14">
        <v>2.1736738999999998</v>
      </c>
      <c r="AV333" s="14">
        <v>2.3486829999999999</v>
      </c>
      <c r="AW333" s="14">
        <v>1.0604058999999999</v>
      </c>
      <c r="AX333" s="14">
        <v>0.33347844999999998</v>
      </c>
      <c r="AY333" s="14">
        <v>1.8769642</v>
      </c>
      <c r="AZ333" s="14">
        <v>2.1571378999999999</v>
      </c>
      <c r="BA333" s="14">
        <v>1.7871569</v>
      </c>
      <c r="BB333" s="14">
        <v>2.5006528000000001</v>
      </c>
      <c r="BC333" s="14">
        <v>1.1264913000000001</v>
      </c>
      <c r="BD333" s="14">
        <v>0.96488534999999997</v>
      </c>
      <c r="BE333" s="14">
        <v>1.387759</v>
      </c>
      <c r="BF333" s="14"/>
      <c r="BG333" s="15">
        <v>1.3643358999999999</v>
      </c>
      <c r="BH333" s="15">
        <v>2.6829597999999999</v>
      </c>
      <c r="BI333" s="15">
        <v>1.8467155</v>
      </c>
      <c r="BJ333" s="15">
        <v>2.4191177000000001</v>
      </c>
      <c r="BK333" s="15">
        <v>1.7692869</v>
      </c>
      <c r="BL333" s="15">
        <v>1.6391941000000001</v>
      </c>
      <c r="BM333" s="15">
        <v>0.63226780000000005</v>
      </c>
      <c r="BN333" s="15">
        <v>1.8703448</v>
      </c>
      <c r="BO333" s="15">
        <v>2.2472447999999998</v>
      </c>
      <c r="BP333" s="15">
        <v>2.1194313</v>
      </c>
      <c r="BQ333" s="15">
        <v>1.4243699000000001</v>
      </c>
      <c r="BR333" s="15">
        <v>2.9572172000000001</v>
      </c>
      <c r="BS333" s="15">
        <v>2.3221283000000001</v>
      </c>
      <c r="BT333" s="15">
        <v>2.5983222000000001</v>
      </c>
      <c r="BU333" s="15">
        <v>1.9804804</v>
      </c>
      <c r="BV333" s="15">
        <v>2.7784333000000001</v>
      </c>
      <c r="BW333" s="15">
        <v>1.4637582</v>
      </c>
      <c r="BX333" s="15">
        <v>2.1638389</v>
      </c>
      <c r="BY333" s="15">
        <v>1.6933035999999999</v>
      </c>
      <c r="BZ333" s="15">
        <v>2.9316564000000001</v>
      </c>
      <c r="CA333" s="15">
        <v>2.5417939999999999</v>
      </c>
      <c r="CB333" s="15">
        <v>0.95558392999999997</v>
      </c>
      <c r="CC333" s="15">
        <v>0.32837876999999999</v>
      </c>
      <c r="CD333" s="15">
        <v>1.8151666</v>
      </c>
      <c r="CE333" s="15">
        <v>1.5644248999999999</v>
      </c>
      <c r="CF333" s="15">
        <v>2.9862874000000001</v>
      </c>
      <c r="CG333" s="15">
        <v>1.9107053000000001</v>
      </c>
      <c r="CH333" s="15">
        <v>2.61165</v>
      </c>
      <c r="CI333" s="15">
        <v>2.1852303000000002</v>
      </c>
      <c r="CJ333" s="15">
        <v>2.1611606999999999</v>
      </c>
      <c r="CK333" s="15">
        <v>0.98797670000000004</v>
      </c>
      <c r="CL333" s="15">
        <v>1.7812775000000001</v>
      </c>
      <c r="CM333" s="14">
        <v>2.9911799999999999</v>
      </c>
      <c r="CN333" s="14">
        <v>2.0796885000000001</v>
      </c>
      <c r="CO333" s="14">
        <v>1.4693518000000001</v>
      </c>
      <c r="CP333" s="14">
        <v>2.0125098000000001</v>
      </c>
      <c r="CQ333" s="14">
        <v>1.5562539</v>
      </c>
      <c r="CR333" s="14" t="s">
        <v>1363</v>
      </c>
      <c r="CS333" s="14" t="s">
        <v>238</v>
      </c>
      <c r="CT333" s="14" t="s">
        <v>42</v>
      </c>
      <c r="CU333" s="14"/>
      <c r="CV333" s="14">
        <f t="shared" si="64"/>
        <v>1.9664950544803519</v>
      </c>
      <c r="CX333" s="14">
        <f t="shared" si="64"/>
        <v>1.3099568937391819</v>
      </c>
      <c r="CZ333" s="14">
        <f t="shared" si="64"/>
        <v>0.92647161972430825</v>
      </c>
      <c r="DB333" s="14">
        <f t="shared" si="64"/>
        <v>2.9581528586462889</v>
      </c>
      <c r="DD333" s="14">
        <f t="shared" si="65"/>
        <v>0.94312435387546567</v>
      </c>
      <c r="DF333" s="14">
        <f t="shared" si="66"/>
        <v>2.0761581664987445</v>
      </c>
      <c r="DH333" s="14">
        <f t="shared" si="67"/>
        <v>1.1189399827735615</v>
      </c>
      <c r="DJ333" s="14">
        <f t="shared" si="68"/>
        <v>1.4029087589051625</v>
      </c>
      <c r="DL333" s="14">
        <f t="shared" si="69"/>
        <v>1.4782761934314015</v>
      </c>
      <c r="DN333" s="14">
        <f t="shared" si="70"/>
        <v>1.7313235500119413</v>
      </c>
      <c r="DP333" s="14">
        <f t="shared" si="71"/>
        <v>0.37594861345962732</v>
      </c>
      <c r="DR333" s="14">
        <f t="shared" si="72"/>
        <v>5.5276612431430934</v>
      </c>
      <c r="DT333" s="14">
        <f t="shared" si="73"/>
        <v>1.908872327460398</v>
      </c>
      <c r="DV333" s="14">
        <f t="shared" si="74"/>
        <v>1.3668512878464303</v>
      </c>
      <c r="DX333" s="14">
        <f t="shared" si="75"/>
        <v>0.98898532571143638</v>
      </c>
      <c r="DZ333" s="14">
        <f t="shared" si="76"/>
        <v>1.8029549684724346</v>
      </c>
      <c r="EA333" s="8">
        <f t="shared" si="77"/>
        <v>1.7426925748862392</v>
      </c>
      <c r="EB333" s="38">
        <f t="shared" si="78"/>
        <v>0.41346334843267024</v>
      </c>
      <c r="EC333" s="14" t="s">
        <v>42</v>
      </c>
      <c r="ED333" s="34">
        <v>1.5562539</v>
      </c>
      <c r="EE333" s="14" t="s">
        <v>1363</v>
      </c>
      <c r="EF333" s="14" t="s">
        <v>238</v>
      </c>
    </row>
    <row r="334" spans="1:136">
      <c r="A334" s="14" t="s">
        <v>623</v>
      </c>
      <c r="B334" s="18">
        <v>7.2799999999999994E-5</v>
      </c>
      <c r="C334" s="14">
        <v>2.8079239999999999</v>
      </c>
      <c r="D334" s="14" t="s">
        <v>1363</v>
      </c>
      <c r="E334" s="14">
        <v>0</v>
      </c>
      <c r="F334" s="14">
        <v>1.4304858</v>
      </c>
      <c r="G334" s="14">
        <v>0.83129439999999999</v>
      </c>
      <c r="H334" s="14">
        <v>0</v>
      </c>
      <c r="I334" s="14">
        <v>2.5250339999999998</v>
      </c>
      <c r="J334" s="14">
        <v>2.8439708000000001</v>
      </c>
      <c r="K334" s="14">
        <v>2.8725556999999999</v>
      </c>
      <c r="L334" s="14">
        <v>2.9312434000000001</v>
      </c>
      <c r="M334" s="14">
        <v>0</v>
      </c>
      <c r="N334" s="14">
        <v>0</v>
      </c>
      <c r="O334" s="14">
        <v>0.15421278999999999</v>
      </c>
      <c r="P334" s="14">
        <v>0</v>
      </c>
      <c r="Q334" s="14">
        <v>0.65233680000000005</v>
      </c>
      <c r="R334" s="14">
        <v>1.9526824</v>
      </c>
      <c r="S334" s="14">
        <v>0</v>
      </c>
      <c r="T334" s="14">
        <v>1.0630789</v>
      </c>
      <c r="U334" s="14">
        <v>0.68532079999999995</v>
      </c>
      <c r="V334" s="14">
        <v>1.5950838000000001</v>
      </c>
      <c r="W334" s="14">
        <v>1.4016436000000001</v>
      </c>
      <c r="X334" s="14">
        <v>0</v>
      </c>
      <c r="Y334" s="14">
        <v>0</v>
      </c>
      <c r="Z334" s="14">
        <v>0</v>
      </c>
      <c r="AA334" s="14">
        <v>0</v>
      </c>
      <c r="AB334" s="14">
        <v>2.6758354</v>
      </c>
      <c r="AC334" s="14">
        <v>0.7890952</v>
      </c>
      <c r="AD334" s="14">
        <v>0</v>
      </c>
      <c r="AE334" s="14">
        <v>5.1950620000000001</v>
      </c>
      <c r="AF334" s="14">
        <v>1.9103087000000001</v>
      </c>
      <c r="AG334" s="14">
        <v>0</v>
      </c>
      <c r="AH334" s="14">
        <v>2.1948246999999999</v>
      </c>
      <c r="AI334" s="14">
        <v>1.0187656</v>
      </c>
      <c r="AJ334" s="14">
        <v>1.5324788</v>
      </c>
      <c r="AK334" s="14">
        <v>1.4108919</v>
      </c>
      <c r="AL334" s="14">
        <v>0.68125360000000001</v>
      </c>
      <c r="AM334" s="14">
        <v>0</v>
      </c>
      <c r="AN334" s="14">
        <v>0</v>
      </c>
      <c r="AO334" s="14">
        <v>0</v>
      </c>
      <c r="AP334" s="14">
        <v>2.2161460000000002</v>
      </c>
      <c r="AQ334" s="14">
        <v>1.6862718999999999</v>
      </c>
      <c r="AR334" s="14">
        <v>3.1396923000000001</v>
      </c>
      <c r="AS334" s="14">
        <v>1.0255548000000001</v>
      </c>
      <c r="AT334" s="14">
        <v>1.6091963</v>
      </c>
      <c r="AU334" s="14">
        <v>1.9485828999999999</v>
      </c>
      <c r="AV334" s="14">
        <v>4.0803669999999999</v>
      </c>
      <c r="AW334" s="14">
        <v>0</v>
      </c>
      <c r="AX334" s="14">
        <v>0</v>
      </c>
      <c r="AY334" s="14">
        <v>1.6024746999999999</v>
      </c>
      <c r="AZ334" s="14">
        <v>1.2638948000000001</v>
      </c>
      <c r="BA334" s="14">
        <v>0</v>
      </c>
      <c r="BB334" s="14">
        <v>1.66052</v>
      </c>
      <c r="BC334" s="14">
        <v>0.99003870000000005</v>
      </c>
      <c r="BD334" s="14">
        <v>0</v>
      </c>
      <c r="BE334" s="14">
        <v>1.5358666000000001</v>
      </c>
      <c r="BF334" s="14"/>
      <c r="BG334" s="15">
        <v>0.76440900000000001</v>
      </c>
      <c r="BH334" s="15">
        <v>2.8632504999999999</v>
      </c>
      <c r="BI334" s="15">
        <v>0.1</v>
      </c>
      <c r="BJ334" s="15">
        <v>1.0630442</v>
      </c>
      <c r="BK334" s="15">
        <v>3.7763605</v>
      </c>
      <c r="BL334" s="15">
        <v>4.8981669999999999</v>
      </c>
      <c r="BM334" s="15">
        <v>0.1</v>
      </c>
      <c r="BN334" s="15">
        <v>0.1</v>
      </c>
      <c r="BO334" s="15">
        <v>1.3989829</v>
      </c>
      <c r="BP334" s="15">
        <v>0.98956100000000002</v>
      </c>
      <c r="BQ334" s="15">
        <v>0.1</v>
      </c>
      <c r="BR334" s="15">
        <v>2.5990074000000001</v>
      </c>
      <c r="BS334" s="15">
        <v>1.5770183</v>
      </c>
      <c r="BT334" s="15">
        <v>3.6972339999999999</v>
      </c>
      <c r="BU334" s="15">
        <v>0.1</v>
      </c>
      <c r="BV334" s="15">
        <v>2.0755978000000002</v>
      </c>
      <c r="BW334" s="15">
        <v>1.1510361</v>
      </c>
      <c r="BX334" s="15">
        <v>1.7960799000000001</v>
      </c>
      <c r="BY334" s="15">
        <v>1.3315406999999999</v>
      </c>
      <c r="BZ334" s="15">
        <v>1.9909649</v>
      </c>
      <c r="CA334" s="15">
        <v>0.56681170000000003</v>
      </c>
      <c r="CB334" s="15">
        <v>3.1727037</v>
      </c>
      <c r="CC334" s="15">
        <v>0.1</v>
      </c>
      <c r="CD334" s="15">
        <v>3.39</v>
      </c>
      <c r="CE334" s="15">
        <v>0.1</v>
      </c>
      <c r="CF334" s="15">
        <v>2.7885911000000001</v>
      </c>
      <c r="CG334" s="15">
        <v>2.5952202999999998</v>
      </c>
      <c r="CH334" s="15">
        <v>2.9689193</v>
      </c>
      <c r="CI334" s="15">
        <v>0.1</v>
      </c>
      <c r="CJ334" s="15">
        <v>0.84972166999999998</v>
      </c>
      <c r="CK334" s="15">
        <v>1.4761139999999999</v>
      </c>
      <c r="CL334" s="15">
        <v>3.3267090000000001</v>
      </c>
      <c r="CM334" s="14">
        <v>1.3542593000000001</v>
      </c>
      <c r="CN334" s="14">
        <v>0.97100514000000004</v>
      </c>
      <c r="CO334" s="14">
        <v>0</v>
      </c>
      <c r="CP334" s="14">
        <v>1.2027384999999999</v>
      </c>
      <c r="CQ334" s="14">
        <v>2.8079239999999999</v>
      </c>
      <c r="CR334" s="14" t="s">
        <v>1363</v>
      </c>
      <c r="CS334" s="14" t="s">
        <v>624</v>
      </c>
      <c r="CT334" s="14" t="s">
        <v>625</v>
      </c>
      <c r="CU334" s="14"/>
      <c r="CV334" s="14">
        <f t="shared" si="64"/>
        <v>3.7457048517220493</v>
      </c>
      <c r="CX334" s="14">
        <f t="shared" si="64"/>
        <v>10.630441999999999</v>
      </c>
      <c r="CZ334" s="14">
        <f t="shared" si="64"/>
        <v>1.2970602250500183</v>
      </c>
      <c r="DB334" s="14">
        <f t="shared" si="64"/>
        <v>1</v>
      </c>
      <c r="DD334" s="14">
        <f t="shared" si="65"/>
        <v>0.70734317052767404</v>
      </c>
      <c r="DF334" s="14">
        <f t="shared" si="66"/>
        <v>25.990074</v>
      </c>
      <c r="DH334" s="14">
        <f t="shared" si="67"/>
        <v>2.3444458444141074</v>
      </c>
      <c r="DJ334" s="14">
        <f t="shared" si="68"/>
        <v>20.755977999999999</v>
      </c>
      <c r="DL334" s="14">
        <f t="shared" si="69"/>
        <v>1.5604027536582041</v>
      </c>
      <c r="DN334" s="14">
        <f t="shared" si="70"/>
        <v>1.4952339797048639</v>
      </c>
      <c r="DP334" s="14">
        <f t="shared" si="71"/>
        <v>5.5974562628117939</v>
      </c>
      <c r="DR334" s="14">
        <f t="shared" si="72"/>
        <v>33.9</v>
      </c>
      <c r="DT334" s="14">
        <f t="shared" si="73"/>
        <v>27.885911</v>
      </c>
      <c r="DV334" s="14">
        <f t="shared" si="74"/>
        <v>1.1439950974489528</v>
      </c>
      <c r="DX334" s="14">
        <f t="shared" si="75"/>
        <v>8.4972166999999992</v>
      </c>
      <c r="DZ334" s="14">
        <f t="shared" si="76"/>
        <v>2.253693820395986</v>
      </c>
      <c r="EA334" s="8">
        <f t="shared" si="77"/>
        <v>9.3003098566083544</v>
      </c>
      <c r="EB334" s="38">
        <f t="shared" si="78"/>
        <v>1.0603190112535379E-2</v>
      </c>
      <c r="EC334" s="14" t="s">
        <v>625</v>
      </c>
      <c r="ED334" s="34">
        <v>2.8079239999999999</v>
      </c>
      <c r="EE334" s="14" t="s">
        <v>1363</v>
      </c>
      <c r="EF334" s="14" t="s">
        <v>624</v>
      </c>
    </row>
    <row r="335" spans="1:136">
      <c r="A335" s="14" t="s">
        <v>1253</v>
      </c>
      <c r="B335" s="14">
        <v>5.988223E-3</v>
      </c>
      <c r="C335" s="14">
        <v>1.5788331</v>
      </c>
      <c r="D335" s="14" t="s">
        <v>1364</v>
      </c>
      <c r="E335" s="14">
        <v>0.6817261</v>
      </c>
      <c r="F335" s="14">
        <v>1.2164276000000001</v>
      </c>
      <c r="G335" s="14">
        <v>1.4137986</v>
      </c>
      <c r="H335" s="14">
        <v>3.2509812999999999</v>
      </c>
      <c r="I335" s="14">
        <v>1.7445896000000001</v>
      </c>
      <c r="J335" s="14">
        <v>0.90689929999999996</v>
      </c>
      <c r="K335" s="14">
        <v>0.91601460000000001</v>
      </c>
      <c r="L335" s="14">
        <v>2.7418724999999999</v>
      </c>
      <c r="M335" s="14">
        <v>1.9970726999999999</v>
      </c>
      <c r="N335" s="14">
        <v>1.2438769999999999</v>
      </c>
      <c r="O335" s="14">
        <v>0.78681800000000002</v>
      </c>
      <c r="P335" s="14">
        <v>1.9511925000000001</v>
      </c>
      <c r="Q335" s="14">
        <v>0.83208130000000002</v>
      </c>
      <c r="R335" s="14">
        <v>0.76637650000000002</v>
      </c>
      <c r="S335" s="14">
        <v>1.3131994</v>
      </c>
      <c r="T335" s="14">
        <v>1.8079989000000001</v>
      </c>
      <c r="U335" s="14">
        <v>1.6026152</v>
      </c>
      <c r="V335" s="14">
        <v>3.4757620999999999</v>
      </c>
      <c r="W335" s="14">
        <v>2.0113335000000001</v>
      </c>
      <c r="X335" s="14">
        <v>1.7047166</v>
      </c>
      <c r="Y335" s="14">
        <v>0.72088426000000005</v>
      </c>
      <c r="Z335" s="14">
        <v>0.13076109</v>
      </c>
      <c r="AA335" s="14">
        <v>1.4529464999999999</v>
      </c>
      <c r="AB335" s="14">
        <v>2.1616513999999998</v>
      </c>
      <c r="AC335" s="14">
        <v>1.5936600999999999</v>
      </c>
      <c r="AD335" s="14">
        <v>1.7639178</v>
      </c>
      <c r="AE335" s="14">
        <v>3.0371492</v>
      </c>
      <c r="AF335" s="14">
        <v>1.8021237999999999</v>
      </c>
      <c r="AG335" s="14">
        <v>1.0129448000000001</v>
      </c>
      <c r="AH335" s="14">
        <v>1.3997927999999999</v>
      </c>
      <c r="AI335" s="14">
        <v>2.3823723999999999</v>
      </c>
      <c r="AJ335" s="14">
        <v>2.1176322000000001</v>
      </c>
      <c r="AK335" s="14">
        <v>0.89982419999999996</v>
      </c>
      <c r="AL335" s="14">
        <v>0.86896600000000002</v>
      </c>
      <c r="AM335" s="14">
        <v>0</v>
      </c>
      <c r="AN335" s="14">
        <v>0.27960336000000002</v>
      </c>
      <c r="AO335" s="14">
        <v>1.4756353</v>
      </c>
      <c r="AP335" s="14">
        <v>1.4133909</v>
      </c>
      <c r="AQ335" s="14">
        <v>3.0023070000000001</v>
      </c>
      <c r="AR335" s="14">
        <v>2.7699878</v>
      </c>
      <c r="AS335" s="14">
        <v>2.2892375</v>
      </c>
      <c r="AT335" s="14">
        <v>2.1381182999999999</v>
      </c>
      <c r="AU335" s="14">
        <v>3.1759097999999999</v>
      </c>
      <c r="AV335" s="14">
        <v>1.9083787999999999</v>
      </c>
      <c r="AW335" s="14">
        <v>1.6840618000000001</v>
      </c>
      <c r="AX335" s="14">
        <v>1.0592139</v>
      </c>
      <c r="AY335" s="14">
        <v>2.7253596999999998</v>
      </c>
      <c r="AZ335" s="14">
        <v>1.2091109</v>
      </c>
      <c r="BA335" s="14">
        <v>1.1150215999999999</v>
      </c>
      <c r="BB335" s="14">
        <v>1.5885441</v>
      </c>
      <c r="BC335" s="14">
        <v>1.3680696000000001</v>
      </c>
      <c r="BD335" s="14">
        <v>2.2985443999999999</v>
      </c>
      <c r="BE335" s="14">
        <v>2.2855685000000001</v>
      </c>
      <c r="BF335" s="14"/>
      <c r="BG335" s="15">
        <v>2.1125736000000002</v>
      </c>
      <c r="BH335" s="15">
        <v>1.4879290000000001</v>
      </c>
      <c r="BI335" s="15">
        <v>4.399235</v>
      </c>
      <c r="BJ335" s="15">
        <v>1.3559549</v>
      </c>
      <c r="BK335" s="15">
        <v>1.3380270000000001</v>
      </c>
      <c r="BL335" s="15">
        <v>1.2148511</v>
      </c>
      <c r="BM335" s="15">
        <v>2.4098953999999999</v>
      </c>
      <c r="BN335" s="15">
        <v>1.1881398999999999</v>
      </c>
      <c r="BO335" s="15">
        <v>2.6766869999999998</v>
      </c>
      <c r="BP335" s="15">
        <v>1.6829656</v>
      </c>
      <c r="BQ335" s="15">
        <v>1.5753798000000001</v>
      </c>
      <c r="BR335" s="15">
        <v>1.6575683000000001</v>
      </c>
      <c r="BS335" s="15">
        <v>2.5383835000000001</v>
      </c>
      <c r="BT335" s="15">
        <v>2.3579840000000001</v>
      </c>
      <c r="BU335" s="15">
        <v>3.2280294999999999</v>
      </c>
      <c r="BV335" s="15">
        <v>1.8385465999999999</v>
      </c>
      <c r="BW335" s="15">
        <v>1.7128909000000001</v>
      </c>
      <c r="BX335" s="15">
        <v>1.1454854999999999</v>
      </c>
      <c r="BY335" s="15">
        <v>2.6184172999999999</v>
      </c>
      <c r="BZ335" s="15">
        <v>1.9046658000000001</v>
      </c>
      <c r="CA335" s="15">
        <v>0.66274149999999998</v>
      </c>
      <c r="CB335" s="15">
        <v>1.3489698000000001</v>
      </c>
      <c r="CC335" s="15">
        <v>2.0860319999999999</v>
      </c>
      <c r="CD335" s="15">
        <v>1.9818697000000001</v>
      </c>
      <c r="CE335" s="15">
        <v>2.8985941</v>
      </c>
      <c r="CF335" s="15">
        <v>2.3713055000000001</v>
      </c>
      <c r="CG335" s="15">
        <v>2.4827297000000002</v>
      </c>
      <c r="CH335" s="15">
        <v>1.7131548999999999</v>
      </c>
      <c r="CI335" s="15">
        <v>1.9831019999999999</v>
      </c>
      <c r="CJ335" s="15">
        <v>1.0838536000000001</v>
      </c>
      <c r="CK335" s="15">
        <v>2.9811664000000002</v>
      </c>
      <c r="CL335" s="15">
        <v>2.8288994000000001</v>
      </c>
      <c r="CM335" s="14">
        <v>2.5911170000000001</v>
      </c>
      <c r="CN335" s="14">
        <v>1.4449814999999999</v>
      </c>
      <c r="CO335" s="14">
        <v>0.51856020000000003</v>
      </c>
      <c r="CP335" s="14">
        <v>2.0455207999999998</v>
      </c>
      <c r="CQ335" s="14">
        <v>1.5788331</v>
      </c>
      <c r="CR335" s="14" t="s">
        <v>1364</v>
      </c>
      <c r="CS335" s="14" t="s">
        <v>1254</v>
      </c>
      <c r="CT335" s="14" t="s">
        <v>1255</v>
      </c>
      <c r="CU335" s="14"/>
      <c r="CV335" s="14">
        <f t="shared" si="64"/>
        <v>0.7043205500627292</v>
      </c>
      <c r="CX335" s="14">
        <f t="shared" si="64"/>
        <v>0.30822515732849004</v>
      </c>
      <c r="CZ335" s="14">
        <f t="shared" si="64"/>
        <v>0.90794214167576581</v>
      </c>
      <c r="DB335" s="14">
        <f t="shared" si="64"/>
        <v>0.49302550641824533</v>
      </c>
      <c r="DD335" s="14">
        <f t="shared" si="65"/>
        <v>0.62874949517818113</v>
      </c>
      <c r="DF335" s="14">
        <f t="shared" si="66"/>
        <v>1.0521705940370696</v>
      </c>
      <c r="DH335" s="14">
        <f t="shared" si="67"/>
        <v>0.92893134548030265</v>
      </c>
      <c r="DJ335" s="14">
        <f t="shared" si="68"/>
        <v>0.569556938683491</v>
      </c>
      <c r="DL335" s="14">
        <f t="shared" si="69"/>
        <v>0.66874399297701903</v>
      </c>
      <c r="DN335" s="14">
        <f t="shared" si="70"/>
        <v>0.72741109677208449</v>
      </c>
      <c r="DP335" s="14">
        <f t="shared" si="71"/>
        <v>2.0354388551192284</v>
      </c>
      <c r="DR335" s="14">
        <f t="shared" si="72"/>
        <v>0.95006677749909885</v>
      </c>
      <c r="DT335" s="14">
        <f t="shared" si="73"/>
        <v>0.81808815521980127</v>
      </c>
      <c r="DV335" s="14">
        <f t="shared" si="74"/>
        <v>0.69002876148780912</v>
      </c>
      <c r="DX335" s="14">
        <f t="shared" si="75"/>
        <v>0.54654455494472809</v>
      </c>
      <c r="DZ335" s="14">
        <f t="shared" si="76"/>
        <v>0.9489236830255432</v>
      </c>
      <c r="EA335" s="8">
        <f t="shared" si="77"/>
        <v>0.81113547536934916</v>
      </c>
      <c r="EB335" s="38">
        <f t="shared" si="78"/>
        <v>-9.2030686431696179E-2</v>
      </c>
      <c r="EC335" s="14" t="s">
        <v>1255</v>
      </c>
      <c r="ED335" s="34">
        <v>1.5788331</v>
      </c>
      <c r="EE335" s="14" t="s">
        <v>1364</v>
      </c>
      <c r="EF335" s="14" t="s">
        <v>1254</v>
      </c>
    </row>
    <row r="336" spans="1:136">
      <c r="A336" s="14" t="s">
        <v>364</v>
      </c>
      <c r="B336" s="14">
        <v>1.3506429999999999E-3</v>
      </c>
      <c r="C336" s="14">
        <v>2.9086630000000002</v>
      </c>
      <c r="D336" s="14" t="s">
        <v>1363</v>
      </c>
      <c r="E336" s="14">
        <v>2.5785014999999998</v>
      </c>
      <c r="F336" s="14">
        <v>0</v>
      </c>
      <c r="G336" s="14">
        <v>2.9243749999999999</v>
      </c>
      <c r="H336" s="14">
        <v>0</v>
      </c>
      <c r="I336" s="14">
        <v>0</v>
      </c>
      <c r="J336" s="14">
        <v>2.8584806999999999</v>
      </c>
      <c r="K336" s="14">
        <v>0</v>
      </c>
      <c r="L336" s="14">
        <v>2.3569589999999998</v>
      </c>
      <c r="M336" s="14">
        <v>0</v>
      </c>
      <c r="N336" s="14">
        <v>2.9404575999999998</v>
      </c>
      <c r="O336" s="14">
        <v>1.8599950000000001</v>
      </c>
      <c r="P336" s="14">
        <v>1.8450051999999999</v>
      </c>
      <c r="Q336" s="14">
        <v>0.98349750000000002</v>
      </c>
      <c r="R336" s="14">
        <v>3.6233447000000001</v>
      </c>
      <c r="S336" s="14">
        <v>0.77608299999999997</v>
      </c>
      <c r="T336" s="14">
        <v>4.2740109999999998</v>
      </c>
      <c r="U336" s="14">
        <v>2.0664517999999998</v>
      </c>
      <c r="V336" s="14">
        <v>1.2024165</v>
      </c>
      <c r="W336" s="14">
        <v>0.70439744000000004</v>
      </c>
      <c r="X336" s="14">
        <v>0</v>
      </c>
      <c r="Y336" s="14">
        <v>1.7041310999999999</v>
      </c>
      <c r="Z336" s="14">
        <v>2.4728965999999999</v>
      </c>
      <c r="AA336" s="14">
        <v>2.0608119999999999</v>
      </c>
      <c r="AB336" s="14">
        <v>1.6136925</v>
      </c>
      <c r="AC336" s="14">
        <v>0.39656059999999999</v>
      </c>
      <c r="AD336" s="14">
        <v>1.3899353000000001</v>
      </c>
      <c r="AE336" s="14">
        <v>2.6107838000000001</v>
      </c>
      <c r="AF336" s="14">
        <v>0.48001381999999998</v>
      </c>
      <c r="AG336" s="14">
        <v>3.1927284999999999</v>
      </c>
      <c r="AH336" s="14">
        <v>0</v>
      </c>
      <c r="AI336" s="14">
        <v>1.5359449999999999</v>
      </c>
      <c r="AJ336" s="14">
        <v>0.38507437999999999</v>
      </c>
      <c r="AK336" s="14">
        <v>2.1271355000000001</v>
      </c>
      <c r="AL336" s="14">
        <v>1.3694588000000001</v>
      </c>
      <c r="AM336" s="14">
        <v>0</v>
      </c>
      <c r="AN336" s="14">
        <v>0</v>
      </c>
      <c r="AO336" s="14">
        <v>0.99666330000000003</v>
      </c>
      <c r="AP336" s="14">
        <v>4.4549054999999997</v>
      </c>
      <c r="AQ336" s="14">
        <v>0.84743769999999996</v>
      </c>
      <c r="AR336" s="14">
        <v>1.8934267</v>
      </c>
      <c r="AS336" s="14">
        <v>2.0615741999999999</v>
      </c>
      <c r="AT336" s="14">
        <v>1.6174065</v>
      </c>
      <c r="AU336" s="14">
        <v>2.9377868</v>
      </c>
      <c r="AV336" s="14">
        <v>2.8708296</v>
      </c>
      <c r="AW336" s="14">
        <v>2.6540203</v>
      </c>
      <c r="AX336" s="14">
        <v>0</v>
      </c>
      <c r="AY336" s="14">
        <v>0.40266263000000002</v>
      </c>
      <c r="AZ336" s="14">
        <v>3.1758579999999998</v>
      </c>
      <c r="BA336" s="14">
        <v>2.3962273999999999</v>
      </c>
      <c r="BB336" s="14">
        <v>1.6689919</v>
      </c>
      <c r="BC336" s="14">
        <v>2.4877248000000001</v>
      </c>
      <c r="BD336" s="14">
        <v>0</v>
      </c>
      <c r="BE336" s="14">
        <v>1.9296283999999999</v>
      </c>
      <c r="BF336" s="14"/>
      <c r="BG336" s="15">
        <v>1.7927211999999999</v>
      </c>
      <c r="BH336" s="15">
        <v>3.1976209</v>
      </c>
      <c r="BI336" s="15">
        <v>0.1</v>
      </c>
      <c r="BJ336" s="15">
        <v>2.6711695</v>
      </c>
      <c r="BK336" s="15">
        <v>1.2652091999999999</v>
      </c>
      <c r="BL336" s="15">
        <v>5.7436843</v>
      </c>
      <c r="BM336" s="15">
        <v>0.1</v>
      </c>
      <c r="BN336" s="15">
        <v>1.6049703</v>
      </c>
      <c r="BO336" s="15">
        <v>0.70306027000000004</v>
      </c>
      <c r="BP336" s="15">
        <v>2.4865243000000001</v>
      </c>
      <c r="BQ336" s="15">
        <v>4.2015630000000002</v>
      </c>
      <c r="BR336" s="15">
        <v>3.9184014999999999</v>
      </c>
      <c r="BS336" s="15">
        <v>1.5850643</v>
      </c>
      <c r="BT336" s="15">
        <v>2.7870729999999999</v>
      </c>
      <c r="BU336" s="15">
        <v>1.9566374</v>
      </c>
      <c r="BV336" s="15">
        <v>2.7815832999999999</v>
      </c>
      <c r="BW336" s="15">
        <v>1.1569088999999999</v>
      </c>
      <c r="BX336" s="15">
        <v>0.1</v>
      </c>
      <c r="BY336" s="15">
        <v>0.1</v>
      </c>
      <c r="BZ336" s="15">
        <v>3.0016842000000001</v>
      </c>
      <c r="CA336" s="15">
        <v>0.56970359999999998</v>
      </c>
      <c r="CB336" s="15">
        <v>1.5944456</v>
      </c>
      <c r="CC336" s="15">
        <v>0.1</v>
      </c>
      <c r="CD336" s="15">
        <v>0.1</v>
      </c>
      <c r="CE336" s="15">
        <v>0.1</v>
      </c>
      <c r="CF336" s="15">
        <v>0.1</v>
      </c>
      <c r="CG336" s="15">
        <v>1.3042307</v>
      </c>
      <c r="CH336" s="15">
        <v>2.5577717</v>
      </c>
      <c r="CI336" s="15">
        <v>0.1</v>
      </c>
      <c r="CJ336" s="15">
        <v>2.5621710000000002</v>
      </c>
      <c r="CK336" s="15">
        <v>0.7418226</v>
      </c>
      <c r="CL336" s="15">
        <v>5.015523</v>
      </c>
      <c r="CM336" s="14">
        <v>0</v>
      </c>
      <c r="CN336" s="14">
        <v>1.4639390000000001</v>
      </c>
      <c r="CO336" s="14">
        <v>4.9033923000000001</v>
      </c>
      <c r="CP336" s="14">
        <v>3.6266248000000001</v>
      </c>
      <c r="CQ336" s="14">
        <v>2.9086630000000002</v>
      </c>
      <c r="CR336" s="14" t="s">
        <v>1363</v>
      </c>
      <c r="CS336" s="14" t="s">
        <v>365</v>
      </c>
      <c r="CT336" s="14" t="s">
        <v>366</v>
      </c>
      <c r="CU336" s="14"/>
      <c r="CV336" s="14">
        <f t="shared" si="64"/>
        <v>1.7836688158761107</v>
      </c>
      <c r="CX336" s="14">
        <f t="shared" si="64"/>
        <v>26.711694999999999</v>
      </c>
      <c r="CZ336" s="14">
        <f t="shared" si="64"/>
        <v>4.5397111402604411</v>
      </c>
      <c r="DB336" s="14">
        <f t="shared" si="64"/>
        <v>16.049702999999997</v>
      </c>
      <c r="DD336" s="14">
        <f t="shared" si="65"/>
        <v>3.5367157071754316</v>
      </c>
      <c r="DF336" s="14">
        <f t="shared" si="66"/>
        <v>0.93260567555454954</v>
      </c>
      <c r="DH336" s="14">
        <f t="shared" si="67"/>
        <v>1.7583343464362928</v>
      </c>
      <c r="DJ336" s="14">
        <f t="shared" si="68"/>
        <v>1.4216140916043003</v>
      </c>
      <c r="DL336" s="14">
        <f t="shared" si="69"/>
        <v>8.6437229413655656E-2</v>
      </c>
      <c r="DN336" s="14">
        <f t="shared" si="70"/>
        <v>30.016842</v>
      </c>
      <c r="DP336" s="14">
        <f t="shared" si="71"/>
        <v>2.7987283211831557</v>
      </c>
      <c r="DR336" s="14">
        <f t="shared" si="72"/>
        <v>1</v>
      </c>
      <c r="DT336" s="14">
        <f t="shared" si="73"/>
        <v>1</v>
      </c>
      <c r="DV336" s="14">
        <f t="shared" si="74"/>
        <v>1.9611344066659373</v>
      </c>
      <c r="DX336" s="14">
        <f t="shared" si="75"/>
        <v>25.62171</v>
      </c>
      <c r="DZ336" s="14">
        <f t="shared" si="76"/>
        <v>6.7610814229709364</v>
      </c>
      <c r="EA336" s="8">
        <f t="shared" si="77"/>
        <v>7.8737488223212999</v>
      </c>
      <c r="EB336" s="38">
        <f t="shared" si="78"/>
        <v>-5.3918369497146047E-2</v>
      </c>
      <c r="EC336" s="14" t="s">
        <v>366</v>
      </c>
      <c r="ED336" s="34">
        <v>2.9086630000000002</v>
      </c>
      <c r="EE336" s="14" t="s">
        <v>1363</v>
      </c>
      <c r="EF336" s="14" t="s">
        <v>365</v>
      </c>
    </row>
    <row r="337" spans="1:136">
      <c r="A337" s="14" t="s">
        <v>367</v>
      </c>
      <c r="B337" s="14">
        <v>3.032627E-3</v>
      </c>
      <c r="C337" s="14">
        <v>1.5929692</v>
      </c>
      <c r="D337" s="14" t="s">
        <v>1363</v>
      </c>
      <c r="E337" s="14">
        <v>0.88354250000000001</v>
      </c>
      <c r="F337" s="14">
        <v>0</v>
      </c>
      <c r="G337" s="14">
        <v>0</v>
      </c>
      <c r="H337" s="14">
        <v>0</v>
      </c>
      <c r="I337" s="14">
        <v>0.65222687000000001</v>
      </c>
      <c r="J337" s="14">
        <v>0.97947943000000004</v>
      </c>
      <c r="K337" s="14">
        <v>0</v>
      </c>
      <c r="L337" s="14">
        <v>1.211444</v>
      </c>
      <c r="M337" s="14">
        <v>0</v>
      </c>
      <c r="N337" s="14">
        <v>1.0075692999999999</v>
      </c>
      <c r="O337" s="14">
        <v>0.42489398</v>
      </c>
      <c r="P337" s="14">
        <v>0.84293943999999998</v>
      </c>
      <c r="Q337" s="14">
        <v>0.22466843</v>
      </c>
      <c r="R337" s="14">
        <v>1.0346379999999999</v>
      </c>
      <c r="S337" s="14">
        <v>0.53186107000000005</v>
      </c>
      <c r="T337" s="14">
        <v>1.4645212999999999</v>
      </c>
      <c r="U337" s="14">
        <v>0.70808494</v>
      </c>
      <c r="V337" s="14">
        <v>0.54935579999999995</v>
      </c>
      <c r="W337" s="14">
        <v>0.96546779999999999</v>
      </c>
      <c r="X337" s="14">
        <v>0</v>
      </c>
      <c r="Y337" s="14">
        <v>0</v>
      </c>
      <c r="Z337" s="14">
        <v>1.2710341999999999</v>
      </c>
      <c r="AA337" s="14">
        <v>2.1184569999999998</v>
      </c>
      <c r="AB337" s="14">
        <v>0.73725814000000001</v>
      </c>
      <c r="AC337" s="14">
        <v>1.0870751999999999</v>
      </c>
      <c r="AD337" s="14">
        <v>0.47627150000000001</v>
      </c>
      <c r="AE337" s="14">
        <v>1.7892085</v>
      </c>
      <c r="AF337" s="14">
        <v>0</v>
      </c>
      <c r="AG337" s="14">
        <v>0</v>
      </c>
      <c r="AH337" s="14">
        <v>0</v>
      </c>
      <c r="AI337" s="14">
        <v>0.7017371</v>
      </c>
      <c r="AJ337" s="14">
        <v>0</v>
      </c>
      <c r="AK337" s="14">
        <v>0</v>
      </c>
      <c r="AL337" s="14">
        <v>0.93851024000000005</v>
      </c>
      <c r="AM337" s="14">
        <v>0</v>
      </c>
      <c r="AN337" s="14">
        <v>0</v>
      </c>
      <c r="AO337" s="14">
        <v>0</v>
      </c>
      <c r="AP337" s="14">
        <v>0</v>
      </c>
      <c r="AQ337" s="14">
        <v>0.58076150000000004</v>
      </c>
      <c r="AR337" s="14">
        <v>0.43253102999999998</v>
      </c>
      <c r="AS337" s="14">
        <v>0</v>
      </c>
      <c r="AT337" s="14">
        <v>0.73895496000000005</v>
      </c>
      <c r="AU337" s="14">
        <v>0.6711028</v>
      </c>
      <c r="AV337" s="14">
        <v>2.2484820000000001</v>
      </c>
      <c r="AW337" s="14">
        <v>1.8188390999999999</v>
      </c>
      <c r="AX337" s="14">
        <v>0</v>
      </c>
      <c r="AY337" s="14">
        <v>0.55190119999999998</v>
      </c>
      <c r="AZ337" s="14">
        <v>1.0882311</v>
      </c>
      <c r="BA337" s="14">
        <v>0.32843396000000002</v>
      </c>
      <c r="BB337" s="14">
        <v>0.57189230000000002</v>
      </c>
      <c r="BC337" s="14">
        <v>1.3638995</v>
      </c>
      <c r="BD337" s="14">
        <v>1.2412497</v>
      </c>
      <c r="BE337" s="14">
        <v>1.3224026</v>
      </c>
      <c r="BF337" s="14"/>
      <c r="BG337" s="15">
        <v>0.52653349999999999</v>
      </c>
      <c r="BH337" s="15">
        <v>1.0956882999999999</v>
      </c>
      <c r="BI337" s="15">
        <v>0.1</v>
      </c>
      <c r="BJ337" s="15">
        <v>0.73223669999999996</v>
      </c>
      <c r="BK337" s="15">
        <v>0.43353322</v>
      </c>
      <c r="BL337" s="15">
        <v>0.1</v>
      </c>
      <c r="BM337" s="15">
        <v>0.1</v>
      </c>
      <c r="BN337" s="15">
        <v>0.54995483000000001</v>
      </c>
      <c r="BO337" s="15">
        <v>0.96363500000000002</v>
      </c>
      <c r="BP337" s="15">
        <v>1.0224310000000001</v>
      </c>
      <c r="BQ337" s="15">
        <v>2.3558667</v>
      </c>
      <c r="BR337" s="15">
        <v>1.7902254</v>
      </c>
      <c r="BS337" s="15">
        <v>0.62072450000000001</v>
      </c>
      <c r="BT337" s="15">
        <v>2.2283590000000002</v>
      </c>
      <c r="BU337" s="15">
        <v>0.53636490000000003</v>
      </c>
      <c r="BV337" s="15">
        <v>2.1445425</v>
      </c>
      <c r="BW337" s="15">
        <v>0.1</v>
      </c>
      <c r="BX337" s="15">
        <v>0.1</v>
      </c>
      <c r="BY337" s="15">
        <v>0.1</v>
      </c>
      <c r="BZ337" s="15">
        <v>0.34284973000000002</v>
      </c>
      <c r="CA337" s="15">
        <v>0.1</v>
      </c>
      <c r="CB337" s="15">
        <v>0.54634844999999999</v>
      </c>
      <c r="CC337" s="15">
        <v>0.1</v>
      </c>
      <c r="CD337" s="15">
        <v>1.1675351</v>
      </c>
      <c r="CE337" s="15">
        <v>0.1</v>
      </c>
      <c r="CF337" s="15">
        <v>1.9208126999999999</v>
      </c>
      <c r="CG337" s="15">
        <v>0.89380839999999995</v>
      </c>
      <c r="CH337" s="15">
        <v>1.1685856999999999</v>
      </c>
      <c r="CI337" s="15">
        <v>0.1</v>
      </c>
      <c r="CJ337" s="15">
        <v>0.58529779999999998</v>
      </c>
      <c r="CK337" s="15">
        <v>0.50838190000000005</v>
      </c>
      <c r="CL337" s="15">
        <v>2.2914743</v>
      </c>
      <c r="CM337" s="14">
        <v>0</v>
      </c>
      <c r="CN337" s="14">
        <v>0.33441959999999998</v>
      </c>
      <c r="CO337" s="14">
        <v>1.6801832999999999</v>
      </c>
      <c r="CP337" s="14">
        <v>0.41422987</v>
      </c>
      <c r="CQ337" s="14">
        <v>1.5929692</v>
      </c>
      <c r="CR337" s="14" t="s">
        <v>1363</v>
      </c>
      <c r="CS337" s="14" t="s">
        <v>365</v>
      </c>
      <c r="CT337" s="14" t="s">
        <v>366</v>
      </c>
      <c r="CU337" s="14"/>
      <c r="CV337" s="14">
        <f t="shared" si="64"/>
        <v>2.0809469862791254</v>
      </c>
      <c r="CX337" s="14">
        <f t="shared" si="64"/>
        <v>7.322366999999999</v>
      </c>
      <c r="CZ337" s="14">
        <f t="shared" si="64"/>
        <v>0.23066283132812754</v>
      </c>
      <c r="DB337" s="14">
        <f t="shared" si="64"/>
        <v>5.4995482999999998</v>
      </c>
      <c r="DD337" s="14">
        <f t="shared" si="65"/>
        <v>1.061014803322835</v>
      </c>
      <c r="DF337" s="14">
        <f t="shared" si="66"/>
        <v>0.75990097402370005</v>
      </c>
      <c r="DH337" s="14">
        <f t="shared" si="67"/>
        <v>3.589932409627782</v>
      </c>
      <c r="DJ337" s="14">
        <f t="shared" si="68"/>
        <v>3.9982901565706479</v>
      </c>
      <c r="DL337" s="14">
        <f t="shared" si="69"/>
        <v>1</v>
      </c>
      <c r="DN337" s="14">
        <f t="shared" si="70"/>
        <v>3.4284973000000001</v>
      </c>
      <c r="DP337" s="14">
        <f t="shared" si="71"/>
        <v>5.4634844999999999</v>
      </c>
      <c r="DR337" s="14">
        <f t="shared" si="72"/>
        <v>11.675350999999999</v>
      </c>
      <c r="DT337" s="14">
        <f t="shared" si="73"/>
        <v>19.208126999999998</v>
      </c>
      <c r="DV337" s="14">
        <f t="shared" si="74"/>
        <v>1.3074230450284423</v>
      </c>
      <c r="DX337" s="14">
        <f t="shared" si="75"/>
        <v>5.8529779999999993</v>
      </c>
      <c r="DZ337" s="14">
        <f t="shared" si="76"/>
        <v>4.5073876548319278</v>
      </c>
      <c r="EA337" s="8">
        <f t="shared" si="77"/>
        <v>4.811619497563286</v>
      </c>
      <c r="EB337" s="38">
        <f t="shared" si="78"/>
        <v>0.20522510787239778</v>
      </c>
      <c r="EC337" s="14" t="s">
        <v>366</v>
      </c>
      <c r="ED337" s="34">
        <v>1.5929692</v>
      </c>
      <c r="EE337" s="14" t="s">
        <v>1363</v>
      </c>
      <c r="EF337" s="14" t="s">
        <v>365</v>
      </c>
    </row>
    <row r="338" spans="1:136">
      <c r="A338" s="14" t="s">
        <v>361</v>
      </c>
      <c r="B338" s="14">
        <v>6.9175319999999997E-3</v>
      </c>
      <c r="C338" s="14">
        <v>2.1121241999999998</v>
      </c>
      <c r="D338" s="14" t="s">
        <v>1363</v>
      </c>
      <c r="E338" s="14">
        <v>0.84986483999999995</v>
      </c>
      <c r="F338" s="14">
        <v>1.4216656999999999</v>
      </c>
      <c r="G338" s="14">
        <v>0.27538958000000002</v>
      </c>
      <c r="H338" s="14">
        <v>0.9210893</v>
      </c>
      <c r="I338" s="14">
        <v>1.2547324</v>
      </c>
      <c r="J338" s="14">
        <v>2.826435</v>
      </c>
      <c r="K338" s="14">
        <v>0</v>
      </c>
      <c r="L338" s="14">
        <v>0</v>
      </c>
      <c r="M338" s="14">
        <v>3.1120302999999998</v>
      </c>
      <c r="N338" s="14">
        <v>1.6152736999999999</v>
      </c>
      <c r="O338" s="14">
        <v>0.81739693999999996</v>
      </c>
      <c r="P338" s="14">
        <v>0.81080943000000005</v>
      </c>
      <c r="Q338" s="14">
        <v>0.86441933999999998</v>
      </c>
      <c r="R338" s="14">
        <v>0.99520120000000001</v>
      </c>
      <c r="S338" s="14">
        <v>3.0695299999999999</v>
      </c>
      <c r="T338" s="14">
        <v>1.4086987</v>
      </c>
      <c r="U338" s="14">
        <v>0.45406342</v>
      </c>
      <c r="V338" s="14">
        <v>1.0568324</v>
      </c>
      <c r="W338" s="14">
        <v>0</v>
      </c>
      <c r="X338" s="14">
        <v>0</v>
      </c>
      <c r="Y338" s="14">
        <v>0</v>
      </c>
      <c r="Z338" s="14">
        <v>4.0752892000000003</v>
      </c>
      <c r="AA338" s="14">
        <v>0</v>
      </c>
      <c r="AB338" s="14">
        <v>2.1274690000000001</v>
      </c>
      <c r="AC338" s="14">
        <v>1.0456395999999999</v>
      </c>
      <c r="AD338" s="14">
        <v>0</v>
      </c>
      <c r="AE338" s="14">
        <v>0</v>
      </c>
      <c r="AF338" s="14">
        <v>0.47463246999999997</v>
      </c>
      <c r="AG338" s="14">
        <v>0</v>
      </c>
      <c r="AH338" s="14">
        <v>0.72709714999999997</v>
      </c>
      <c r="AI338" s="14">
        <v>0</v>
      </c>
      <c r="AJ338" s="14">
        <v>1.5230296999999999</v>
      </c>
      <c r="AK338" s="14">
        <v>0</v>
      </c>
      <c r="AL338" s="14">
        <v>1.8054749000000001</v>
      </c>
      <c r="AM338" s="14">
        <v>0</v>
      </c>
      <c r="AN338" s="14">
        <v>2.6142287</v>
      </c>
      <c r="AO338" s="14">
        <v>2.6279729999999999</v>
      </c>
      <c r="AP338" s="14">
        <v>5.8732839999999999</v>
      </c>
      <c r="AQ338" s="14">
        <v>1.1172496000000001</v>
      </c>
      <c r="AR338" s="14">
        <v>1.2481332999999999</v>
      </c>
      <c r="AS338" s="14">
        <v>2.7179500000000001</v>
      </c>
      <c r="AT338" s="14">
        <v>0.35539423999999997</v>
      </c>
      <c r="AU338" s="14">
        <v>0.43034845999999999</v>
      </c>
      <c r="AV338" s="14">
        <v>2.4331244999999999</v>
      </c>
      <c r="AW338" s="14">
        <v>2.6242665999999999</v>
      </c>
      <c r="AX338" s="14">
        <v>1.6505688000000001</v>
      </c>
      <c r="AY338" s="14">
        <v>2.1234586000000002</v>
      </c>
      <c r="AZ338" s="14">
        <v>1.0467514</v>
      </c>
      <c r="BA338" s="14">
        <v>1.2636608</v>
      </c>
      <c r="BB338" s="14">
        <v>1.1001875000000001</v>
      </c>
      <c r="BC338" s="14">
        <v>0</v>
      </c>
      <c r="BD338" s="14">
        <v>2.3878748000000001</v>
      </c>
      <c r="BE338" s="14">
        <v>0.50879890000000005</v>
      </c>
      <c r="BF338" s="14"/>
      <c r="BG338" s="15">
        <v>0.67528509999999997</v>
      </c>
      <c r="BH338" s="15">
        <v>1.2647092</v>
      </c>
      <c r="BI338" s="15">
        <v>0.1</v>
      </c>
      <c r="BJ338" s="15">
        <v>1.0564895000000001</v>
      </c>
      <c r="BK338" s="15">
        <v>0.8340168</v>
      </c>
      <c r="BL338" s="15">
        <v>2.1635401000000001</v>
      </c>
      <c r="BM338" s="15">
        <v>0.1</v>
      </c>
      <c r="BN338" s="15">
        <v>2.1159699999999999</v>
      </c>
      <c r="BO338" s="15">
        <v>0.1</v>
      </c>
      <c r="BP338" s="15">
        <v>0.98345939999999998</v>
      </c>
      <c r="BQ338" s="15">
        <v>0.25178546000000002</v>
      </c>
      <c r="BR338" s="15">
        <v>0.1</v>
      </c>
      <c r="BS338" s="15">
        <v>1.0448630000000001</v>
      </c>
      <c r="BT338" s="15">
        <v>0.61240612999999999</v>
      </c>
      <c r="BU338" s="15">
        <v>1.1608212</v>
      </c>
      <c r="BV338" s="15">
        <v>0.45839995</v>
      </c>
      <c r="BW338" s="15">
        <v>0.76262600000000003</v>
      </c>
      <c r="BX338" s="15">
        <v>4.1650130000000001</v>
      </c>
      <c r="BY338" s="15">
        <v>0.88222040000000002</v>
      </c>
      <c r="BZ338" s="15">
        <v>0.1</v>
      </c>
      <c r="CA338" s="15">
        <v>0.37554451999999999</v>
      </c>
      <c r="CB338" s="15">
        <v>0.1</v>
      </c>
      <c r="CC338" s="15">
        <v>0.1</v>
      </c>
      <c r="CD338" s="15">
        <v>1.6845489</v>
      </c>
      <c r="CE338" s="15">
        <v>0.1</v>
      </c>
      <c r="CF338" s="15">
        <v>2.7713969000000001</v>
      </c>
      <c r="CG338" s="15">
        <v>0.42986974</v>
      </c>
      <c r="CH338" s="15">
        <v>1.405054</v>
      </c>
      <c r="CI338" s="15">
        <v>0.1</v>
      </c>
      <c r="CJ338" s="15">
        <v>1.6889647000000001</v>
      </c>
      <c r="CK338" s="15">
        <v>0.1</v>
      </c>
      <c r="CL338" s="15">
        <v>3.3061967000000001</v>
      </c>
      <c r="CM338" s="14">
        <v>1.1215908999999999</v>
      </c>
      <c r="CN338" s="14">
        <v>1.6083634</v>
      </c>
      <c r="CO338" s="14">
        <v>1.6161405</v>
      </c>
      <c r="CP338" s="14">
        <v>0</v>
      </c>
      <c r="CQ338" s="14">
        <v>2.1121241999999998</v>
      </c>
      <c r="CR338" s="14" t="s">
        <v>1363</v>
      </c>
      <c r="CS338" s="14" t="s">
        <v>362</v>
      </c>
      <c r="CT338" s="14" t="s">
        <v>363</v>
      </c>
      <c r="CU338" s="14"/>
      <c r="CV338" s="14">
        <f t="shared" si="64"/>
        <v>1.8728522219726158</v>
      </c>
      <c r="CX338" s="14">
        <f t="shared" si="64"/>
        <v>10.564895</v>
      </c>
      <c r="CZ338" s="14">
        <f t="shared" si="64"/>
        <v>2.5941205261093061</v>
      </c>
      <c r="DB338" s="14">
        <f t="shared" si="64"/>
        <v>21.159699999999997</v>
      </c>
      <c r="DD338" s="14">
        <f t="shared" si="65"/>
        <v>9.8345939999999992</v>
      </c>
      <c r="DF338" s="14">
        <f t="shared" si="66"/>
        <v>0.39716352167436514</v>
      </c>
      <c r="DH338" s="14">
        <f t="shared" si="67"/>
        <v>0.58611141364944486</v>
      </c>
      <c r="DJ338" s="14">
        <f t="shared" si="68"/>
        <v>0.39489281381146379</v>
      </c>
      <c r="DL338" s="14">
        <f t="shared" si="69"/>
        <v>5.4614096555847818</v>
      </c>
      <c r="DN338" s="14">
        <f t="shared" si="70"/>
        <v>0.11335036006875381</v>
      </c>
      <c r="DP338" s="14">
        <f t="shared" si="71"/>
        <v>0.26628001388490508</v>
      </c>
      <c r="DR338" s="14">
        <f t="shared" si="72"/>
        <v>16.845489000000001</v>
      </c>
      <c r="DT338" s="14">
        <f t="shared" si="73"/>
        <v>27.713968999999999</v>
      </c>
      <c r="DV338" s="14">
        <f t="shared" si="74"/>
        <v>3.2685575867703553</v>
      </c>
      <c r="DX338" s="14">
        <f t="shared" si="75"/>
        <v>16.889647</v>
      </c>
      <c r="DZ338" s="14">
        <f t="shared" si="76"/>
        <v>33.061966999999996</v>
      </c>
      <c r="EA338" s="8">
        <f t="shared" si="77"/>
        <v>9.4390624445953719</v>
      </c>
      <c r="EB338" s="38">
        <f t="shared" si="78"/>
        <v>0.21800883812120359</v>
      </c>
      <c r="EC338" s="14" t="s">
        <v>363</v>
      </c>
      <c r="ED338" s="34">
        <v>2.1121241999999998</v>
      </c>
      <c r="EE338" s="14" t="s">
        <v>1363</v>
      </c>
      <c r="EF338" s="14" t="s">
        <v>362</v>
      </c>
    </row>
    <row r="339" spans="1:136">
      <c r="A339" s="14" t="s">
        <v>126</v>
      </c>
      <c r="B339" s="14">
        <v>2.2343210000000001E-3</v>
      </c>
      <c r="C339" s="14">
        <v>1.6430113</v>
      </c>
      <c r="D339" s="14" t="s">
        <v>1363</v>
      </c>
      <c r="E339" s="14">
        <v>1.1120193</v>
      </c>
      <c r="F339" s="14">
        <v>1.5944582</v>
      </c>
      <c r="G339" s="14">
        <v>1.647259</v>
      </c>
      <c r="H339" s="14">
        <v>0.68869376000000004</v>
      </c>
      <c r="I339" s="14">
        <v>3.4399090000000001</v>
      </c>
      <c r="J339" s="14">
        <v>2.4655293999999999</v>
      </c>
      <c r="K339" s="14">
        <v>3.023949</v>
      </c>
      <c r="L339" s="14">
        <v>2.0329510000000002</v>
      </c>
      <c r="M339" s="14">
        <v>1.1634245999999999</v>
      </c>
      <c r="N339" s="14">
        <v>2.4154640000000001</v>
      </c>
      <c r="O339" s="14">
        <v>1.9862814</v>
      </c>
      <c r="P339" s="14">
        <v>0.90935712999999996</v>
      </c>
      <c r="Q339" s="14">
        <v>2.0197560000000001</v>
      </c>
      <c r="R339" s="14">
        <v>2.6787846000000002</v>
      </c>
      <c r="S339" s="14">
        <v>0.76502395000000001</v>
      </c>
      <c r="T339" s="14">
        <v>4.4764265999999999</v>
      </c>
      <c r="U339" s="14">
        <v>2.5462568000000001</v>
      </c>
      <c r="V339" s="14">
        <v>1.2840558</v>
      </c>
      <c r="W339" s="14">
        <v>1.0415399000000001</v>
      </c>
      <c r="X339" s="14">
        <v>1.9862162000000001</v>
      </c>
      <c r="Y339" s="14">
        <v>1.6798476</v>
      </c>
      <c r="Z339" s="14">
        <v>3.0470730000000001</v>
      </c>
      <c r="AA339" s="14">
        <v>2.7085946000000001</v>
      </c>
      <c r="AB339" s="14">
        <v>4.7720932999999999</v>
      </c>
      <c r="AC339" s="14">
        <v>3.3227324</v>
      </c>
      <c r="AD339" s="14">
        <v>3.0827901</v>
      </c>
      <c r="AE339" s="14">
        <v>0</v>
      </c>
      <c r="AF339" s="14">
        <v>2.3658686000000002</v>
      </c>
      <c r="AG339" s="14">
        <v>2.3604245000000001</v>
      </c>
      <c r="AH339" s="14">
        <v>2.7182343000000002</v>
      </c>
      <c r="AI339" s="14">
        <v>1.0093721</v>
      </c>
      <c r="AJ339" s="14">
        <v>1.8030390000000001</v>
      </c>
      <c r="AK339" s="14">
        <v>2.9705010000000001</v>
      </c>
      <c r="AL339" s="14">
        <v>1.6874304</v>
      </c>
      <c r="AM339" s="14">
        <v>4.1191529999999998</v>
      </c>
      <c r="AN339" s="14">
        <v>0.97732269999999999</v>
      </c>
      <c r="AO339" s="14">
        <v>2.9473832</v>
      </c>
      <c r="AP339" s="14">
        <v>1.6467841000000001</v>
      </c>
      <c r="AQ339" s="14">
        <v>2.7149260000000002</v>
      </c>
      <c r="AR339" s="14">
        <v>2.7996686</v>
      </c>
      <c r="AS339" s="14">
        <v>1.7781726</v>
      </c>
      <c r="AT339" s="14">
        <v>1.7936536000000001</v>
      </c>
      <c r="AU339" s="14">
        <v>1.5284044000000001</v>
      </c>
      <c r="AV339" s="14">
        <v>2.0213719999999999</v>
      </c>
      <c r="AW339" s="14">
        <v>1.3081005999999999</v>
      </c>
      <c r="AX339" s="14">
        <v>3.0853047</v>
      </c>
      <c r="AY339" s="14">
        <v>2.2823174000000002</v>
      </c>
      <c r="AZ339" s="14">
        <v>1.1739761</v>
      </c>
      <c r="BA339" s="14">
        <v>1.299145</v>
      </c>
      <c r="BB339" s="14">
        <v>1.9536859</v>
      </c>
      <c r="BC339" s="14">
        <v>1.7165927000000001</v>
      </c>
      <c r="BD339" s="14">
        <v>4.4635049999999996</v>
      </c>
      <c r="BE339" s="14">
        <v>3.0434104999999998</v>
      </c>
      <c r="BF339" s="14"/>
      <c r="BG339" s="15">
        <v>1.3884947999999999</v>
      </c>
      <c r="BH339" s="15">
        <v>1.2608222</v>
      </c>
      <c r="BI339" s="15">
        <v>0.1</v>
      </c>
      <c r="BJ339" s="15">
        <v>1.7115189</v>
      </c>
      <c r="BK339" s="15">
        <v>1.2471802000000001</v>
      </c>
      <c r="BL339" s="15">
        <v>1.2132510000000001</v>
      </c>
      <c r="BM339" s="15">
        <v>0.93594706000000005</v>
      </c>
      <c r="BN339" s="15">
        <v>1.9776248000000001</v>
      </c>
      <c r="BO339" s="15">
        <v>2.9454277000000002</v>
      </c>
      <c r="BP339" s="15">
        <v>2.0834280999999999</v>
      </c>
      <c r="BQ339" s="15">
        <v>1.9767163000000001</v>
      </c>
      <c r="BR339" s="15">
        <v>3.2188040999999998</v>
      </c>
      <c r="BS339" s="15">
        <v>1.897294</v>
      </c>
      <c r="BT339" s="15">
        <v>3.0907773999999999</v>
      </c>
      <c r="BU339" s="15">
        <v>1.6394423</v>
      </c>
      <c r="BV339" s="15">
        <v>2.4848889999999999</v>
      </c>
      <c r="BW339" s="15">
        <v>1.8531876</v>
      </c>
      <c r="BX339" s="15">
        <v>1.3346393999999999</v>
      </c>
      <c r="BY339" s="15">
        <v>0.65963167</v>
      </c>
      <c r="BZ339" s="15">
        <v>1.9726073</v>
      </c>
      <c r="CA339" s="15">
        <v>2.3867379999999998</v>
      </c>
      <c r="CB339" s="15">
        <v>2.5540533000000001</v>
      </c>
      <c r="CC339" s="15">
        <v>1.2152491999999999</v>
      </c>
      <c r="CD339" s="15">
        <v>2.7289786</v>
      </c>
      <c r="CE339" s="15">
        <v>0.72369399999999995</v>
      </c>
      <c r="CF339" s="15">
        <v>2.0721593</v>
      </c>
      <c r="CG339" s="15">
        <v>1.6070571</v>
      </c>
      <c r="CH339" s="15">
        <v>2.9415445</v>
      </c>
      <c r="CI339" s="15">
        <v>0.38509524000000001</v>
      </c>
      <c r="CJ339" s="15">
        <v>1.2628303000000001</v>
      </c>
      <c r="CK339" s="15">
        <v>1.6453165999999999</v>
      </c>
      <c r="CL339" s="15">
        <v>2.060022</v>
      </c>
      <c r="CM339" s="14">
        <v>1.6772155</v>
      </c>
      <c r="CN339" s="14">
        <v>1.6835910999999999</v>
      </c>
      <c r="CO339" s="14">
        <v>0.60419</v>
      </c>
      <c r="CP339" s="14">
        <v>2.6812095999999999</v>
      </c>
      <c r="CQ339" s="14">
        <v>1.6430113</v>
      </c>
      <c r="CR339" s="14" t="s">
        <v>1363</v>
      </c>
      <c r="CS339" s="14" t="s">
        <v>127</v>
      </c>
      <c r="CT339" s="14" t="s">
        <v>128</v>
      </c>
      <c r="CU339" s="14"/>
      <c r="CV339" s="14">
        <f t="shared" si="64"/>
        <v>0.90804963763638158</v>
      </c>
      <c r="CX339" s="14">
        <f t="shared" si="64"/>
        <v>17.115188999999997</v>
      </c>
      <c r="CZ339" s="14">
        <f t="shared" si="64"/>
        <v>0.97279527048296632</v>
      </c>
      <c r="DB339" s="14">
        <f t="shared" ref="DB339" si="79">BN339/BM339</f>
        <v>2.1129665175720516</v>
      </c>
      <c r="DD339" s="14">
        <f t="shared" si="65"/>
        <v>0.70734314748245208</v>
      </c>
      <c r="DF339" s="14">
        <f t="shared" si="66"/>
        <v>1.6283591631232057</v>
      </c>
      <c r="DH339" s="14">
        <f t="shared" si="67"/>
        <v>1.6290450504771532</v>
      </c>
      <c r="DJ339" s="14">
        <f t="shared" si="68"/>
        <v>1.5156916470924289</v>
      </c>
      <c r="DL339" s="14">
        <f t="shared" si="69"/>
        <v>0.7201858030994811</v>
      </c>
      <c r="DN339" s="14">
        <f t="shared" si="70"/>
        <v>2.9904678470031616</v>
      </c>
      <c r="DP339" s="14">
        <f t="shared" si="71"/>
        <v>1.0701020807478661</v>
      </c>
      <c r="DR339" s="14">
        <f t="shared" si="72"/>
        <v>2.2456123402508723</v>
      </c>
      <c r="DT339" s="14">
        <f t="shared" si="73"/>
        <v>2.8633086636064418</v>
      </c>
      <c r="DV339" s="14">
        <f t="shared" si="74"/>
        <v>1.8303920252740242</v>
      </c>
      <c r="DX339" s="14">
        <f t="shared" si="75"/>
        <v>3.279267487180574</v>
      </c>
      <c r="DZ339" s="14">
        <f t="shared" si="76"/>
        <v>1.2520520366718479</v>
      </c>
      <c r="EA339" s="8">
        <f t="shared" si="77"/>
        <v>2.6775517323563065</v>
      </c>
      <c r="EB339" s="38">
        <f t="shared" si="78"/>
        <v>-0.33798545924103929</v>
      </c>
      <c r="EC339" s="14" t="s">
        <v>128</v>
      </c>
      <c r="ED339" s="34">
        <v>1.6430113</v>
      </c>
      <c r="EE339" s="14" t="s">
        <v>1363</v>
      </c>
      <c r="EF339" s="14" t="s">
        <v>127</v>
      </c>
    </row>
    <row r="340" spans="1:136">
      <c r="A340" s="14" t="s">
        <v>129</v>
      </c>
      <c r="B340" s="14">
        <v>3.1721010000000001E-3</v>
      </c>
      <c r="C340" s="14">
        <v>1.778856</v>
      </c>
      <c r="D340" s="14" t="s">
        <v>1363</v>
      </c>
      <c r="E340" s="14">
        <v>1.3578699999999999</v>
      </c>
      <c r="F340" s="14">
        <v>2.1632988000000002</v>
      </c>
      <c r="G340" s="14">
        <v>2.0114431000000002</v>
      </c>
      <c r="H340" s="14">
        <v>0.84095359999999997</v>
      </c>
      <c r="I340" s="14">
        <v>3.4367082</v>
      </c>
      <c r="J340" s="14">
        <v>2.5805322999999998</v>
      </c>
      <c r="K340" s="14">
        <v>3.4752926999999998</v>
      </c>
      <c r="L340" s="14">
        <v>2.4824060999999999</v>
      </c>
      <c r="M340" s="14">
        <v>1.0654802000000001</v>
      </c>
      <c r="N340" s="14">
        <v>2.6545380000000001</v>
      </c>
      <c r="O340" s="14">
        <v>2.7985597000000002</v>
      </c>
      <c r="P340" s="14">
        <v>0.74026822999999997</v>
      </c>
      <c r="Q340" s="14">
        <v>2.4662936000000002</v>
      </c>
      <c r="R340" s="14">
        <v>3.1801620000000002</v>
      </c>
      <c r="S340" s="14">
        <v>1.4012388</v>
      </c>
      <c r="T340" s="14">
        <v>4.8230266999999998</v>
      </c>
      <c r="U340" s="14">
        <v>2.5909965000000001</v>
      </c>
      <c r="V340" s="14">
        <v>1.4473304</v>
      </c>
      <c r="W340" s="14">
        <v>0.84787243999999995</v>
      </c>
      <c r="X340" s="14">
        <v>2.4253387000000002</v>
      </c>
      <c r="Y340" s="14">
        <v>2.0512366000000002</v>
      </c>
      <c r="Z340" s="14">
        <v>3.7207349999999999</v>
      </c>
      <c r="AA340" s="14">
        <v>2.6872818000000001</v>
      </c>
      <c r="AB340" s="14">
        <v>5.5034017999999998</v>
      </c>
      <c r="AC340" s="14">
        <v>3.5800046999999999</v>
      </c>
      <c r="AD340" s="14">
        <v>3.5552182000000001</v>
      </c>
      <c r="AE340" s="14">
        <v>0</v>
      </c>
      <c r="AF340" s="14">
        <v>2.7444801000000001</v>
      </c>
      <c r="AG340" s="14">
        <v>2.4018989999999998</v>
      </c>
      <c r="AH340" s="14">
        <v>2.3234365000000001</v>
      </c>
      <c r="AI340" s="14">
        <v>1.8487936</v>
      </c>
      <c r="AJ340" s="14">
        <v>1.9699097000000001</v>
      </c>
      <c r="AK340" s="14">
        <v>3.4138674999999998</v>
      </c>
      <c r="AL340" s="14">
        <v>1.6483966999999999</v>
      </c>
      <c r="AM340" s="14">
        <v>0</v>
      </c>
      <c r="AN340" s="14">
        <v>0.79559599999999997</v>
      </c>
      <c r="AO340" s="14">
        <v>4.1988390000000004</v>
      </c>
      <c r="AP340" s="14">
        <v>0.67028770000000004</v>
      </c>
      <c r="AQ340" s="14">
        <v>3.3151552999999998</v>
      </c>
      <c r="AR340" s="14">
        <v>3.323671</v>
      </c>
      <c r="AS340" s="14">
        <v>2.4814856000000001</v>
      </c>
      <c r="AT340" s="14">
        <v>1.7846103</v>
      </c>
      <c r="AU340" s="14">
        <v>1.4734039000000001</v>
      </c>
      <c r="AV340" s="14">
        <v>2.0980270000000001</v>
      </c>
      <c r="AW340" s="14">
        <v>1.5973018000000001</v>
      </c>
      <c r="AX340" s="14">
        <v>2.6371934000000001</v>
      </c>
      <c r="AY340" s="14">
        <v>2.4233943999999998</v>
      </c>
      <c r="AZ340" s="14">
        <v>1.0512513000000001</v>
      </c>
      <c r="BA340" s="14">
        <v>1.2979361</v>
      </c>
      <c r="BB340" s="14">
        <v>2.0089402000000001</v>
      </c>
      <c r="BC340" s="14">
        <v>1.9463836000000001</v>
      </c>
      <c r="BD340" s="14">
        <v>3.815223</v>
      </c>
      <c r="BE340" s="14">
        <v>3.9485291999999999</v>
      </c>
      <c r="BF340" s="14"/>
      <c r="BG340" s="15">
        <v>1.6184033</v>
      </c>
      <c r="BH340" s="15">
        <v>1.2509015000000001</v>
      </c>
      <c r="BI340" s="15">
        <v>0.1</v>
      </c>
      <c r="BJ340" s="15">
        <v>1.4468608000000001</v>
      </c>
      <c r="BK340" s="15">
        <v>1.1421847000000001</v>
      </c>
      <c r="BL340" s="15">
        <v>1.4814825</v>
      </c>
      <c r="BM340" s="15">
        <v>1.1428708999999999</v>
      </c>
      <c r="BN340" s="15">
        <v>1.9318782000000001</v>
      </c>
      <c r="BO340" s="15">
        <v>3.173486</v>
      </c>
      <c r="BP340" s="15">
        <v>2.3943932000000001</v>
      </c>
      <c r="BQ340" s="15">
        <v>2.5286784</v>
      </c>
      <c r="BR340" s="15">
        <v>3.1443466999999998</v>
      </c>
      <c r="BS340" s="15">
        <v>2.0441975999999999</v>
      </c>
      <c r="BT340" s="15">
        <v>3.6343203000000002</v>
      </c>
      <c r="BU340" s="15">
        <v>1.4131047999999999</v>
      </c>
      <c r="BV340" s="15">
        <v>2.8250012</v>
      </c>
      <c r="BW340" s="15">
        <v>1.7406919000000001</v>
      </c>
      <c r="BX340" s="15">
        <v>1.6297082000000001</v>
      </c>
      <c r="BY340" s="15">
        <v>0.80546629999999997</v>
      </c>
      <c r="BZ340" s="15">
        <v>2.107631</v>
      </c>
      <c r="CA340" s="15">
        <v>2.6572561000000001</v>
      </c>
      <c r="CB340" s="15">
        <v>3.118716</v>
      </c>
      <c r="CC340" s="15">
        <v>0.74196123999999997</v>
      </c>
      <c r="CD340" s="15">
        <v>3.3323147</v>
      </c>
      <c r="CE340" s="15">
        <v>0.1</v>
      </c>
      <c r="CF340" s="15">
        <v>2.5302825000000002</v>
      </c>
      <c r="CG340" s="15">
        <v>1.9623531999999999</v>
      </c>
      <c r="CH340" s="15">
        <v>2.8221881</v>
      </c>
      <c r="CI340" s="15">
        <v>1.1755850000000001</v>
      </c>
      <c r="CJ340" s="15">
        <v>1.2850193000000001</v>
      </c>
      <c r="CK340" s="15">
        <v>2.0090713999999998</v>
      </c>
      <c r="CL340" s="15">
        <v>2.5154619999999999</v>
      </c>
      <c r="CM340" s="14">
        <v>1.9456214000000001</v>
      </c>
      <c r="CN340" s="14">
        <v>1.9089643999999999</v>
      </c>
      <c r="CO340" s="14">
        <v>0</v>
      </c>
      <c r="CP340" s="14">
        <v>2.0007684000000001</v>
      </c>
      <c r="CQ340" s="14">
        <v>1.778856</v>
      </c>
      <c r="CR340" s="14" t="s">
        <v>1363</v>
      </c>
      <c r="CS340" s="14" t="s">
        <v>130</v>
      </c>
      <c r="CT340" s="14" t="s">
        <v>128</v>
      </c>
      <c r="CU340" s="14"/>
      <c r="CV340" s="14">
        <f t="shared" ref="CV340:DB403" si="80">BH340/BG340</f>
        <v>0.77292322624403953</v>
      </c>
      <c r="CX340" s="14">
        <f t="shared" si="80"/>
        <v>14.468608</v>
      </c>
      <c r="CZ340" s="14">
        <f t="shared" si="80"/>
        <v>1.297060361603513</v>
      </c>
      <c r="DB340" s="14">
        <f t="shared" si="80"/>
        <v>1.6903730771340841</v>
      </c>
      <c r="DD340" s="14">
        <f t="shared" ref="DD340:DD403" si="81">BP340/BO340</f>
        <v>0.75449937387466026</v>
      </c>
      <c r="DF340" s="14">
        <f t="shared" ref="DF340:DF403" si="82">BR340/BQ340</f>
        <v>1.2434743382155673</v>
      </c>
      <c r="DH340" s="14">
        <f t="shared" ref="DH340:DH403" si="83">BT340/BS340</f>
        <v>1.777871327116322</v>
      </c>
      <c r="DJ340" s="14">
        <f t="shared" ref="DJ340:DJ403" si="84">BV340/BU340</f>
        <v>1.9991448617257546</v>
      </c>
      <c r="DL340" s="14">
        <f t="shared" ref="DL340:DL403" si="85">BX340/BW340</f>
        <v>0.93624161748555268</v>
      </c>
      <c r="DN340" s="14">
        <f t="shared" ref="DN340:DN403" si="86">BZ340/BY340</f>
        <v>2.6166594431076757</v>
      </c>
      <c r="DP340" s="14">
        <f t="shared" ref="DP340:DP403" si="87">CB340/CA340</f>
        <v>1.1736603031977233</v>
      </c>
      <c r="DR340" s="14">
        <f t="shared" ref="DR340:DR403" si="88">CD340/CC340</f>
        <v>4.4912247707171336</v>
      </c>
      <c r="DT340" s="14">
        <f t="shared" ref="DT340:DT403" si="89">CF340/CE340</f>
        <v>25.302825000000002</v>
      </c>
      <c r="DV340" s="14">
        <f t="shared" ref="DV340:DV403" si="90">CH340/CG340</f>
        <v>1.4381652089949966</v>
      </c>
      <c r="DX340" s="14">
        <f t="shared" ref="DX340:DX403" si="91">CJ340/CI340</f>
        <v>1.093089227916314</v>
      </c>
      <c r="DZ340" s="14">
        <f t="shared" ref="DZ340:DZ403" si="92">CL340/CK340</f>
        <v>1.2520520674377227</v>
      </c>
      <c r="EA340" s="8">
        <f t="shared" ref="EA340:EA403" si="93">AVERAGE(CV340:DZ340)</f>
        <v>3.8942420127981916</v>
      </c>
      <c r="EB340" s="38">
        <f t="shared" ref="EB340:EB403" si="94">PEARSON(CV$12:DZ$12, CV340:DZ340)</f>
        <v>6.8085484301608865E-2</v>
      </c>
      <c r="EC340" s="14" t="s">
        <v>128</v>
      </c>
      <c r="ED340" s="34">
        <v>1.778856</v>
      </c>
      <c r="EE340" s="14" t="s">
        <v>1363</v>
      </c>
      <c r="EF340" s="14" t="s">
        <v>130</v>
      </c>
    </row>
    <row r="341" spans="1:136">
      <c r="A341" s="14" t="s">
        <v>1271</v>
      </c>
      <c r="B341" s="14">
        <v>7.1802890000000003E-3</v>
      </c>
      <c r="C341" s="14">
        <v>2.0713240000000002</v>
      </c>
      <c r="D341" s="14" t="s">
        <v>1364</v>
      </c>
      <c r="E341" s="14">
        <v>1.9297736999999999</v>
      </c>
      <c r="F341" s="14">
        <v>2.8694685</v>
      </c>
      <c r="G341" s="14">
        <v>2.5012895999999998</v>
      </c>
      <c r="H341" s="14">
        <v>2.7886693</v>
      </c>
      <c r="I341" s="14">
        <v>2.6116747999999999</v>
      </c>
      <c r="J341" s="14">
        <v>3.0306929999999999</v>
      </c>
      <c r="K341" s="14">
        <v>2.7010190000000001</v>
      </c>
      <c r="L341" s="14">
        <v>2.3519589999999999</v>
      </c>
      <c r="M341" s="14">
        <v>3.2387823999999998</v>
      </c>
      <c r="N341" s="14">
        <v>2.5674424</v>
      </c>
      <c r="O341" s="14">
        <v>3.1707510000000001</v>
      </c>
      <c r="P341" s="14">
        <v>0.92054564000000005</v>
      </c>
      <c r="Q341" s="14">
        <v>1.7992538</v>
      </c>
      <c r="R341" s="14">
        <v>2.0338077999999999</v>
      </c>
      <c r="S341" s="14">
        <v>1.5488732999999999</v>
      </c>
      <c r="T341" s="14">
        <v>0.53311807</v>
      </c>
      <c r="U341" s="14">
        <v>2.5775852000000001</v>
      </c>
      <c r="V341" s="14">
        <v>2.9996645000000002</v>
      </c>
      <c r="W341" s="14">
        <v>3.5145159000000001</v>
      </c>
      <c r="X341" s="14">
        <v>2.0106541999999998</v>
      </c>
      <c r="Y341" s="14">
        <v>3.8261611000000002</v>
      </c>
      <c r="Z341" s="14">
        <v>1.2338254</v>
      </c>
      <c r="AA341" s="14">
        <v>2.9132905</v>
      </c>
      <c r="AB341" s="14">
        <v>3.4889169</v>
      </c>
      <c r="AC341" s="14">
        <v>2.9678952999999999</v>
      </c>
      <c r="AD341" s="14">
        <v>1.3869867</v>
      </c>
      <c r="AE341" s="14">
        <v>3.5822124</v>
      </c>
      <c r="AF341" s="14">
        <v>2.8140988</v>
      </c>
      <c r="AG341" s="14">
        <v>3.1859554999999999</v>
      </c>
      <c r="AH341" s="14">
        <v>3.8523502000000001</v>
      </c>
      <c r="AI341" s="14">
        <v>2.4267539999999999</v>
      </c>
      <c r="AJ341" s="14">
        <v>2.4976737</v>
      </c>
      <c r="AK341" s="14">
        <v>2.6532787999999998</v>
      </c>
      <c r="AL341" s="14">
        <v>1.8790114</v>
      </c>
      <c r="AM341" s="14">
        <v>0</v>
      </c>
      <c r="AN341" s="14">
        <v>2.1435862000000001</v>
      </c>
      <c r="AO341" s="14">
        <v>1.989098</v>
      </c>
      <c r="AP341" s="14">
        <v>0.55568189999999995</v>
      </c>
      <c r="AQ341" s="14">
        <v>2.1141000000000001</v>
      </c>
      <c r="AR341" s="14">
        <v>3.1490168999999999</v>
      </c>
      <c r="AS341" s="14">
        <v>2.4429262</v>
      </c>
      <c r="AT341" s="14">
        <v>4.3039345999999998</v>
      </c>
      <c r="AU341" s="14">
        <v>2.0358019999999999</v>
      </c>
      <c r="AV341" s="14">
        <v>2.8647396999999999</v>
      </c>
      <c r="AW341" s="14">
        <v>3.6415365</v>
      </c>
      <c r="AX341" s="14">
        <v>2.186286</v>
      </c>
      <c r="AY341" s="14">
        <v>2.7122069999999998</v>
      </c>
      <c r="AZ341" s="14">
        <v>2.5352969999999999</v>
      </c>
      <c r="BA341" s="14">
        <v>2.2715871000000001</v>
      </c>
      <c r="BB341" s="14">
        <v>1.9777236</v>
      </c>
      <c r="BC341" s="14">
        <v>3.1030593</v>
      </c>
      <c r="BD341" s="14">
        <v>1.8073691000000001</v>
      </c>
      <c r="BE341" s="14">
        <v>2.3106420000000001</v>
      </c>
      <c r="BF341" s="14"/>
      <c r="BG341" s="15">
        <v>4.0889559999999996</v>
      </c>
      <c r="BH341" s="15">
        <v>2.7919830000000001</v>
      </c>
      <c r="BI341" s="15">
        <v>3.4591634</v>
      </c>
      <c r="BJ341" s="15">
        <v>1.5993018999999999</v>
      </c>
      <c r="BK341" s="15">
        <v>2.8406818</v>
      </c>
      <c r="BL341" s="15">
        <v>2.0469642000000001</v>
      </c>
      <c r="BM341" s="15">
        <v>3.3161196999999998</v>
      </c>
      <c r="BN341" s="15">
        <v>2.9028375</v>
      </c>
      <c r="BO341" s="15">
        <v>4.0340210000000001</v>
      </c>
      <c r="BP341" s="15">
        <v>2.1090621999999999</v>
      </c>
      <c r="BQ341" s="15">
        <v>3.1444874</v>
      </c>
      <c r="BR341" s="15">
        <v>1.3033631000000001</v>
      </c>
      <c r="BS341" s="15">
        <v>2.3160634</v>
      </c>
      <c r="BT341" s="15">
        <v>3.3605689999999999</v>
      </c>
      <c r="BU341" s="15">
        <v>3.3192275000000002</v>
      </c>
      <c r="BV341" s="15">
        <v>2.255242</v>
      </c>
      <c r="BW341" s="15">
        <v>1.8759887</v>
      </c>
      <c r="BX341" s="15">
        <v>3.6028280000000001</v>
      </c>
      <c r="BY341" s="15">
        <v>2.3371167000000002</v>
      </c>
      <c r="BZ341" s="15">
        <v>2.7457069999999999</v>
      </c>
      <c r="CA341" s="15">
        <v>2.6292895999999999</v>
      </c>
      <c r="CB341" s="15">
        <v>1.1932974000000001</v>
      </c>
      <c r="CC341" s="15">
        <v>3.0755032999999998</v>
      </c>
      <c r="CD341" s="15">
        <v>1.2750254999999999</v>
      </c>
      <c r="CE341" s="15">
        <v>1.4651964</v>
      </c>
      <c r="CF341" s="15">
        <v>1.3984364</v>
      </c>
      <c r="CG341" s="15">
        <v>3.5790256999999999</v>
      </c>
      <c r="CH341" s="15">
        <v>1.4888684000000001</v>
      </c>
      <c r="CI341" s="15">
        <v>3.3135835999999999</v>
      </c>
      <c r="CJ341" s="15">
        <v>1.7044904999999999</v>
      </c>
      <c r="CK341" s="15">
        <v>4.6265559999999999</v>
      </c>
      <c r="CL341" s="15">
        <v>0.83414719999999998</v>
      </c>
      <c r="CM341" s="14">
        <v>1.5280663999999999</v>
      </c>
      <c r="CN341" s="14">
        <v>1.2173612</v>
      </c>
      <c r="CO341" s="14">
        <v>1.8348713999999999</v>
      </c>
      <c r="CP341" s="14">
        <v>2.8649874</v>
      </c>
      <c r="CQ341" s="14">
        <v>2.0713240000000002</v>
      </c>
      <c r="CR341" s="14" t="s">
        <v>1364</v>
      </c>
      <c r="CS341" s="14" t="s">
        <v>1272</v>
      </c>
      <c r="CT341" s="14" t="s">
        <v>1273</v>
      </c>
      <c r="CU341" s="14"/>
      <c r="CV341" s="14">
        <f t="shared" si="80"/>
        <v>0.68281072234575291</v>
      </c>
      <c r="CX341" s="14">
        <f t="shared" si="80"/>
        <v>0.46233777219081351</v>
      </c>
      <c r="CZ341" s="14">
        <f t="shared" si="80"/>
        <v>0.72058905013578078</v>
      </c>
      <c r="DB341" s="14">
        <f t="shared" si="80"/>
        <v>0.87537174849267363</v>
      </c>
      <c r="DD341" s="14">
        <f t="shared" si="81"/>
        <v>0.52281884501840714</v>
      </c>
      <c r="DF341" s="14">
        <f t="shared" si="82"/>
        <v>0.41449143666468502</v>
      </c>
      <c r="DH341" s="14">
        <f t="shared" si="83"/>
        <v>1.4509831639323862</v>
      </c>
      <c r="DJ341" s="14">
        <f t="shared" si="84"/>
        <v>0.67944785345385328</v>
      </c>
      <c r="DL341" s="14">
        <f t="shared" si="85"/>
        <v>1.9204955765458502</v>
      </c>
      <c r="DN341" s="14">
        <f t="shared" si="86"/>
        <v>1.1748266571369754</v>
      </c>
      <c r="DP341" s="14">
        <f t="shared" si="87"/>
        <v>0.45384783783421961</v>
      </c>
      <c r="DR341" s="14">
        <f t="shared" si="88"/>
        <v>0.41457458361368038</v>
      </c>
      <c r="DT341" s="14">
        <f t="shared" si="89"/>
        <v>0.9544361424857446</v>
      </c>
      <c r="DV341" s="14">
        <f t="shared" si="90"/>
        <v>0.41599824220317844</v>
      </c>
      <c r="DX341" s="14">
        <f t="shared" si="91"/>
        <v>0.5143948986227479</v>
      </c>
      <c r="DZ341" s="14">
        <f t="shared" si="92"/>
        <v>0.18029549409971476</v>
      </c>
      <c r="EA341" s="8">
        <f t="shared" si="93"/>
        <v>0.73985750154852892</v>
      </c>
      <c r="EB341" s="38">
        <f t="shared" si="94"/>
        <v>-9.8580418991962973E-2</v>
      </c>
      <c r="EC341" s="14" t="s">
        <v>1273</v>
      </c>
      <c r="ED341" s="34">
        <v>2.0713240000000002</v>
      </c>
      <c r="EE341" s="14" t="s">
        <v>1364</v>
      </c>
      <c r="EF341" s="14" t="s">
        <v>1272</v>
      </c>
    </row>
    <row r="342" spans="1:136">
      <c r="A342" s="14" t="s">
        <v>776</v>
      </c>
      <c r="B342" s="14">
        <v>6.9167830000000001E-3</v>
      </c>
      <c r="C342" s="14">
        <v>5.559145</v>
      </c>
      <c r="D342" s="14" t="s">
        <v>1364</v>
      </c>
      <c r="E342" s="14">
        <v>5.0137530000000003</v>
      </c>
      <c r="F342" s="14">
        <v>7.8279366000000001</v>
      </c>
      <c r="G342" s="14">
        <v>8.4481944999999996</v>
      </c>
      <c r="H342" s="14">
        <v>0</v>
      </c>
      <c r="I342" s="14">
        <v>3.4543867000000001</v>
      </c>
      <c r="J342" s="14">
        <v>2.2232628000000001</v>
      </c>
      <c r="K342" s="14">
        <v>1.1228045</v>
      </c>
      <c r="L342" s="14">
        <v>7.3327612999999996</v>
      </c>
      <c r="M342" s="14">
        <v>5.5077996000000002</v>
      </c>
      <c r="N342" s="14">
        <v>1.5246816999999999</v>
      </c>
      <c r="O342" s="14">
        <v>4.8222094000000002</v>
      </c>
      <c r="P342" s="14">
        <v>9.5666930000000008</v>
      </c>
      <c r="Q342" s="14">
        <v>7.6494249999999999</v>
      </c>
      <c r="R342" s="14">
        <v>5.1666210000000001</v>
      </c>
      <c r="S342" s="14">
        <v>3.6217206000000002</v>
      </c>
      <c r="T342" s="14">
        <v>3.3242310000000002</v>
      </c>
      <c r="U342" s="14">
        <v>3.7502274999999998</v>
      </c>
      <c r="V342" s="14">
        <v>2.4939010000000001</v>
      </c>
      <c r="W342" s="14">
        <v>9.8615639999999996</v>
      </c>
      <c r="X342" s="14">
        <v>25.074667000000002</v>
      </c>
      <c r="Y342" s="14">
        <v>9.2780480000000001</v>
      </c>
      <c r="Z342" s="14">
        <v>6.7317742999999997</v>
      </c>
      <c r="AA342" s="14">
        <v>4.2742766999999997</v>
      </c>
      <c r="AB342" s="14">
        <v>5.8571059999999999</v>
      </c>
      <c r="AC342" s="14">
        <v>4.3181042999999999</v>
      </c>
      <c r="AD342" s="14">
        <v>5.4053034999999996</v>
      </c>
      <c r="AE342" s="14">
        <v>6.0918289999999997</v>
      </c>
      <c r="AF342" s="14">
        <v>5.2268169999999996</v>
      </c>
      <c r="AG342" s="14">
        <v>0</v>
      </c>
      <c r="AH342" s="14">
        <v>1.7157954</v>
      </c>
      <c r="AI342" s="14">
        <v>0.79641589999999995</v>
      </c>
      <c r="AJ342" s="14">
        <v>5.3910413000000004</v>
      </c>
      <c r="AK342" s="14">
        <v>13.23551</v>
      </c>
      <c r="AL342" s="14">
        <v>11.716481</v>
      </c>
      <c r="AM342" s="14">
        <v>0</v>
      </c>
      <c r="AN342" s="14">
        <v>1.0281711</v>
      </c>
      <c r="AO342" s="14">
        <v>3.1007302000000001</v>
      </c>
      <c r="AP342" s="14">
        <v>0</v>
      </c>
      <c r="AQ342" s="14">
        <v>5.9320636000000002</v>
      </c>
      <c r="AR342" s="14">
        <v>5.3997726000000004</v>
      </c>
      <c r="AS342" s="14">
        <v>6.4137870000000001</v>
      </c>
      <c r="AT342" s="14">
        <v>12.999155999999999</v>
      </c>
      <c r="AU342" s="14">
        <v>3.0465939999999998</v>
      </c>
      <c r="AV342" s="14">
        <v>3.1898108000000001</v>
      </c>
      <c r="AW342" s="14">
        <v>0</v>
      </c>
      <c r="AX342" s="14">
        <v>0</v>
      </c>
      <c r="AY342" s="14">
        <v>2.5054563999999999</v>
      </c>
      <c r="AZ342" s="14">
        <v>4.9402236999999998</v>
      </c>
      <c r="BA342" s="14">
        <v>2.9819719999999998</v>
      </c>
      <c r="BB342" s="14">
        <v>1.9471573</v>
      </c>
      <c r="BC342" s="14">
        <v>1.5479175999999999</v>
      </c>
      <c r="BD342" s="14">
        <v>14.087198000000001</v>
      </c>
      <c r="BE342" s="14">
        <v>7.2039460000000002</v>
      </c>
      <c r="BF342" s="14"/>
      <c r="BG342" s="15">
        <v>7.9676495000000003</v>
      </c>
      <c r="BH342" s="15">
        <v>5.9688926000000002</v>
      </c>
      <c r="BI342" s="15">
        <v>16.17708</v>
      </c>
      <c r="BJ342" s="15">
        <v>12.465458</v>
      </c>
      <c r="BK342" s="15">
        <v>7.8724126999999999</v>
      </c>
      <c r="BL342" s="15">
        <v>5.1054969999999997</v>
      </c>
      <c r="BM342" s="15">
        <v>7.3848205</v>
      </c>
      <c r="BN342" s="15">
        <v>3.1207755000000001</v>
      </c>
      <c r="BO342" s="15">
        <v>8.7491939999999992</v>
      </c>
      <c r="BP342" s="15">
        <v>0.1</v>
      </c>
      <c r="BQ342" s="15">
        <v>6.5357640000000004</v>
      </c>
      <c r="BR342" s="15">
        <v>8.1270550000000004</v>
      </c>
      <c r="BS342" s="15">
        <v>5.9880209999999998</v>
      </c>
      <c r="BT342" s="15">
        <v>2.890298</v>
      </c>
      <c r="BU342" s="15">
        <v>4.869853</v>
      </c>
      <c r="BV342" s="15">
        <v>10.276405</v>
      </c>
      <c r="BW342" s="15">
        <v>4.4990896999999999</v>
      </c>
      <c r="BX342" s="15">
        <v>0.1</v>
      </c>
      <c r="BY342" s="15">
        <v>6.2455600000000002</v>
      </c>
      <c r="BZ342" s="15">
        <v>0.77821445</v>
      </c>
      <c r="CA342" s="15">
        <v>5.7603363999999999</v>
      </c>
      <c r="CB342" s="15">
        <v>4.9604974000000004</v>
      </c>
      <c r="CC342" s="15">
        <v>7.6708584000000002</v>
      </c>
      <c r="CD342" s="15">
        <v>5.3002380000000002</v>
      </c>
      <c r="CE342" s="15">
        <v>3.0453863000000001</v>
      </c>
      <c r="CF342" s="15">
        <v>0.1</v>
      </c>
      <c r="CG342" s="15">
        <v>4.0576067</v>
      </c>
      <c r="CH342" s="15">
        <v>4.6418819999999998</v>
      </c>
      <c r="CI342" s="15">
        <v>4.8615727</v>
      </c>
      <c r="CJ342" s="15">
        <v>1.328533</v>
      </c>
      <c r="CK342" s="15">
        <v>8.0776240000000001</v>
      </c>
      <c r="CL342" s="15">
        <v>5.2012830000000001</v>
      </c>
      <c r="CM342" s="14">
        <v>2.6467170000000002</v>
      </c>
      <c r="CN342" s="14">
        <v>5.3135560000000002</v>
      </c>
      <c r="CO342" s="14">
        <v>1.9068748</v>
      </c>
      <c r="CP342" s="14">
        <v>3.7609441000000001</v>
      </c>
      <c r="CQ342" s="14">
        <v>5.559145</v>
      </c>
      <c r="CR342" s="14" t="s">
        <v>1364</v>
      </c>
      <c r="CS342" s="14" t="s">
        <v>777</v>
      </c>
      <c r="CT342" s="14" t="s">
        <v>778</v>
      </c>
      <c r="CU342" s="14"/>
      <c r="CV342" s="14">
        <f t="shared" si="80"/>
        <v>0.74914096058065804</v>
      </c>
      <c r="CX342" s="14">
        <f t="shared" si="80"/>
        <v>0.7705629198841818</v>
      </c>
      <c r="CZ342" s="14">
        <f t="shared" si="80"/>
        <v>0.64853015137278047</v>
      </c>
      <c r="DB342" s="14">
        <f t="shared" si="80"/>
        <v>0.42259327765651178</v>
      </c>
      <c r="DD342" s="14">
        <f t="shared" si="81"/>
        <v>1.1429624260246145E-2</v>
      </c>
      <c r="DF342" s="14">
        <f t="shared" si="82"/>
        <v>1.2434743665774957</v>
      </c>
      <c r="DH342" s="14">
        <f t="shared" si="83"/>
        <v>0.482680003961242</v>
      </c>
      <c r="DJ342" s="14">
        <f t="shared" si="84"/>
        <v>2.1102084600910951</v>
      </c>
      <c r="DL342" s="14">
        <f t="shared" si="85"/>
        <v>2.2226718440399178E-2</v>
      </c>
      <c r="DN342" s="14">
        <f t="shared" si="86"/>
        <v>0.12460282985032567</v>
      </c>
      <c r="DP342" s="14">
        <f t="shared" si="87"/>
        <v>0.86114717189086398</v>
      </c>
      <c r="DR342" s="14">
        <f t="shared" si="88"/>
        <v>0.69095761173221504</v>
      </c>
      <c r="DT342" s="14">
        <f t="shared" si="89"/>
        <v>3.2836556728451823E-2</v>
      </c>
      <c r="DV342" s="14">
        <f t="shared" si="90"/>
        <v>1.1439950550160516</v>
      </c>
      <c r="DX342" s="14">
        <f t="shared" si="91"/>
        <v>0.27327226845748909</v>
      </c>
      <c r="DZ342" s="14">
        <f t="shared" si="92"/>
        <v>0.64391249208925794</v>
      </c>
      <c r="EA342" s="8">
        <f t="shared" si="93"/>
        <v>0.63947315428682916</v>
      </c>
      <c r="EB342" s="38">
        <f t="shared" si="94"/>
        <v>-0.32578963821106471</v>
      </c>
      <c r="EC342" s="14" t="s">
        <v>778</v>
      </c>
      <c r="ED342" s="34">
        <v>5.559145</v>
      </c>
      <c r="EE342" s="14" t="s">
        <v>1364</v>
      </c>
      <c r="EF342" s="14" t="s">
        <v>777</v>
      </c>
    </row>
    <row r="343" spans="1:136">
      <c r="A343" s="14" t="s">
        <v>892</v>
      </c>
      <c r="B343" s="18">
        <v>7.1000000000000002E-4</v>
      </c>
      <c r="C343" s="14">
        <v>10.109233</v>
      </c>
      <c r="D343" s="14" t="s">
        <v>1363</v>
      </c>
      <c r="E343" s="14">
        <v>4.3195410000000001</v>
      </c>
      <c r="F343" s="14">
        <v>0</v>
      </c>
      <c r="G343" s="14">
        <v>4.1991024000000001</v>
      </c>
      <c r="H343" s="14">
        <v>0</v>
      </c>
      <c r="I343" s="14">
        <v>3.4543867000000001</v>
      </c>
      <c r="J343" s="14">
        <v>9.5771320000000006</v>
      </c>
      <c r="K343" s="14">
        <v>4.8366965999999998</v>
      </c>
      <c r="L343" s="14">
        <v>1.974205</v>
      </c>
      <c r="M343" s="14">
        <v>7.9086350000000003</v>
      </c>
      <c r="N343" s="14">
        <v>6.9783505999999997</v>
      </c>
      <c r="O343" s="14">
        <v>3.6352039999999999</v>
      </c>
      <c r="P343" s="14">
        <v>0</v>
      </c>
      <c r="Q343" s="14">
        <v>4.1189213000000002</v>
      </c>
      <c r="R343" s="14">
        <v>3.5407614999999999</v>
      </c>
      <c r="S343" s="14">
        <v>10.400839</v>
      </c>
      <c r="T343" s="14">
        <v>0</v>
      </c>
      <c r="U343" s="14">
        <v>6.3465389999999999</v>
      </c>
      <c r="V343" s="14">
        <v>8.0572189999999999</v>
      </c>
      <c r="W343" s="14">
        <v>2.3600325999999998</v>
      </c>
      <c r="X343" s="14">
        <v>6.7508717000000003</v>
      </c>
      <c r="Y343" s="14">
        <v>2.8547837999999999</v>
      </c>
      <c r="Z343" s="14">
        <v>0</v>
      </c>
      <c r="AA343" s="14">
        <v>4.6030673999999996</v>
      </c>
      <c r="AB343" s="14">
        <v>3.1538265000000001</v>
      </c>
      <c r="AC343" s="14">
        <v>2.657295</v>
      </c>
      <c r="AD343" s="14">
        <v>1.1642193000000001</v>
      </c>
      <c r="AE343" s="14">
        <v>4.373621</v>
      </c>
      <c r="AF343" s="14">
        <v>2.8144399999999998</v>
      </c>
      <c r="AG343" s="14">
        <v>5.3485025999999998</v>
      </c>
      <c r="AH343" s="14">
        <v>7.3911189999999998</v>
      </c>
      <c r="AI343" s="14">
        <v>6.0037510000000003</v>
      </c>
      <c r="AJ343" s="14">
        <v>1.9352456</v>
      </c>
      <c r="AK343" s="14">
        <v>3.5634065000000001</v>
      </c>
      <c r="AL343" s="14">
        <v>4.5882725999999998</v>
      </c>
      <c r="AM343" s="14">
        <v>0</v>
      </c>
      <c r="AN343" s="14">
        <v>3.3217835</v>
      </c>
      <c r="AO343" s="14">
        <v>3.339248</v>
      </c>
      <c r="AP343" s="14">
        <v>1.8657296999999999</v>
      </c>
      <c r="AQ343" s="14">
        <v>4.968737</v>
      </c>
      <c r="AR343" s="14">
        <v>7.9297357000000002</v>
      </c>
      <c r="AS343" s="14">
        <v>7.7705492999999999</v>
      </c>
      <c r="AT343" s="14">
        <v>4.5158360000000002</v>
      </c>
      <c r="AU343" s="14">
        <v>1.0936490000000001</v>
      </c>
      <c r="AV343" s="14">
        <v>4.1222167000000001</v>
      </c>
      <c r="AW343" s="14">
        <v>2.2230256000000002</v>
      </c>
      <c r="AX343" s="14">
        <v>0</v>
      </c>
      <c r="AY343" s="14">
        <v>8.0945509999999992</v>
      </c>
      <c r="AZ343" s="14">
        <v>3.1921446000000002</v>
      </c>
      <c r="BA343" s="14">
        <v>1.6056771999999999</v>
      </c>
      <c r="BB343" s="14">
        <v>0</v>
      </c>
      <c r="BC343" s="14">
        <v>7.5014466999999998</v>
      </c>
      <c r="BD343" s="14">
        <v>12.136663</v>
      </c>
      <c r="BE343" s="14">
        <v>5.8185716000000003</v>
      </c>
      <c r="BF343" s="14"/>
      <c r="BG343" s="15">
        <v>4.2902727000000001</v>
      </c>
      <c r="BH343" s="15">
        <v>8.0350479999999997</v>
      </c>
      <c r="BI343" s="15">
        <v>11.614314</v>
      </c>
      <c r="BJ343" s="15">
        <v>8.0546039999999994</v>
      </c>
      <c r="BK343" s="15">
        <v>2.1194956</v>
      </c>
      <c r="BL343" s="15">
        <v>4.1236705999999996</v>
      </c>
      <c r="BM343" s="15">
        <v>4.7717299999999998</v>
      </c>
      <c r="BN343" s="15">
        <v>8.0660050000000005</v>
      </c>
      <c r="BO343" s="15">
        <v>6.4777690000000003</v>
      </c>
      <c r="BP343" s="15">
        <v>6.6647360000000004</v>
      </c>
      <c r="BQ343" s="15">
        <v>5.7587852000000002</v>
      </c>
      <c r="BR343" s="15">
        <v>10.940267</v>
      </c>
      <c r="BS343" s="15">
        <v>2.6553214000000001</v>
      </c>
      <c r="BT343" s="15">
        <v>9.3378859999999992</v>
      </c>
      <c r="BU343" s="15">
        <v>0.1</v>
      </c>
      <c r="BV343" s="15">
        <v>3.4948098999999999</v>
      </c>
      <c r="BW343" s="15">
        <v>2.9071042999999999</v>
      </c>
      <c r="BX343" s="15">
        <v>12.096674999999999</v>
      </c>
      <c r="BY343" s="15">
        <v>4.4839916000000004</v>
      </c>
      <c r="BZ343" s="15">
        <v>5.8665395</v>
      </c>
      <c r="CA343" s="15">
        <v>5.4876575000000001</v>
      </c>
      <c r="CB343" s="15">
        <v>5.3420740000000002</v>
      </c>
      <c r="CC343" s="15">
        <v>6.1956935</v>
      </c>
      <c r="CD343" s="15">
        <v>8.5619230000000002</v>
      </c>
      <c r="CE343" s="15">
        <v>1.6398233</v>
      </c>
      <c r="CF343" s="15">
        <v>9.3906399999999994</v>
      </c>
      <c r="CG343" s="15">
        <v>3.2772975</v>
      </c>
      <c r="CH343" s="15">
        <v>8.5696279999999998</v>
      </c>
      <c r="CI343" s="15">
        <v>2.6177700000000002</v>
      </c>
      <c r="CJ343" s="15">
        <v>5.722912</v>
      </c>
      <c r="CK343" s="15">
        <v>4.9708456999999999</v>
      </c>
      <c r="CL343" s="15">
        <v>8.4020729999999997</v>
      </c>
      <c r="CM343" s="14">
        <v>5.7006209999999999</v>
      </c>
      <c r="CN343" s="14">
        <v>4.087351</v>
      </c>
      <c r="CO343" s="14">
        <v>4.1071150000000003</v>
      </c>
      <c r="CP343" s="14">
        <v>0</v>
      </c>
      <c r="CQ343" s="14">
        <v>10.109233</v>
      </c>
      <c r="CR343" s="14" t="s">
        <v>1363</v>
      </c>
      <c r="CS343" s="14" t="s">
        <v>893</v>
      </c>
      <c r="CT343" s="14" t="s">
        <v>894</v>
      </c>
      <c r="CU343" s="14"/>
      <c r="CV343" s="14">
        <f t="shared" si="80"/>
        <v>1.8728525112168277</v>
      </c>
      <c r="CX343" s="14">
        <f t="shared" si="80"/>
        <v>0.69350665050040827</v>
      </c>
      <c r="CZ343" s="14">
        <f t="shared" si="80"/>
        <v>1.9455905452221745</v>
      </c>
      <c r="DB343" s="14">
        <f t="shared" si="80"/>
        <v>1.6903733027644063</v>
      </c>
      <c r="DD343" s="14">
        <f t="shared" si="81"/>
        <v>1.0288628692996</v>
      </c>
      <c r="DF343" s="14">
        <f t="shared" si="82"/>
        <v>1.8997525728169198</v>
      </c>
      <c r="DH343" s="14">
        <f t="shared" si="83"/>
        <v>3.5166688296188924</v>
      </c>
      <c r="DJ343" s="14">
        <f t="shared" si="84"/>
        <v>34.948098999999999</v>
      </c>
      <c r="DL343" s="14">
        <f t="shared" si="85"/>
        <v>4.1610736154186139</v>
      </c>
      <c r="DN343" s="14">
        <f t="shared" si="86"/>
        <v>1.3083297256845885</v>
      </c>
      <c r="DP343" s="14">
        <f t="shared" si="87"/>
        <v>0.97347073865305922</v>
      </c>
      <c r="DR343" s="14">
        <f t="shared" si="88"/>
        <v>1.3819151964182863</v>
      </c>
      <c r="DT343" s="14">
        <f t="shared" si="89"/>
        <v>5.7266170080642222</v>
      </c>
      <c r="DV343" s="14">
        <f t="shared" si="90"/>
        <v>2.614845921067587</v>
      </c>
      <c r="DX343" s="14">
        <f t="shared" si="91"/>
        <v>2.1861783120747811</v>
      </c>
      <c r="DZ343" s="14">
        <f t="shared" si="92"/>
        <v>1.6902703296543684</v>
      </c>
      <c r="EA343" s="8">
        <f t="shared" si="93"/>
        <v>4.2274004455296703</v>
      </c>
      <c r="EB343" s="38">
        <f t="shared" si="94"/>
        <v>-0.21897528414405074</v>
      </c>
      <c r="EC343" s="14" t="s">
        <v>894</v>
      </c>
      <c r="ED343" s="34">
        <v>10.109233</v>
      </c>
      <c r="EE343" s="14" t="s">
        <v>1363</v>
      </c>
      <c r="EF343" s="14" t="s">
        <v>893</v>
      </c>
    </row>
    <row r="344" spans="1:136">
      <c r="A344" s="14" t="s">
        <v>934</v>
      </c>
      <c r="B344" s="14">
        <v>4.7031809999999999E-3</v>
      </c>
      <c r="C344" s="14">
        <v>2.0463032999999999</v>
      </c>
      <c r="D344" s="14" t="s">
        <v>1363</v>
      </c>
      <c r="E344" s="14">
        <v>0.68916310000000003</v>
      </c>
      <c r="F344" s="14">
        <v>0</v>
      </c>
      <c r="G344" s="14">
        <v>2.6797906999999999</v>
      </c>
      <c r="H344" s="14">
        <v>2.9876787999999999</v>
      </c>
      <c r="I344" s="14">
        <v>0.33915796999999998</v>
      </c>
      <c r="J344" s="14">
        <v>1.5279878</v>
      </c>
      <c r="K344" s="14">
        <v>0.77167295999999996</v>
      </c>
      <c r="L344" s="14">
        <v>4.409656</v>
      </c>
      <c r="M344" s="14">
        <v>0</v>
      </c>
      <c r="N344" s="14">
        <v>2.0957444000000001</v>
      </c>
      <c r="O344" s="14">
        <v>0.66283460000000005</v>
      </c>
      <c r="P344" s="14">
        <v>0</v>
      </c>
      <c r="Q344" s="14">
        <v>2.1028964999999999</v>
      </c>
      <c r="R344" s="14">
        <v>0</v>
      </c>
      <c r="S344" s="14">
        <v>0</v>
      </c>
      <c r="T344" s="14">
        <v>0</v>
      </c>
      <c r="U344" s="14">
        <v>1.8410207999999999</v>
      </c>
      <c r="V344" s="14">
        <v>0</v>
      </c>
      <c r="W344" s="14">
        <v>0</v>
      </c>
      <c r="X344" s="14">
        <v>4.3082833000000003</v>
      </c>
      <c r="Y344" s="14">
        <v>2.7328066999999998</v>
      </c>
      <c r="Z344" s="14">
        <v>1.3218757000000001</v>
      </c>
      <c r="AA344" s="14">
        <v>2.2031953</v>
      </c>
      <c r="AB344" s="14">
        <v>3.4503682000000002</v>
      </c>
      <c r="AC344" s="14">
        <v>2.1197968</v>
      </c>
      <c r="AD344" s="14">
        <v>1.4859671999999999</v>
      </c>
      <c r="AE344" s="14">
        <v>0</v>
      </c>
      <c r="AF344" s="14">
        <v>0.7697676</v>
      </c>
      <c r="AG344" s="14">
        <v>0</v>
      </c>
      <c r="AH344" s="14">
        <v>2.3584387000000002</v>
      </c>
      <c r="AI344" s="14">
        <v>2.7367750000000002</v>
      </c>
      <c r="AJ344" s="14">
        <v>1.2350386</v>
      </c>
      <c r="AK344" s="14">
        <v>1.5160674999999999</v>
      </c>
      <c r="AL344" s="14">
        <v>0.73203799999999997</v>
      </c>
      <c r="AM344" s="14">
        <v>0</v>
      </c>
      <c r="AN344" s="14">
        <v>0</v>
      </c>
      <c r="AO344" s="14">
        <v>1.0655235999999999</v>
      </c>
      <c r="AP344" s="14">
        <v>0</v>
      </c>
      <c r="AQ344" s="14">
        <v>0</v>
      </c>
      <c r="AR344" s="14">
        <v>2.6989936999999999</v>
      </c>
      <c r="AS344" s="14">
        <v>2.2040101999999999</v>
      </c>
      <c r="AT344" s="14">
        <v>2.017347</v>
      </c>
      <c r="AU344" s="14">
        <v>0.69794697000000006</v>
      </c>
      <c r="AV344" s="14">
        <v>4.3845396000000001</v>
      </c>
      <c r="AW344" s="14">
        <v>2.8373889999999999</v>
      </c>
      <c r="AX344" s="14">
        <v>0</v>
      </c>
      <c r="AY344" s="14">
        <v>1.7219317999999999</v>
      </c>
      <c r="AZ344" s="14">
        <v>1.3581125000000001</v>
      </c>
      <c r="BA344" s="14">
        <v>0.51235699999999995</v>
      </c>
      <c r="BB344" s="14">
        <v>3.1225320999999999</v>
      </c>
      <c r="BC344" s="14">
        <v>2.1276831999999999</v>
      </c>
      <c r="BD344" s="14">
        <v>0</v>
      </c>
      <c r="BE344" s="14">
        <v>0</v>
      </c>
      <c r="BF344" s="14"/>
      <c r="BG344" s="15">
        <v>1.0951896999999999</v>
      </c>
      <c r="BH344" s="15">
        <v>2.0511284000000001</v>
      </c>
      <c r="BI344" s="15">
        <v>0.1</v>
      </c>
      <c r="BJ344" s="15">
        <v>3.4268676999999999</v>
      </c>
      <c r="BK344" s="15">
        <v>0.1</v>
      </c>
      <c r="BL344" s="15">
        <v>0.1</v>
      </c>
      <c r="BM344" s="15">
        <v>0.1</v>
      </c>
      <c r="BN344" s="15">
        <v>1.2868942999999999</v>
      </c>
      <c r="BO344" s="15">
        <v>0.1</v>
      </c>
      <c r="BP344" s="15">
        <v>0.1</v>
      </c>
      <c r="BQ344" s="15">
        <v>0.81670045999999996</v>
      </c>
      <c r="BR344" s="15">
        <v>1.3963757999999999</v>
      </c>
      <c r="BS344" s="15">
        <v>2.6629079999999998</v>
      </c>
      <c r="BT344" s="15">
        <v>3.9728458</v>
      </c>
      <c r="BU344" s="15">
        <v>2.5101879</v>
      </c>
      <c r="BV344" s="15">
        <v>2.2303242999999999</v>
      </c>
      <c r="BW344" s="15">
        <v>0.1</v>
      </c>
      <c r="BX344" s="15">
        <v>0.96498479999999998</v>
      </c>
      <c r="BY344" s="15">
        <v>0.1</v>
      </c>
      <c r="BZ344" s="15">
        <v>0.53484560000000003</v>
      </c>
      <c r="CA344" s="15">
        <v>1.5226622999999999</v>
      </c>
      <c r="CB344" s="15">
        <v>1.7046072000000001</v>
      </c>
      <c r="CC344" s="15">
        <v>1.3179928999999999</v>
      </c>
      <c r="CD344" s="15">
        <v>1.8213546</v>
      </c>
      <c r="CE344" s="15">
        <v>0.1</v>
      </c>
      <c r="CF344" s="15">
        <v>0.1</v>
      </c>
      <c r="CG344" s="15">
        <v>1.3943411000000001</v>
      </c>
      <c r="CH344" s="15">
        <v>1.8229936</v>
      </c>
      <c r="CI344" s="15">
        <v>0.1</v>
      </c>
      <c r="CJ344" s="15">
        <v>3.6522581999999999</v>
      </c>
      <c r="CK344" s="15">
        <v>2.3792274</v>
      </c>
      <c r="CL344" s="15">
        <v>5.36205</v>
      </c>
      <c r="CM344" s="14">
        <v>0.72760652999999997</v>
      </c>
      <c r="CN344" s="14">
        <v>3.6518620999999998</v>
      </c>
      <c r="CO344" s="14">
        <v>2.621086</v>
      </c>
      <c r="CP344" s="14">
        <v>1.9385958000000001</v>
      </c>
      <c r="CQ344" s="14">
        <v>2.0463032999999999</v>
      </c>
      <c r="CR344" s="14" t="s">
        <v>1363</v>
      </c>
      <c r="CS344" s="14" t="s">
        <v>935</v>
      </c>
      <c r="CT344" s="14" t="s">
        <v>936</v>
      </c>
      <c r="CU344" s="14"/>
      <c r="CV344" s="14">
        <f t="shared" si="80"/>
        <v>1.8728521643328093</v>
      </c>
      <c r="CX344" s="14">
        <f t="shared" si="80"/>
        <v>34.268676999999997</v>
      </c>
      <c r="CZ344" s="14">
        <f t="shared" si="80"/>
        <v>1</v>
      </c>
      <c r="DB344" s="14">
        <f t="shared" si="80"/>
        <v>12.868942999999998</v>
      </c>
      <c r="DD344" s="14">
        <f t="shared" si="81"/>
        <v>1</v>
      </c>
      <c r="DF344" s="14">
        <f t="shared" si="82"/>
        <v>1.7097771684859833</v>
      </c>
      <c r="DH344" s="14">
        <f t="shared" si="83"/>
        <v>1.4919200362911524</v>
      </c>
      <c r="DJ344" s="14">
        <f t="shared" si="84"/>
        <v>0.88850890405455296</v>
      </c>
      <c r="DL344" s="14">
        <f t="shared" si="85"/>
        <v>9.6498479999999986</v>
      </c>
      <c r="DN344" s="14">
        <f t="shared" si="86"/>
        <v>5.3484559999999997</v>
      </c>
      <c r="DP344" s="14">
        <f t="shared" si="87"/>
        <v>1.1194913015183998</v>
      </c>
      <c r="DR344" s="14">
        <f t="shared" si="88"/>
        <v>1.3819153350522602</v>
      </c>
      <c r="DT344" s="14">
        <f t="shared" si="89"/>
        <v>1</v>
      </c>
      <c r="DV344" s="14">
        <f t="shared" si="90"/>
        <v>1.3074229827981114</v>
      </c>
      <c r="DX344" s="14">
        <f t="shared" si="91"/>
        <v>36.522582</v>
      </c>
      <c r="DZ344" s="14">
        <f t="shared" si="92"/>
        <v>2.2536937831163173</v>
      </c>
      <c r="EA344" s="8">
        <f t="shared" si="93"/>
        <v>7.1052554797280987</v>
      </c>
      <c r="EB344" s="38">
        <f t="shared" si="94"/>
        <v>-0.30781143979395509</v>
      </c>
      <c r="EC344" s="14" t="s">
        <v>936</v>
      </c>
      <c r="ED344" s="34">
        <v>2.0463032999999999</v>
      </c>
      <c r="EE344" s="14" t="s">
        <v>1363</v>
      </c>
      <c r="EF344" s="14" t="s">
        <v>935</v>
      </c>
    </row>
    <row r="345" spans="1:136">
      <c r="A345" s="14" t="s">
        <v>248</v>
      </c>
      <c r="B345" s="14">
        <v>5.9128840000000002E-3</v>
      </c>
      <c r="C345" s="14">
        <v>2.4372978000000001</v>
      </c>
      <c r="D345" s="14" t="s">
        <v>1364</v>
      </c>
      <c r="E345" s="14">
        <v>0.86617849999999996</v>
      </c>
      <c r="F345" s="14">
        <v>0.77277620000000002</v>
      </c>
      <c r="G345" s="14">
        <v>0.56135166000000003</v>
      </c>
      <c r="H345" s="14">
        <v>0</v>
      </c>
      <c r="I345" s="14">
        <v>0.51152710000000001</v>
      </c>
      <c r="J345" s="14">
        <v>0.57613800000000004</v>
      </c>
      <c r="K345" s="14">
        <v>1.357834</v>
      </c>
      <c r="L345" s="14">
        <v>1.425163</v>
      </c>
      <c r="M345" s="14">
        <v>2.8545910000000001</v>
      </c>
      <c r="N345" s="14">
        <v>1.0536190999999999</v>
      </c>
      <c r="O345" s="14">
        <v>0.91639610000000005</v>
      </c>
      <c r="P345" s="14">
        <v>0.66109879999999999</v>
      </c>
      <c r="Q345" s="14">
        <v>0.6167087</v>
      </c>
      <c r="R345" s="14">
        <v>0.16228876</v>
      </c>
      <c r="S345" s="14">
        <v>1.2513806000000001</v>
      </c>
      <c r="T345" s="14">
        <v>1.1485916</v>
      </c>
      <c r="U345" s="14">
        <v>0.55533533999999996</v>
      </c>
      <c r="V345" s="14">
        <v>1.6156784</v>
      </c>
      <c r="W345" s="14">
        <v>1.1357926</v>
      </c>
      <c r="X345" s="14">
        <v>0</v>
      </c>
      <c r="Y345" s="14">
        <v>0.45796576</v>
      </c>
      <c r="Z345" s="14">
        <v>1.4952661</v>
      </c>
      <c r="AA345" s="14">
        <v>0.83072950000000001</v>
      </c>
      <c r="AB345" s="14">
        <v>0.43366143000000001</v>
      </c>
      <c r="AC345" s="14">
        <v>0.74599789999999999</v>
      </c>
      <c r="AD345" s="14">
        <v>0.18676461</v>
      </c>
      <c r="AE345" s="14">
        <v>2.1048550000000001</v>
      </c>
      <c r="AF345" s="14">
        <v>0.51599289999999998</v>
      </c>
      <c r="AG345" s="14">
        <v>1.7160185999999999</v>
      </c>
      <c r="AH345" s="14">
        <v>0.88926510000000003</v>
      </c>
      <c r="AI345" s="14">
        <v>0.9631246</v>
      </c>
      <c r="AJ345" s="14">
        <v>1.4487808</v>
      </c>
      <c r="AK345" s="14">
        <v>0.38109556</v>
      </c>
      <c r="AL345" s="14">
        <v>0.55203959999999996</v>
      </c>
      <c r="AM345" s="14">
        <v>0</v>
      </c>
      <c r="AN345" s="14">
        <v>0</v>
      </c>
      <c r="AO345" s="14">
        <v>3.2141023</v>
      </c>
      <c r="AP345" s="14">
        <v>3.8909159999999998</v>
      </c>
      <c r="AQ345" s="14">
        <v>1.9357831000000001</v>
      </c>
      <c r="AR345" s="14">
        <v>2.3745718</v>
      </c>
      <c r="AS345" s="14">
        <v>3.3241472000000001</v>
      </c>
      <c r="AT345" s="14">
        <v>1.3764217999999999</v>
      </c>
      <c r="AU345" s="14">
        <v>1.2281059000000001</v>
      </c>
      <c r="AV345" s="14">
        <v>2.5349374</v>
      </c>
      <c r="AW345" s="14">
        <v>1.0698563999999999</v>
      </c>
      <c r="AX345" s="14">
        <v>0.67290099999999997</v>
      </c>
      <c r="AY345" s="14">
        <v>1.7313757000000001</v>
      </c>
      <c r="AZ345" s="14">
        <v>1.9629939000000001</v>
      </c>
      <c r="BA345" s="14">
        <v>1.6742927999999999</v>
      </c>
      <c r="BB345" s="14">
        <v>0.22426125</v>
      </c>
      <c r="BC345" s="14">
        <v>0.26741904</v>
      </c>
      <c r="BD345" s="14">
        <v>0.97348464000000001</v>
      </c>
      <c r="BE345" s="14">
        <v>1.1408442000000001</v>
      </c>
      <c r="BF345" s="14"/>
      <c r="BG345" s="15">
        <v>2.8218152999999999</v>
      </c>
      <c r="BH345" s="15">
        <v>1.0311889999999999</v>
      </c>
      <c r="BI345" s="15">
        <v>2.7947606999999999</v>
      </c>
      <c r="BJ345" s="15">
        <v>1.1485540999999999</v>
      </c>
      <c r="BK345" s="15">
        <v>1.3600421</v>
      </c>
      <c r="BL345" s="15">
        <v>0.88202829999999999</v>
      </c>
      <c r="BM345" s="15">
        <v>1.5309664000000001</v>
      </c>
      <c r="BN345" s="15">
        <v>1.1861229</v>
      </c>
      <c r="BO345" s="15">
        <v>2.6451519000000001</v>
      </c>
      <c r="BP345" s="15">
        <v>0.93551505000000001</v>
      </c>
      <c r="BQ345" s="15">
        <v>1.0264745</v>
      </c>
      <c r="BR345" s="15">
        <v>1.4040341000000001</v>
      </c>
      <c r="BS345" s="15">
        <v>1.1561986</v>
      </c>
      <c r="BT345" s="15">
        <v>1.123491</v>
      </c>
      <c r="BU345" s="15">
        <v>2.2084606</v>
      </c>
      <c r="BV345" s="15">
        <v>0.46719924000000002</v>
      </c>
      <c r="BW345" s="15">
        <v>1.2436240999999999</v>
      </c>
      <c r="BX345" s="15">
        <v>0.72770785999999998</v>
      </c>
      <c r="BY345" s="15">
        <v>4.8554377999999998</v>
      </c>
      <c r="BZ345" s="15">
        <v>0.53777889999999995</v>
      </c>
      <c r="CA345" s="15">
        <v>0.76550660000000004</v>
      </c>
      <c r="CB345" s="15">
        <v>0.64273349999999996</v>
      </c>
      <c r="CC345" s="15">
        <v>4.6382750000000001</v>
      </c>
      <c r="CD345" s="15">
        <v>0.22891797</v>
      </c>
      <c r="CE345" s="15">
        <v>2.1044900000000002</v>
      </c>
      <c r="CF345" s="15">
        <v>0.75322549999999999</v>
      </c>
      <c r="CG345" s="15">
        <v>0.52574562999999996</v>
      </c>
      <c r="CH345" s="15">
        <v>1.8329917</v>
      </c>
      <c r="CI345" s="15">
        <v>1.4698036999999999</v>
      </c>
      <c r="CJ345" s="15">
        <v>0.9180722</v>
      </c>
      <c r="CK345" s="15">
        <v>4.5851959999999998</v>
      </c>
      <c r="CL345" s="15">
        <v>1.3478645</v>
      </c>
      <c r="CM345" s="14">
        <v>0.82304674</v>
      </c>
      <c r="CN345" s="14">
        <v>0.78683369999999997</v>
      </c>
      <c r="CO345" s="14">
        <v>0</v>
      </c>
      <c r="CP345" s="14">
        <v>2.2740990000000001</v>
      </c>
      <c r="CQ345" s="14">
        <v>2.4372978000000001</v>
      </c>
      <c r="CR345" s="14" t="s">
        <v>1364</v>
      </c>
      <c r="CS345" s="14" t="s">
        <v>249</v>
      </c>
      <c r="CT345" s="19" t="s">
        <v>250</v>
      </c>
      <c r="CU345" s="14"/>
      <c r="CV345" s="14">
        <f t="shared" si="80"/>
        <v>0.36543461933883481</v>
      </c>
      <c r="CX345" s="14">
        <f t="shared" si="80"/>
        <v>0.41096688528645758</v>
      </c>
      <c r="CZ345" s="14">
        <f t="shared" si="80"/>
        <v>0.64853014476537163</v>
      </c>
      <c r="DB345" s="14">
        <f t="shared" si="80"/>
        <v>0.77475436430218192</v>
      </c>
      <c r="DD345" s="14">
        <f t="shared" si="81"/>
        <v>0.35367157931459436</v>
      </c>
      <c r="DF345" s="14">
        <f t="shared" si="82"/>
        <v>1.3678217042897802</v>
      </c>
      <c r="DH345" s="14">
        <f t="shared" si="83"/>
        <v>0.97171108838914011</v>
      </c>
      <c r="DJ345" s="14">
        <f t="shared" si="84"/>
        <v>0.21154972834924018</v>
      </c>
      <c r="DL345" s="14">
        <f t="shared" si="85"/>
        <v>0.58515097930315119</v>
      </c>
      <c r="DN345" s="14">
        <f t="shared" si="86"/>
        <v>0.11075806593588738</v>
      </c>
      <c r="DP345" s="14">
        <f t="shared" si="87"/>
        <v>0.83961849577782854</v>
      </c>
      <c r="DR345" s="14">
        <f t="shared" si="88"/>
        <v>4.9354117640717725E-2</v>
      </c>
      <c r="DT345" s="14">
        <f t="shared" si="89"/>
        <v>0.35791355625353405</v>
      </c>
      <c r="DV345" s="14">
        <f t="shared" si="90"/>
        <v>3.4864611237947907</v>
      </c>
      <c r="DX345" s="14">
        <f t="shared" si="91"/>
        <v>0.62462232201483781</v>
      </c>
      <c r="DZ345" s="14">
        <f t="shared" si="92"/>
        <v>0.29396006190356966</v>
      </c>
      <c r="EA345" s="8">
        <f t="shared" si="93"/>
        <v>0.71576742729124487</v>
      </c>
      <c r="EB345" s="38">
        <f t="shared" si="94"/>
        <v>-0.19962597828795253</v>
      </c>
      <c r="EC345" s="19" t="s">
        <v>250</v>
      </c>
      <c r="ED345" s="34">
        <v>2.4372978000000001</v>
      </c>
      <c r="EE345" s="14" t="s">
        <v>1364</v>
      </c>
      <c r="EF345" s="14" t="s">
        <v>249</v>
      </c>
    </row>
    <row r="346" spans="1:136">
      <c r="A346" s="14" t="s">
        <v>564</v>
      </c>
      <c r="B346" s="14">
        <v>3.2088820000000001E-3</v>
      </c>
      <c r="C346" s="14">
        <v>3.7034419999999999</v>
      </c>
      <c r="D346" s="14" t="s">
        <v>1364</v>
      </c>
      <c r="E346" s="14">
        <v>1.1919488</v>
      </c>
      <c r="F346" s="14">
        <v>1.0634178000000001</v>
      </c>
      <c r="G346" s="14">
        <v>0.77247639999999995</v>
      </c>
      <c r="H346" s="14">
        <v>0</v>
      </c>
      <c r="I346" s="14">
        <v>0.70391280000000001</v>
      </c>
      <c r="J346" s="14">
        <v>0.79282390000000003</v>
      </c>
      <c r="K346" s="14">
        <v>1.8685162</v>
      </c>
      <c r="L346" s="14">
        <v>1.7432603</v>
      </c>
      <c r="M346" s="14">
        <v>3.9282043</v>
      </c>
      <c r="N346" s="14">
        <v>1.449886</v>
      </c>
      <c r="O346" s="14">
        <v>1.2610532000000001</v>
      </c>
      <c r="P346" s="14">
        <v>0.90973839999999995</v>
      </c>
      <c r="Q346" s="14">
        <v>0.36370849999999999</v>
      </c>
      <c r="R346" s="14">
        <v>0.22332564999999999</v>
      </c>
      <c r="S346" s="14">
        <v>1.7220256</v>
      </c>
      <c r="T346" s="14">
        <v>1.5805776</v>
      </c>
      <c r="U346" s="14">
        <v>0.76419729999999997</v>
      </c>
      <c r="V346" s="14">
        <v>1.6304466</v>
      </c>
      <c r="W346" s="14">
        <v>1.5629649000000001</v>
      </c>
      <c r="X346" s="14">
        <v>0</v>
      </c>
      <c r="Y346" s="14">
        <v>0.63020699999999996</v>
      </c>
      <c r="Z346" s="14">
        <v>2.0576367000000002</v>
      </c>
      <c r="AA346" s="14">
        <v>0.88913019999999998</v>
      </c>
      <c r="AB346" s="14">
        <v>0.59676176000000003</v>
      </c>
      <c r="AC346" s="14">
        <v>1.0265682</v>
      </c>
      <c r="AD346" s="14">
        <v>0.25700687999999999</v>
      </c>
      <c r="AE346" s="14">
        <v>2.8964922</v>
      </c>
      <c r="AF346" s="14">
        <v>0.71005815000000005</v>
      </c>
      <c r="AG346" s="14">
        <v>2.3614142</v>
      </c>
      <c r="AH346" s="14">
        <v>1.2237183</v>
      </c>
      <c r="AI346" s="14">
        <v>1.3253564</v>
      </c>
      <c r="AJ346" s="14">
        <v>1.9936681999999999</v>
      </c>
      <c r="AK346" s="14">
        <v>0.52442586000000002</v>
      </c>
      <c r="AL346" s="14">
        <v>0.75966210000000001</v>
      </c>
      <c r="AM346" s="14">
        <v>0</v>
      </c>
      <c r="AN346" s="14">
        <v>0</v>
      </c>
      <c r="AO346" s="14">
        <v>3.6857736000000001</v>
      </c>
      <c r="AP346" s="14">
        <v>5.3542924000000003</v>
      </c>
      <c r="AQ346" s="14">
        <v>2.5071363</v>
      </c>
      <c r="AR346" s="14">
        <v>3.2676497000000002</v>
      </c>
      <c r="AS346" s="14">
        <v>4.1931643000000003</v>
      </c>
      <c r="AT346" s="14">
        <v>1.8940950000000001</v>
      </c>
      <c r="AU346" s="14">
        <v>1.6899972999999999</v>
      </c>
      <c r="AV346" s="14">
        <v>3.4883286999999998</v>
      </c>
      <c r="AW346" s="14">
        <v>1.4722301</v>
      </c>
      <c r="AX346" s="14">
        <v>0.92597949999999996</v>
      </c>
      <c r="AY346" s="14">
        <v>2.3825471</v>
      </c>
      <c r="AZ346" s="14">
        <v>2.2314897</v>
      </c>
      <c r="BA346" s="14">
        <v>1.5950736999999999</v>
      </c>
      <c r="BB346" s="14">
        <v>0.30860606000000002</v>
      </c>
      <c r="BC346" s="14">
        <v>0.36799549999999998</v>
      </c>
      <c r="BD346" s="14">
        <v>1.3396128</v>
      </c>
      <c r="BE346" s="14">
        <v>1.5699164999999999</v>
      </c>
      <c r="BF346" s="14"/>
      <c r="BG346" s="15">
        <v>3.8831017000000001</v>
      </c>
      <c r="BH346" s="15">
        <v>1.4190197</v>
      </c>
      <c r="BI346" s="15">
        <v>3.845872</v>
      </c>
      <c r="BJ346" s="15">
        <v>1.1853944999999999</v>
      </c>
      <c r="BK346" s="15">
        <v>1.8715546999999999</v>
      </c>
      <c r="BL346" s="15">
        <v>0.60687983000000001</v>
      </c>
      <c r="BM346" s="15">
        <v>2.1067638</v>
      </c>
      <c r="BN346" s="15">
        <v>1.6322243999999999</v>
      </c>
      <c r="BO346" s="15">
        <v>3.6399949999999999</v>
      </c>
      <c r="BP346" s="15">
        <v>1.2873627999999999</v>
      </c>
      <c r="BQ346" s="15">
        <v>1.4125322</v>
      </c>
      <c r="BR346" s="15">
        <v>1.4490692999999999</v>
      </c>
      <c r="BS346" s="15">
        <v>1.5910457</v>
      </c>
      <c r="BT346" s="15">
        <v>0.85890924999999996</v>
      </c>
      <c r="BU346" s="15">
        <v>2.6049120000000001</v>
      </c>
      <c r="BV346" s="15">
        <v>0.64291315999999998</v>
      </c>
      <c r="BW346" s="15">
        <v>1.7113518999999999</v>
      </c>
      <c r="BX346" s="15">
        <v>1.0013993000000001</v>
      </c>
      <c r="BY346" s="15">
        <v>6.6815709999999999</v>
      </c>
      <c r="BZ346" s="15">
        <v>0.55502843999999996</v>
      </c>
      <c r="CA346" s="15">
        <v>1.0534142</v>
      </c>
      <c r="CB346" s="15">
        <v>0.88446605</v>
      </c>
      <c r="CC346" s="15">
        <v>6.3827332999999999</v>
      </c>
      <c r="CD346" s="15">
        <v>0.31501414999999999</v>
      </c>
      <c r="CE346" s="15">
        <v>2.8959899999999998</v>
      </c>
      <c r="CF346" s="15">
        <v>1.0365139999999999</v>
      </c>
      <c r="CG346" s="15">
        <v>0.72347890000000004</v>
      </c>
      <c r="CH346" s="15">
        <v>2.5223810000000002</v>
      </c>
      <c r="CI346" s="15">
        <v>2.0225977999999998</v>
      </c>
      <c r="CJ346" s="15">
        <v>1.2633597999999999</v>
      </c>
      <c r="CK346" s="15">
        <v>6.3096914000000002</v>
      </c>
      <c r="CL346" s="15">
        <v>1.8547971999999999</v>
      </c>
      <c r="CM346" s="14">
        <v>1.1325951000000001</v>
      </c>
      <c r="CN346" s="14">
        <v>1.0827624</v>
      </c>
      <c r="CO346" s="14">
        <v>0</v>
      </c>
      <c r="CP346" s="14">
        <v>3.1293893000000002</v>
      </c>
      <c r="CQ346" s="14">
        <v>3.7034419999999999</v>
      </c>
      <c r="CR346" s="14" t="s">
        <v>1364</v>
      </c>
      <c r="CS346" s="14" t="s">
        <v>565</v>
      </c>
      <c r="CT346" s="19" t="s">
        <v>250</v>
      </c>
      <c r="CU346" s="14"/>
      <c r="CV346" s="14">
        <f t="shared" si="80"/>
        <v>0.36543459575112336</v>
      </c>
      <c r="CX346" s="14">
        <f t="shared" si="80"/>
        <v>0.30822515673948586</v>
      </c>
      <c r="CZ346" s="14">
        <f t="shared" si="80"/>
        <v>0.32426507758496187</v>
      </c>
      <c r="DB346" s="14">
        <f t="shared" si="80"/>
        <v>0.7747543412317982</v>
      </c>
      <c r="DD346" s="14">
        <f t="shared" si="81"/>
        <v>0.35367158471371524</v>
      </c>
      <c r="DF346" s="14">
        <f t="shared" si="82"/>
        <v>1.0258663837893394</v>
      </c>
      <c r="DH346" s="14">
        <f t="shared" si="83"/>
        <v>0.53983945904256547</v>
      </c>
      <c r="DJ346" s="14">
        <f t="shared" si="84"/>
        <v>0.24680801501163954</v>
      </c>
      <c r="DL346" s="14">
        <f t="shared" si="85"/>
        <v>0.58515101423617211</v>
      </c>
      <c r="DN346" s="14">
        <f t="shared" si="86"/>
        <v>8.3068553787724472E-2</v>
      </c>
      <c r="DP346" s="14">
        <f t="shared" si="87"/>
        <v>0.8396184995417757</v>
      </c>
      <c r="DR346" s="14">
        <f t="shared" si="88"/>
        <v>4.9354114482583818E-2</v>
      </c>
      <c r="DT346" s="14">
        <f t="shared" si="89"/>
        <v>0.35791352870693616</v>
      </c>
      <c r="DV346" s="14">
        <f t="shared" si="90"/>
        <v>3.4864610426095357</v>
      </c>
      <c r="DX346" s="14">
        <f t="shared" si="91"/>
        <v>0.62462235447897752</v>
      </c>
      <c r="DZ346" s="14">
        <f t="shared" si="92"/>
        <v>0.29396005009056386</v>
      </c>
      <c r="EA346" s="8">
        <f t="shared" si="93"/>
        <v>0.64118836073743113</v>
      </c>
      <c r="EB346" s="38">
        <f t="shared" si="94"/>
        <v>-0.15407199185810017</v>
      </c>
      <c r="EC346" s="19" t="s">
        <v>250</v>
      </c>
      <c r="ED346" s="34">
        <v>3.7034419999999999</v>
      </c>
      <c r="EE346" s="14" t="s">
        <v>1364</v>
      </c>
      <c r="EF346" s="14" t="s">
        <v>565</v>
      </c>
    </row>
    <row r="347" spans="1:136">
      <c r="A347" s="14" t="s">
        <v>566</v>
      </c>
      <c r="B347" s="14">
        <v>9.1768000000000006E-3</v>
      </c>
      <c r="C347" s="14">
        <v>8.7277360000000002</v>
      </c>
      <c r="D347" s="14" t="s">
        <v>1364</v>
      </c>
      <c r="E347" s="14">
        <v>1.2129270999999999</v>
      </c>
      <c r="F347" s="14">
        <v>1.3526674999999999</v>
      </c>
      <c r="G347" s="14">
        <v>1.179108</v>
      </c>
      <c r="H347" s="14">
        <v>0</v>
      </c>
      <c r="I347" s="14">
        <v>0.89537703999999996</v>
      </c>
      <c r="J347" s="14">
        <v>0.67231463999999996</v>
      </c>
      <c r="K347" s="14">
        <v>3.3953609999999999</v>
      </c>
      <c r="L347" s="14">
        <v>3.048962</v>
      </c>
      <c r="M347" s="14">
        <v>6.6622342999999997</v>
      </c>
      <c r="N347" s="14">
        <v>2.3053187999999998</v>
      </c>
      <c r="O347" s="14">
        <v>0.58329445000000002</v>
      </c>
      <c r="P347" s="14">
        <v>2.3143744000000002</v>
      </c>
      <c r="Q347" s="14">
        <v>0.61684965999999997</v>
      </c>
      <c r="R347" s="14">
        <v>0.56814045000000002</v>
      </c>
      <c r="S347" s="14">
        <v>4.380833</v>
      </c>
      <c r="T347" s="14">
        <v>2.0104947000000002</v>
      </c>
      <c r="U347" s="14">
        <v>1.2960787</v>
      </c>
      <c r="V347" s="14">
        <v>3.2051612999999999</v>
      </c>
      <c r="W347" s="14">
        <v>2.6507885</v>
      </c>
      <c r="X347" s="14">
        <v>0</v>
      </c>
      <c r="Y347" s="14">
        <v>0</v>
      </c>
      <c r="Z347" s="14">
        <v>2.3265011000000002</v>
      </c>
      <c r="AA347" s="14">
        <v>0.32313532</v>
      </c>
      <c r="AB347" s="14">
        <v>0.506054</v>
      </c>
      <c r="AC347" s="14">
        <v>2.2385054000000002</v>
      </c>
      <c r="AD347" s="14">
        <v>0.65382549999999995</v>
      </c>
      <c r="AE347" s="14">
        <v>7.3686759999999998</v>
      </c>
      <c r="AF347" s="14">
        <v>1.8063879</v>
      </c>
      <c r="AG347" s="14">
        <v>6.0074379999999996</v>
      </c>
      <c r="AH347" s="14">
        <v>1.0377130000000001</v>
      </c>
      <c r="AI347" s="14">
        <v>1.9266894999999999</v>
      </c>
      <c r="AJ347" s="14">
        <v>2.1736680000000002</v>
      </c>
      <c r="AK347" s="14">
        <v>1.3341392999999999</v>
      </c>
      <c r="AL347" s="14">
        <v>1.9325804</v>
      </c>
      <c r="AM347" s="14">
        <v>0</v>
      </c>
      <c r="AN347" s="14">
        <v>0</v>
      </c>
      <c r="AO347" s="14">
        <v>7.5012865</v>
      </c>
      <c r="AP347" s="14">
        <v>10.477938</v>
      </c>
      <c r="AQ347" s="14">
        <v>4.3849815999999997</v>
      </c>
      <c r="AR347" s="14">
        <v>4.8986735000000001</v>
      </c>
      <c r="AS347" s="14">
        <v>5.3337050000000001</v>
      </c>
      <c r="AT347" s="14">
        <v>3.8041399999999999</v>
      </c>
      <c r="AU347" s="14">
        <v>1.2283866000000001</v>
      </c>
      <c r="AV347" s="14">
        <v>3.4725554000000001</v>
      </c>
      <c r="AW347" s="14">
        <v>3.7453534999999998</v>
      </c>
      <c r="AX347" s="14">
        <v>1.1778459999999999</v>
      </c>
      <c r="AY347" s="14">
        <v>2.2729499999999998</v>
      </c>
      <c r="AZ347" s="14">
        <v>4.1829862999999996</v>
      </c>
      <c r="BA347" s="14">
        <v>2.7052450000000001</v>
      </c>
      <c r="BB347" s="14">
        <v>0.39254692000000002</v>
      </c>
      <c r="BC347" s="14">
        <v>0</v>
      </c>
      <c r="BD347" s="14">
        <v>0</v>
      </c>
      <c r="BE347" s="14">
        <v>2.9046310000000002</v>
      </c>
      <c r="BF347" s="14"/>
      <c r="BG347" s="15">
        <v>6.7463683999999997</v>
      </c>
      <c r="BH347" s="15">
        <v>3.0083218</v>
      </c>
      <c r="BI347" s="15">
        <v>9.7838980000000006</v>
      </c>
      <c r="BJ347" s="15">
        <v>2.0104291000000001</v>
      </c>
      <c r="BK347" s="15">
        <v>4.1660810000000001</v>
      </c>
      <c r="BL347" s="15">
        <v>0.1</v>
      </c>
      <c r="BM347" s="15">
        <v>1.7865356999999999</v>
      </c>
      <c r="BN347" s="15">
        <v>3.0199120000000002</v>
      </c>
      <c r="BO347" s="15">
        <v>3.9686346000000001</v>
      </c>
      <c r="BP347" s="15">
        <v>1.4035933</v>
      </c>
      <c r="BQ347" s="15">
        <v>2.1560890000000001</v>
      </c>
      <c r="BR347" s="15">
        <v>1.2288106999999999</v>
      </c>
      <c r="BS347" s="15">
        <v>2.7694244000000001</v>
      </c>
      <c r="BT347" s="15">
        <v>0.87402606000000005</v>
      </c>
      <c r="BU347" s="15">
        <v>3.8656893000000001</v>
      </c>
      <c r="BV347" s="15">
        <v>1.3084568999999999</v>
      </c>
      <c r="BW347" s="15">
        <v>2.1768396000000001</v>
      </c>
      <c r="BX347" s="15">
        <v>0.1</v>
      </c>
      <c r="BY347" s="15">
        <v>10.387615</v>
      </c>
      <c r="BZ347" s="15">
        <v>0.47066407999999998</v>
      </c>
      <c r="CA347" s="15">
        <v>0.80396570000000001</v>
      </c>
      <c r="CB347" s="15">
        <v>1.5000544</v>
      </c>
      <c r="CC347" s="15">
        <v>10.438504</v>
      </c>
      <c r="CD347" s="15">
        <v>0.1</v>
      </c>
      <c r="CE347" s="15">
        <v>4.6046240000000003</v>
      </c>
      <c r="CF347" s="15">
        <v>2.6368917999999999</v>
      </c>
      <c r="CG347" s="15">
        <v>0.1</v>
      </c>
      <c r="CH347" s="15">
        <v>5.6148205000000004</v>
      </c>
      <c r="CI347" s="15">
        <v>5.1454886999999996</v>
      </c>
      <c r="CJ347" s="15">
        <v>3.2139874000000002</v>
      </c>
      <c r="CK347" s="15">
        <v>9.0727869999999999</v>
      </c>
      <c r="CL347" s="15">
        <v>1.5728679999999999</v>
      </c>
      <c r="CM347" s="14">
        <v>2.241028</v>
      </c>
      <c r="CN347" s="14">
        <v>1.836365</v>
      </c>
      <c r="CO347" s="14">
        <v>0</v>
      </c>
      <c r="CP347" s="14">
        <v>3.4119283999999999</v>
      </c>
      <c r="CQ347" s="14">
        <v>8.7277360000000002</v>
      </c>
      <c r="CR347" s="14" t="s">
        <v>1364</v>
      </c>
      <c r="CS347" s="14" t="s">
        <v>567</v>
      </c>
      <c r="CT347" s="19" t="s">
        <v>250</v>
      </c>
      <c r="CU347" s="14"/>
      <c r="CV347" s="14">
        <f t="shared" si="80"/>
        <v>0.44591721377089344</v>
      </c>
      <c r="CX347" s="14">
        <f t="shared" si="80"/>
        <v>0.20548344841698063</v>
      </c>
      <c r="CZ347" s="14">
        <f t="shared" si="80"/>
        <v>2.4003373914237385E-2</v>
      </c>
      <c r="DB347" s="14">
        <f t="shared" si="80"/>
        <v>1.6903731618685258</v>
      </c>
      <c r="DD347" s="14">
        <f t="shared" si="81"/>
        <v>0.35367158770424467</v>
      </c>
      <c r="DF347" s="14">
        <f t="shared" si="82"/>
        <v>0.56992577764647001</v>
      </c>
      <c r="DH347" s="14">
        <f t="shared" si="83"/>
        <v>0.31559845432141059</v>
      </c>
      <c r="DJ347" s="14">
        <f t="shared" si="84"/>
        <v>0.33847958241237852</v>
      </c>
      <c r="DL347" s="14">
        <f t="shared" si="85"/>
        <v>4.5938157317608516E-2</v>
      </c>
      <c r="DN347" s="14">
        <f t="shared" si="86"/>
        <v>4.5310119791694241E-2</v>
      </c>
      <c r="DP347" s="14">
        <f t="shared" si="87"/>
        <v>1.8658189024730782</v>
      </c>
      <c r="DR347" s="14">
        <f t="shared" si="88"/>
        <v>9.5799168156663062E-3</v>
      </c>
      <c r="DT347" s="14">
        <f t="shared" si="89"/>
        <v>0.57266169832759417</v>
      </c>
      <c r="DV347" s="14">
        <f t="shared" si="90"/>
        <v>56.148205000000004</v>
      </c>
      <c r="DX347" s="14">
        <f t="shared" si="91"/>
        <v>0.62462238037759177</v>
      </c>
      <c r="DZ347" s="14">
        <f t="shared" si="92"/>
        <v>0.17336106314410335</v>
      </c>
      <c r="EA347" s="8">
        <f t="shared" si="93"/>
        <v>3.9643093648939054</v>
      </c>
      <c r="EB347" s="38">
        <f t="shared" si="94"/>
        <v>-2.6397081027263441E-2</v>
      </c>
      <c r="EC347" s="19" t="s">
        <v>250</v>
      </c>
      <c r="ED347" s="34">
        <v>8.7277360000000002</v>
      </c>
      <c r="EE347" s="14" t="s">
        <v>1364</v>
      </c>
      <c r="EF347" s="14" t="s">
        <v>567</v>
      </c>
    </row>
    <row r="348" spans="1:136">
      <c r="A348" s="14" t="s">
        <v>568</v>
      </c>
      <c r="B348" s="14">
        <v>7.3140790000000002E-3</v>
      </c>
      <c r="C348" s="14">
        <v>16.930230000000002</v>
      </c>
      <c r="D348" s="14" t="s">
        <v>1364</v>
      </c>
      <c r="E348" s="14">
        <v>1.4169708000000001</v>
      </c>
      <c r="F348" s="14">
        <v>3.1604380000000001</v>
      </c>
      <c r="G348" s="14">
        <v>0.91830840000000002</v>
      </c>
      <c r="H348" s="14">
        <v>0</v>
      </c>
      <c r="I348" s="14">
        <v>0.69733420000000002</v>
      </c>
      <c r="J348" s="14">
        <v>0</v>
      </c>
      <c r="K348" s="14">
        <v>3.9665431999999998</v>
      </c>
      <c r="L348" s="14">
        <v>2.9142587</v>
      </c>
      <c r="M348" s="14">
        <v>5.1886562999999999</v>
      </c>
      <c r="N348" s="14">
        <v>2.1545036</v>
      </c>
      <c r="O348" s="14">
        <v>0.68141879999999999</v>
      </c>
      <c r="P348" s="14">
        <v>5.4074172999999996</v>
      </c>
      <c r="Q348" s="14">
        <v>0.72061869999999995</v>
      </c>
      <c r="R348" s="14">
        <v>0.66371550000000001</v>
      </c>
      <c r="S348" s="14">
        <v>5.1177960000000002</v>
      </c>
      <c r="T348" s="14">
        <v>2.3487089000000001</v>
      </c>
      <c r="U348" s="14">
        <v>0.75705529999999999</v>
      </c>
      <c r="V348" s="14">
        <v>4.6253704999999998</v>
      </c>
      <c r="W348" s="14">
        <v>1.5483576999999999</v>
      </c>
      <c r="X348" s="14">
        <v>0</v>
      </c>
      <c r="Y348" s="14">
        <v>0</v>
      </c>
      <c r="Z348" s="14">
        <v>1.3589376</v>
      </c>
      <c r="AA348" s="14">
        <v>1.5099781999999999</v>
      </c>
      <c r="AB348" s="14">
        <v>0.59118455999999997</v>
      </c>
      <c r="AC348" s="14">
        <v>2.1792302000000001</v>
      </c>
      <c r="AD348" s="14">
        <v>2.2914444999999999</v>
      </c>
      <c r="AE348" s="14">
        <v>8.6082669999999997</v>
      </c>
      <c r="AF348" s="14">
        <v>2.3740497</v>
      </c>
      <c r="AG348" s="14">
        <v>3.5090175000000001</v>
      </c>
      <c r="AH348" s="14">
        <v>1.2122816999999999</v>
      </c>
      <c r="AI348" s="14">
        <v>3.3762080000000001</v>
      </c>
      <c r="AJ348" s="14">
        <v>0.84644390000000003</v>
      </c>
      <c r="AK348" s="14">
        <v>0</v>
      </c>
      <c r="AL348" s="14">
        <v>0.75256239999999996</v>
      </c>
      <c r="AM348" s="14">
        <v>0</v>
      </c>
      <c r="AN348" s="14">
        <v>0</v>
      </c>
      <c r="AO348" s="14">
        <v>5.4769907</v>
      </c>
      <c r="AP348" s="14">
        <v>11.016522999999999</v>
      </c>
      <c r="AQ348" s="14">
        <v>4.1912520000000004</v>
      </c>
      <c r="AR348" s="14">
        <v>6.0695829999999997</v>
      </c>
      <c r="AS348" s="14">
        <v>3.3987075999999998</v>
      </c>
      <c r="AT348" s="14">
        <v>4.444089</v>
      </c>
      <c r="AU348" s="14">
        <v>1.4350309999999999</v>
      </c>
      <c r="AV348" s="14">
        <v>2.7044826</v>
      </c>
      <c r="AW348" s="14">
        <v>5.8338840000000003</v>
      </c>
      <c r="AX348" s="14">
        <v>0</v>
      </c>
      <c r="AY348" s="14">
        <v>4.8680779999999997</v>
      </c>
      <c r="AZ348" s="14">
        <v>4.1885709999999996</v>
      </c>
      <c r="BA348" s="14">
        <v>5.2672214999999998</v>
      </c>
      <c r="BB348" s="14">
        <v>0.91716569999999997</v>
      </c>
      <c r="BC348" s="14">
        <v>0</v>
      </c>
      <c r="BD348" s="14">
        <v>0</v>
      </c>
      <c r="BE348" s="14">
        <v>3.817418</v>
      </c>
      <c r="BF348" s="14"/>
      <c r="BG348" s="15">
        <v>7.5997972000000003</v>
      </c>
      <c r="BH348" s="15">
        <v>4.2172736999999998</v>
      </c>
      <c r="BI348" s="15">
        <v>15.239717000000001</v>
      </c>
      <c r="BJ348" s="15">
        <v>3.5229482999999999</v>
      </c>
      <c r="BK348" s="15">
        <v>5.5621904999999998</v>
      </c>
      <c r="BL348" s="15">
        <v>0.1</v>
      </c>
      <c r="BM348" s="15">
        <v>2.0870744999999999</v>
      </c>
      <c r="BN348" s="15">
        <v>3.5279346</v>
      </c>
      <c r="BO348" s="15">
        <v>2.3181276</v>
      </c>
      <c r="BP348" s="15">
        <v>1.6397119</v>
      </c>
      <c r="BQ348" s="15">
        <v>2.5187957000000001</v>
      </c>
      <c r="BR348" s="15">
        <v>1.4355264999999999</v>
      </c>
      <c r="BS348" s="15">
        <v>4.2307886999999997</v>
      </c>
      <c r="BT348" s="15">
        <v>1.0210584</v>
      </c>
      <c r="BU348" s="15">
        <v>3.6558031999999998</v>
      </c>
      <c r="BV348" s="15">
        <v>3.0571423000000002</v>
      </c>
      <c r="BW348" s="15">
        <v>2.543037</v>
      </c>
      <c r="BX348" s="15">
        <v>0.1</v>
      </c>
      <c r="BY348" s="15">
        <v>11.399607</v>
      </c>
      <c r="BZ348" s="15">
        <v>1.6495237</v>
      </c>
      <c r="CA348" s="15">
        <v>0.93921226000000002</v>
      </c>
      <c r="CB348" s="15">
        <v>0.87619996</v>
      </c>
      <c r="CC348" s="15">
        <v>14.904407000000001</v>
      </c>
      <c r="CD348" s="15">
        <v>0.93621032999999998</v>
      </c>
      <c r="CE348" s="15">
        <v>5.3792340000000003</v>
      </c>
      <c r="CF348" s="15">
        <v>0.1</v>
      </c>
      <c r="CG348" s="15">
        <v>0.71671739999999995</v>
      </c>
      <c r="CH348" s="15">
        <v>6.5593696000000001</v>
      </c>
      <c r="CI348" s="15">
        <v>6.8698115</v>
      </c>
      <c r="CJ348" s="15">
        <v>2.8159934999999998</v>
      </c>
      <c r="CK348" s="15">
        <v>10.599050500000001</v>
      </c>
      <c r="CL348" s="15">
        <v>0.1</v>
      </c>
      <c r="CM348" s="14">
        <v>2.6180235999999999</v>
      </c>
      <c r="CN348" s="14">
        <v>1.6089647</v>
      </c>
      <c r="CO348" s="14">
        <v>0</v>
      </c>
      <c r="CP348" s="14">
        <v>3.3215816</v>
      </c>
      <c r="CQ348" s="14">
        <v>16.930230000000002</v>
      </c>
      <c r="CR348" s="14" t="s">
        <v>1364</v>
      </c>
      <c r="CS348" s="14" t="s">
        <v>569</v>
      </c>
      <c r="CT348" s="19" t="s">
        <v>250</v>
      </c>
      <c r="CU348" s="14"/>
      <c r="CV348" s="14">
        <f t="shared" si="80"/>
        <v>0.55491924179239938</v>
      </c>
      <c r="CX348" s="14">
        <f t="shared" si="80"/>
        <v>0.23116887931711591</v>
      </c>
      <c r="CZ348" s="14">
        <f t="shared" si="80"/>
        <v>1.7978528423289352E-2</v>
      </c>
      <c r="DB348" s="14">
        <f t="shared" si="80"/>
        <v>1.6903731035954874</v>
      </c>
      <c r="DD348" s="14">
        <f t="shared" si="81"/>
        <v>0.7073432454710431</v>
      </c>
      <c r="DF348" s="14">
        <f t="shared" si="82"/>
        <v>0.56992573871711782</v>
      </c>
      <c r="DH348" s="14">
        <f t="shared" si="83"/>
        <v>0.24133996576099395</v>
      </c>
      <c r="DJ348" s="14">
        <f t="shared" si="84"/>
        <v>0.8362436741671434</v>
      </c>
      <c r="DL348" s="14">
        <f t="shared" si="85"/>
        <v>3.9323061363244032E-2</v>
      </c>
      <c r="DN348" s="14">
        <f t="shared" si="86"/>
        <v>0.14470004974732903</v>
      </c>
      <c r="DP348" s="14">
        <f t="shared" si="87"/>
        <v>0.93290941496014967</v>
      </c>
      <c r="DR348" s="14">
        <f t="shared" si="88"/>
        <v>6.2814329345676073E-2</v>
      </c>
      <c r="DT348" s="14">
        <f t="shared" si="89"/>
        <v>1.8590007424848967E-2</v>
      </c>
      <c r="DV348" s="14">
        <f t="shared" si="90"/>
        <v>9.151960870490937</v>
      </c>
      <c r="DX348" s="14">
        <f t="shared" si="91"/>
        <v>0.40990840869505663</v>
      </c>
      <c r="DZ348" s="14">
        <f t="shared" si="92"/>
        <v>9.4348073914734161E-3</v>
      </c>
      <c r="EA348" s="8">
        <f t="shared" si="93"/>
        <v>0.97618333291645654</v>
      </c>
      <c r="EB348" s="38">
        <f t="shared" si="94"/>
        <v>-1.2093175262348307E-2</v>
      </c>
      <c r="EC348" s="19" t="s">
        <v>250</v>
      </c>
      <c r="ED348" s="34">
        <v>16.930230000000002</v>
      </c>
      <c r="EE348" s="14" t="s">
        <v>1364</v>
      </c>
      <c r="EF348" s="14" t="s">
        <v>569</v>
      </c>
    </row>
    <row r="349" spans="1:136">
      <c r="A349" s="14" t="s">
        <v>570</v>
      </c>
      <c r="B349" s="14">
        <v>4.3816569999999997E-3</v>
      </c>
      <c r="C349" s="14">
        <v>7.2079196000000003</v>
      </c>
      <c r="D349" s="14" t="s">
        <v>1364</v>
      </c>
      <c r="E349" s="14">
        <v>1.6106503000000001</v>
      </c>
      <c r="F349" s="14">
        <v>1.1974746999999999</v>
      </c>
      <c r="G349" s="14">
        <v>1.0438278999999999</v>
      </c>
      <c r="H349" s="14">
        <v>0</v>
      </c>
      <c r="I349" s="14">
        <v>1.0568662</v>
      </c>
      <c r="J349" s="14">
        <v>0</v>
      </c>
      <c r="K349" s="14">
        <v>3.6069697999999999</v>
      </c>
      <c r="L349" s="14">
        <v>2.2083971999999998</v>
      </c>
      <c r="M349" s="14">
        <v>4.914892</v>
      </c>
      <c r="N349" s="14">
        <v>2.4489930000000002</v>
      </c>
      <c r="O349" s="14">
        <v>0.77455883999999997</v>
      </c>
      <c r="P349" s="14">
        <v>2.0488442999999998</v>
      </c>
      <c r="Q349" s="14">
        <v>0.81911690000000004</v>
      </c>
      <c r="R349" s="14">
        <v>1.0059144</v>
      </c>
      <c r="S349" s="14">
        <v>3.8782163000000001</v>
      </c>
      <c r="T349" s="14">
        <v>1.7798289</v>
      </c>
      <c r="U349" s="14">
        <v>0.86053380000000002</v>
      </c>
      <c r="V349" s="14">
        <v>2.8374305</v>
      </c>
      <c r="W349" s="14">
        <v>1.1733305000000001</v>
      </c>
      <c r="X349" s="14">
        <v>0</v>
      </c>
      <c r="Y349" s="14">
        <v>0</v>
      </c>
      <c r="Z349" s="14">
        <v>1.5446848</v>
      </c>
      <c r="AA349" s="14">
        <v>0.85818519999999998</v>
      </c>
      <c r="AB349" s="14">
        <v>0.89598789999999995</v>
      </c>
      <c r="AC349" s="14">
        <v>3.3027991999999999</v>
      </c>
      <c r="AD349" s="14">
        <v>0.57881150000000003</v>
      </c>
      <c r="AE349" s="14">
        <v>6.5232615000000003</v>
      </c>
      <c r="AF349" s="14">
        <v>1.7990318999999999</v>
      </c>
      <c r="AG349" s="14">
        <v>5.3181989999999999</v>
      </c>
      <c r="AH349" s="14">
        <v>0.91865534000000004</v>
      </c>
      <c r="AI349" s="14">
        <v>1.7056385999999999</v>
      </c>
      <c r="AJ349" s="14">
        <v>1.9242811</v>
      </c>
      <c r="AK349" s="14">
        <v>1.1810723999999999</v>
      </c>
      <c r="AL349" s="14">
        <v>2.2811382</v>
      </c>
      <c r="AM349" s="14">
        <v>0</v>
      </c>
      <c r="AN349" s="14">
        <v>0</v>
      </c>
      <c r="AO349" s="14">
        <v>4.9804930000000001</v>
      </c>
      <c r="AP349" s="14">
        <v>8.3482149999999997</v>
      </c>
      <c r="AQ349" s="14">
        <v>3.8818885999999999</v>
      </c>
      <c r="AR349" s="14">
        <v>5.1251253999999999</v>
      </c>
      <c r="AS349" s="14">
        <v>2.1462564</v>
      </c>
      <c r="AT349" s="14">
        <v>4.2657379999999998</v>
      </c>
      <c r="AU349" s="14">
        <v>1.6311791</v>
      </c>
      <c r="AV349" s="14">
        <v>3.7572896</v>
      </c>
      <c r="AW349" s="14">
        <v>3.3156457000000001</v>
      </c>
      <c r="AX349" s="14">
        <v>2.0854213000000001</v>
      </c>
      <c r="AY349" s="14">
        <v>2.6828965999999999</v>
      </c>
      <c r="AZ349" s="14">
        <v>3.9675734</v>
      </c>
      <c r="BA349" s="14">
        <v>1.9957248999999999</v>
      </c>
      <c r="BB349" s="14">
        <v>0</v>
      </c>
      <c r="BC349" s="14">
        <v>0</v>
      </c>
      <c r="BD349" s="14">
        <v>0</v>
      </c>
      <c r="BE349" s="14">
        <v>2.5713800999999998</v>
      </c>
      <c r="BF349" s="14"/>
      <c r="BG349" s="15">
        <v>5.7590529999999998</v>
      </c>
      <c r="BH349" s="15">
        <v>2.6631743999999999</v>
      </c>
      <c r="BI349" s="15">
        <v>8.6613830000000007</v>
      </c>
      <c r="BJ349" s="15">
        <v>1.7797708999999999</v>
      </c>
      <c r="BK349" s="15">
        <v>3.6881027</v>
      </c>
      <c r="BL349" s="15">
        <v>0.1</v>
      </c>
      <c r="BM349" s="15">
        <v>3.1631298000000001</v>
      </c>
      <c r="BN349" s="15">
        <v>2.673435</v>
      </c>
      <c r="BO349" s="15">
        <v>2.3422065000000001</v>
      </c>
      <c r="BP349" s="15">
        <v>2.4851155</v>
      </c>
      <c r="BQ349" s="15">
        <v>1.5905993</v>
      </c>
      <c r="BR349" s="15">
        <v>1.0878281999999999</v>
      </c>
      <c r="BS349" s="15">
        <v>2.6402771</v>
      </c>
      <c r="BT349" s="15">
        <v>1.5474966000000001</v>
      </c>
      <c r="BU349" s="15">
        <v>5.0517826000000001</v>
      </c>
      <c r="BV349" s="15">
        <v>1.4479206</v>
      </c>
      <c r="BW349" s="15">
        <v>3.3724055000000002</v>
      </c>
      <c r="BX349" s="15">
        <v>0.75175864000000003</v>
      </c>
      <c r="BY349" s="15">
        <v>8.0811879999999991</v>
      </c>
      <c r="BZ349" s="15">
        <v>0.41666439999999999</v>
      </c>
      <c r="CA349" s="15">
        <v>0.71172599999999997</v>
      </c>
      <c r="CB349" s="15">
        <v>0.66397589999999995</v>
      </c>
      <c r="CC349" s="15">
        <v>9.2408859999999997</v>
      </c>
      <c r="CD349" s="15">
        <v>0.1</v>
      </c>
      <c r="CE349" s="15">
        <v>3.2610652</v>
      </c>
      <c r="CF349" s="15">
        <v>0.1</v>
      </c>
      <c r="CG349" s="15">
        <v>0.1</v>
      </c>
      <c r="CH349" s="15">
        <v>4.6155825000000004</v>
      </c>
      <c r="CI349" s="15">
        <v>5.2058770000000001</v>
      </c>
      <c r="CJ349" s="15">
        <v>2.1339328000000002</v>
      </c>
      <c r="CK349" s="15">
        <v>9.2675289999999997</v>
      </c>
      <c r="CL349" s="15">
        <v>4.1772346000000002</v>
      </c>
      <c r="CM349" s="14">
        <v>1.4170807999999999</v>
      </c>
      <c r="CN349" s="14">
        <v>1.6256771999999999</v>
      </c>
      <c r="CO349" s="14">
        <v>0</v>
      </c>
      <c r="CP349" s="14">
        <v>3.5238874</v>
      </c>
      <c r="CQ349" s="14">
        <v>7.2079196000000003</v>
      </c>
      <c r="CR349" s="14" t="s">
        <v>1364</v>
      </c>
      <c r="CS349" s="14" t="s">
        <v>571</v>
      </c>
      <c r="CT349" s="19" t="s">
        <v>250</v>
      </c>
      <c r="CU349" s="14"/>
      <c r="CV349" s="14">
        <f t="shared" si="80"/>
        <v>0.46243269509761414</v>
      </c>
      <c r="CX349" s="14">
        <f t="shared" si="80"/>
        <v>0.20548345454761668</v>
      </c>
      <c r="CZ349" s="14">
        <f t="shared" si="80"/>
        <v>2.7114212410625119E-2</v>
      </c>
      <c r="DB349" s="14">
        <f t="shared" si="80"/>
        <v>0.84518662496872554</v>
      </c>
      <c r="DD349" s="14">
        <f t="shared" si="81"/>
        <v>1.0610146884999252</v>
      </c>
      <c r="DF349" s="14">
        <f t="shared" si="82"/>
        <v>0.68391090075294259</v>
      </c>
      <c r="DH349" s="14">
        <f t="shared" si="83"/>
        <v>0.58611143504596552</v>
      </c>
      <c r="DJ349" s="14">
        <f t="shared" si="84"/>
        <v>0.28661577796320847</v>
      </c>
      <c r="DL349" s="14">
        <f t="shared" si="85"/>
        <v>0.22291466432491586</v>
      </c>
      <c r="DN349" s="14">
        <f t="shared" si="86"/>
        <v>5.155979541621851E-2</v>
      </c>
      <c r="DP349" s="14">
        <f t="shared" si="87"/>
        <v>0.9329094342485732</v>
      </c>
      <c r="DR349" s="14">
        <f t="shared" si="88"/>
        <v>1.0821473179086941E-2</v>
      </c>
      <c r="DT349" s="14">
        <f t="shared" si="89"/>
        <v>3.0664826940595975E-2</v>
      </c>
      <c r="DV349" s="14">
        <f t="shared" si="90"/>
        <v>46.155825</v>
      </c>
      <c r="DX349" s="14">
        <f t="shared" si="91"/>
        <v>0.40990841696797681</v>
      </c>
      <c r="DZ349" s="14">
        <f t="shared" si="92"/>
        <v>0.45073876758303105</v>
      </c>
      <c r="EA349" s="8">
        <f t="shared" si="93"/>
        <v>3.2764507604966893</v>
      </c>
      <c r="EB349" s="38">
        <f t="shared" si="94"/>
        <v>-3.1253008598784361E-2</v>
      </c>
      <c r="EC349" s="19" t="s">
        <v>250</v>
      </c>
      <c r="ED349" s="34">
        <v>7.2079196000000003</v>
      </c>
      <c r="EE349" s="14" t="s">
        <v>1364</v>
      </c>
      <c r="EF349" s="14" t="s">
        <v>571</v>
      </c>
    </row>
    <row r="350" spans="1:136">
      <c r="A350" s="14" t="s">
        <v>572</v>
      </c>
      <c r="B350" s="14">
        <v>2.6993160000000002E-3</v>
      </c>
      <c r="C350" s="14">
        <v>3.2174214999999999</v>
      </c>
      <c r="D350" s="14" t="s">
        <v>1364</v>
      </c>
      <c r="E350" s="14">
        <v>0.72892254999999995</v>
      </c>
      <c r="F350" s="14">
        <v>1.0838680999999999</v>
      </c>
      <c r="G350" s="14">
        <v>0.78733169999999997</v>
      </c>
      <c r="H350" s="14">
        <v>0</v>
      </c>
      <c r="I350" s="14">
        <v>0.71744954999999999</v>
      </c>
      <c r="J350" s="14">
        <v>0.53871369999999996</v>
      </c>
      <c r="K350" s="14">
        <v>1.9044492</v>
      </c>
      <c r="L350" s="14">
        <v>1.2215393999999999</v>
      </c>
      <c r="M350" s="14">
        <v>4.0037465000000001</v>
      </c>
      <c r="N350" s="14">
        <v>1.4777684</v>
      </c>
      <c r="O350" s="14">
        <v>1.1684585000000001</v>
      </c>
      <c r="P350" s="14">
        <v>0.92723339999999999</v>
      </c>
      <c r="Q350" s="14">
        <v>0.3707029</v>
      </c>
      <c r="R350" s="14">
        <v>0.22762038000000001</v>
      </c>
      <c r="S350" s="14">
        <v>1.7551414999999999</v>
      </c>
      <c r="T350" s="14">
        <v>1.6109734</v>
      </c>
      <c r="U350" s="14">
        <v>0.77889339999999996</v>
      </c>
      <c r="V350" s="14">
        <v>1.435192</v>
      </c>
      <c r="W350" s="14">
        <v>1.3275182000000001</v>
      </c>
      <c r="X350" s="14">
        <v>0</v>
      </c>
      <c r="Y350" s="14">
        <v>0.64232635000000005</v>
      </c>
      <c r="Z350" s="14">
        <v>2.0972065999999998</v>
      </c>
      <c r="AA350" s="14">
        <v>0.84149819999999997</v>
      </c>
      <c r="AB350" s="14">
        <v>0.40549197999999997</v>
      </c>
      <c r="AC350" s="14">
        <v>0.89683705999999996</v>
      </c>
      <c r="AD350" s="14">
        <v>0.26194932999999998</v>
      </c>
      <c r="AE350" s="14">
        <v>2.952194</v>
      </c>
      <c r="AF350" s="14">
        <v>0.7237131</v>
      </c>
      <c r="AG350" s="14">
        <v>2.4068260000000001</v>
      </c>
      <c r="AH350" s="14">
        <v>1.2472513000000001</v>
      </c>
      <c r="AI350" s="14">
        <v>1.3508439999999999</v>
      </c>
      <c r="AJ350" s="14">
        <v>2.0320079999999998</v>
      </c>
      <c r="AK350" s="14">
        <v>0.53451097000000003</v>
      </c>
      <c r="AL350" s="14">
        <v>0.64522579999999996</v>
      </c>
      <c r="AM350" s="14">
        <v>0</v>
      </c>
      <c r="AN350" s="14">
        <v>0</v>
      </c>
      <c r="AO350" s="14">
        <v>3.0053231999999999</v>
      </c>
      <c r="AP350" s="14">
        <v>5.0374702999999998</v>
      </c>
      <c r="AQ350" s="14">
        <v>2.1560769999999998</v>
      </c>
      <c r="AR350" s="14">
        <v>2.9141780000000002</v>
      </c>
      <c r="AS350" s="14">
        <v>4.0795383000000003</v>
      </c>
      <c r="AT350" s="14">
        <v>1.7273072</v>
      </c>
      <c r="AU350" s="14">
        <v>1.7224972000000001</v>
      </c>
      <c r="AV350" s="14">
        <v>3.2462458999999999</v>
      </c>
      <c r="AW350" s="14">
        <v>1.2504519000000001</v>
      </c>
      <c r="AX350" s="14">
        <v>0.94378680000000004</v>
      </c>
      <c r="AY350" s="14">
        <v>2.2765925</v>
      </c>
      <c r="AZ350" s="14">
        <v>1.9152868000000001</v>
      </c>
      <c r="BA350" s="14">
        <v>1.2644708</v>
      </c>
      <c r="BB350" s="14">
        <v>0.31454080000000001</v>
      </c>
      <c r="BC350" s="14">
        <v>0.37507233000000001</v>
      </c>
      <c r="BD350" s="14">
        <v>1.3653747000000001</v>
      </c>
      <c r="BE350" s="14">
        <v>1.3091786000000001</v>
      </c>
      <c r="BF350" s="14"/>
      <c r="BG350" s="15">
        <v>3.4751210000000001</v>
      </c>
      <c r="BH350" s="15">
        <v>1.3257828</v>
      </c>
      <c r="BI350" s="15">
        <v>3.9198309999999998</v>
      </c>
      <c r="BJ350" s="15">
        <v>1.2081906</v>
      </c>
      <c r="BK350" s="15">
        <v>1.6691028999999999</v>
      </c>
      <c r="BL350" s="15">
        <v>0.61855059999999995</v>
      </c>
      <c r="BM350" s="15">
        <v>1.7893988000000001</v>
      </c>
      <c r="BN350" s="15">
        <v>1.6636134</v>
      </c>
      <c r="BO350" s="15">
        <v>3.5774949999999999</v>
      </c>
      <c r="BP350" s="15">
        <v>0.93722844000000005</v>
      </c>
      <c r="BQ350" s="15">
        <v>1.1517569999999999</v>
      </c>
      <c r="BR350" s="15">
        <v>0.98462397000000002</v>
      </c>
      <c r="BS350" s="15">
        <v>1.4509434999999999</v>
      </c>
      <c r="BT350" s="15">
        <v>0.87542677000000002</v>
      </c>
      <c r="BU350" s="15">
        <v>2.2125053000000001</v>
      </c>
      <c r="BV350" s="15">
        <v>0.65527683000000003</v>
      </c>
      <c r="BW350" s="15">
        <v>1.7442626000000001</v>
      </c>
      <c r="BX350" s="15">
        <v>1.0206569999999999</v>
      </c>
      <c r="BY350" s="15">
        <v>5.9272765999999999</v>
      </c>
      <c r="BZ350" s="15">
        <v>0.37713468</v>
      </c>
      <c r="CA350" s="15">
        <v>0.96630490000000002</v>
      </c>
      <c r="CB350" s="15">
        <v>0.6009833</v>
      </c>
      <c r="CC350" s="15">
        <v>5.1114470000000001</v>
      </c>
      <c r="CD350" s="15">
        <v>0.32107213000000001</v>
      </c>
      <c r="CE350" s="15">
        <v>2.2137616000000002</v>
      </c>
      <c r="CF350" s="15">
        <v>1.0564469999999999</v>
      </c>
      <c r="CG350" s="15">
        <v>0.73739195000000002</v>
      </c>
      <c r="CH350" s="15">
        <v>2.2495275000000001</v>
      </c>
      <c r="CI350" s="15">
        <v>1.7669946999999999</v>
      </c>
      <c r="CJ350" s="15">
        <v>0.96574139999999997</v>
      </c>
      <c r="CK350" s="15">
        <v>6.0116160000000001</v>
      </c>
      <c r="CL350" s="15">
        <v>1.8904662999999999</v>
      </c>
      <c r="CM350" s="14">
        <v>1.0261118</v>
      </c>
      <c r="CN350" s="14">
        <v>1.0116193</v>
      </c>
      <c r="CO350" s="14">
        <v>0</v>
      </c>
      <c r="CP350" s="14">
        <v>2.7339169999999999</v>
      </c>
      <c r="CQ350" s="14">
        <v>3.2174214999999999</v>
      </c>
      <c r="CR350" s="14" t="s">
        <v>1364</v>
      </c>
      <c r="CS350" s="14" t="s">
        <v>573</v>
      </c>
      <c r="CT350" s="19" t="s">
        <v>250</v>
      </c>
      <c r="CU350" s="14"/>
      <c r="CV350" s="14">
        <f t="shared" si="80"/>
        <v>0.38150694608907143</v>
      </c>
      <c r="CX350" s="14">
        <f t="shared" si="80"/>
        <v>0.30822517603437494</v>
      </c>
      <c r="CZ350" s="14">
        <f t="shared" si="80"/>
        <v>0.37058865573836097</v>
      </c>
      <c r="DB350" s="14">
        <f t="shared" si="80"/>
        <v>0.92970521719361832</v>
      </c>
      <c r="DD350" s="14">
        <f t="shared" si="81"/>
        <v>0.26197896572881307</v>
      </c>
      <c r="DF350" s="14">
        <f t="shared" si="82"/>
        <v>0.85488863536318871</v>
      </c>
      <c r="DH350" s="14">
        <f t="shared" si="83"/>
        <v>0.60335000639239234</v>
      </c>
      <c r="DJ350" s="14">
        <f t="shared" si="84"/>
        <v>0.29616960917562546</v>
      </c>
      <c r="DL350" s="14">
        <f t="shared" si="85"/>
        <v>0.58515099733262632</v>
      </c>
      <c r="DN350" s="14">
        <f t="shared" si="86"/>
        <v>6.3626974992191193E-2</v>
      </c>
      <c r="DP350" s="14">
        <f t="shared" si="87"/>
        <v>0.62193961760930738</v>
      </c>
      <c r="DR350" s="14">
        <f t="shared" si="88"/>
        <v>6.2814332223341068E-2</v>
      </c>
      <c r="DT350" s="14">
        <f t="shared" si="89"/>
        <v>0.47721805274786583</v>
      </c>
      <c r="DV350" s="14">
        <f t="shared" si="90"/>
        <v>3.0506537262849154</v>
      </c>
      <c r="DX350" s="14">
        <f t="shared" si="91"/>
        <v>0.54654459348406648</v>
      </c>
      <c r="DZ350" s="14">
        <f t="shared" si="92"/>
        <v>0.31446890486684442</v>
      </c>
      <c r="EA350" s="8">
        <f t="shared" si="93"/>
        <v>0.60805190070353765</v>
      </c>
      <c r="EB350" s="38">
        <f t="shared" si="94"/>
        <v>-0.12410028896258775</v>
      </c>
      <c r="EC350" s="19" t="s">
        <v>250</v>
      </c>
      <c r="ED350" s="34">
        <v>3.2174214999999999</v>
      </c>
      <c r="EE350" s="14" t="s">
        <v>1364</v>
      </c>
      <c r="EF350" s="14" t="s">
        <v>573</v>
      </c>
    </row>
    <row r="351" spans="1:136">
      <c r="A351" s="14" t="s">
        <v>574</v>
      </c>
      <c r="B351" s="14">
        <v>7.3753200000000003E-3</v>
      </c>
      <c r="C351" s="14">
        <v>1.8443096000000001</v>
      </c>
      <c r="D351" s="14" t="s">
        <v>1364</v>
      </c>
      <c r="E351" s="14">
        <v>0</v>
      </c>
      <c r="F351" s="14">
        <v>0</v>
      </c>
      <c r="G351" s="14">
        <v>0</v>
      </c>
      <c r="H351" s="14">
        <v>0</v>
      </c>
      <c r="I351" s="14">
        <v>0</v>
      </c>
      <c r="J351" s="14">
        <v>0</v>
      </c>
      <c r="K351" s="14">
        <v>0.32647702000000001</v>
      </c>
      <c r="L351" s="14">
        <v>0.53303533999999997</v>
      </c>
      <c r="M351" s="14">
        <v>0</v>
      </c>
      <c r="N351" s="14">
        <v>0</v>
      </c>
      <c r="O351" s="14">
        <v>0.98150510000000002</v>
      </c>
      <c r="P351" s="14">
        <v>0</v>
      </c>
      <c r="Q351" s="14">
        <v>0</v>
      </c>
      <c r="R351" s="14">
        <v>0</v>
      </c>
      <c r="S351" s="14">
        <v>0</v>
      </c>
      <c r="T351" s="14">
        <v>1.933168</v>
      </c>
      <c r="U351" s="14">
        <v>0</v>
      </c>
      <c r="V351" s="14">
        <v>0.36257482000000002</v>
      </c>
      <c r="W351" s="14">
        <v>1.2744175</v>
      </c>
      <c r="X351" s="14">
        <v>0</v>
      </c>
      <c r="Y351" s="14">
        <v>0</v>
      </c>
      <c r="Z351" s="14">
        <v>1.1185101</v>
      </c>
      <c r="AA351" s="14">
        <v>0.93212110000000004</v>
      </c>
      <c r="AB351" s="14">
        <v>0</v>
      </c>
      <c r="AC351" s="14">
        <v>0.35873482000000001</v>
      </c>
      <c r="AD351" s="14">
        <v>0</v>
      </c>
      <c r="AE351" s="14">
        <v>0</v>
      </c>
      <c r="AF351" s="14">
        <v>0.43422788000000001</v>
      </c>
      <c r="AG351" s="14">
        <v>0</v>
      </c>
      <c r="AH351" s="14">
        <v>0</v>
      </c>
      <c r="AI351" s="14">
        <v>1.8525860000000001</v>
      </c>
      <c r="AJ351" s="14">
        <v>0.34834419999999999</v>
      </c>
      <c r="AK351" s="14">
        <v>0</v>
      </c>
      <c r="AL351" s="14">
        <v>0</v>
      </c>
      <c r="AM351" s="14">
        <v>0</v>
      </c>
      <c r="AN351" s="14">
        <v>0</v>
      </c>
      <c r="AO351" s="14">
        <v>2.7047908000000001</v>
      </c>
      <c r="AP351" s="14">
        <v>0</v>
      </c>
      <c r="AQ351" s="14">
        <v>1.1499077</v>
      </c>
      <c r="AR351" s="14">
        <v>0.28547050000000002</v>
      </c>
      <c r="AS351" s="14">
        <v>0.93246589999999996</v>
      </c>
      <c r="AT351" s="14">
        <v>0</v>
      </c>
      <c r="AU351" s="14">
        <v>1.181141</v>
      </c>
      <c r="AV351" s="14">
        <v>2.2259972000000001</v>
      </c>
      <c r="AW351" s="14">
        <v>0</v>
      </c>
      <c r="AX351" s="14">
        <v>0</v>
      </c>
      <c r="AY351" s="14">
        <v>0.91063700000000003</v>
      </c>
      <c r="AZ351" s="14">
        <v>0</v>
      </c>
      <c r="BA351" s="14">
        <v>0</v>
      </c>
      <c r="BB351" s="14">
        <v>0.37744895000000001</v>
      </c>
      <c r="BC351" s="14">
        <v>0.90017360000000002</v>
      </c>
      <c r="BD351" s="14">
        <v>3.2768989999999998</v>
      </c>
      <c r="BE351" s="14">
        <v>0.17455714999999999</v>
      </c>
      <c r="BF351" s="14"/>
      <c r="BG351" s="15">
        <v>1.1583737000000001</v>
      </c>
      <c r="BH351" s="15">
        <v>0.57852340000000002</v>
      </c>
      <c r="BI351" s="15">
        <v>0.1</v>
      </c>
      <c r="BJ351" s="15">
        <v>0.1</v>
      </c>
      <c r="BK351" s="15">
        <v>0.1</v>
      </c>
      <c r="BL351" s="15">
        <v>0.1</v>
      </c>
      <c r="BM351" s="15">
        <v>1.7178229</v>
      </c>
      <c r="BN351" s="15">
        <v>0.72594040000000004</v>
      </c>
      <c r="BO351" s="15">
        <v>1.2719982999999999</v>
      </c>
      <c r="BP351" s="15">
        <v>0.44986966</v>
      </c>
      <c r="BQ351" s="15">
        <v>0.69105419999999995</v>
      </c>
      <c r="BR351" s="15">
        <v>0.1</v>
      </c>
      <c r="BS351" s="15">
        <v>0.10241954</v>
      </c>
      <c r="BT351" s="15">
        <v>0.1</v>
      </c>
      <c r="BU351" s="15">
        <v>0.35400087000000002</v>
      </c>
      <c r="BV351" s="15">
        <v>0.1</v>
      </c>
      <c r="BW351" s="15">
        <v>0.52327880000000004</v>
      </c>
      <c r="BX351" s="15">
        <v>0.1</v>
      </c>
      <c r="BY351" s="15">
        <v>3.0266945000000001</v>
      </c>
      <c r="BZ351" s="15">
        <v>0.1</v>
      </c>
      <c r="CA351" s="15">
        <v>0.5153626</v>
      </c>
      <c r="CB351" s="15">
        <v>0.72117995999999995</v>
      </c>
      <c r="CC351" s="15">
        <v>0.1</v>
      </c>
      <c r="CD351" s="15">
        <v>0.1</v>
      </c>
      <c r="CE351" s="15">
        <v>3.5420183999999999</v>
      </c>
      <c r="CF351" s="15">
        <v>0.1</v>
      </c>
      <c r="CG351" s="15">
        <v>2.3596542</v>
      </c>
      <c r="CH351" s="15">
        <v>0.1</v>
      </c>
      <c r="CI351" s="15">
        <v>0.1</v>
      </c>
      <c r="CJ351" s="15">
        <v>0.1</v>
      </c>
      <c r="CK351" s="15">
        <v>1.3421282999999999</v>
      </c>
      <c r="CL351" s="15">
        <v>0.1</v>
      </c>
      <c r="CM351" s="14">
        <v>1.2313342</v>
      </c>
      <c r="CN351" s="14">
        <v>0.88286774999999995</v>
      </c>
      <c r="CO351" s="14">
        <v>0</v>
      </c>
      <c r="CP351" s="14">
        <v>1.0935668999999999</v>
      </c>
      <c r="CQ351" s="14">
        <v>1.8443096000000001</v>
      </c>
      <c r="CR351" s="14" t="s">
        <v>1364</v>
      </c>
      <c r="CS351" s="14" t="s">
        <v>569</v>
      </c>
      <c r="CT351" s="19" t="s">
        <v>250</v>
      </c>
      <c r="CU351" s="14"/>
      <c r="CV351" s="14">
        <f t="shared" si="80"/>
        <v>0.49942725736953453</v>
      </c>
      <c r="CX351" s="14">
        <f t="shared" si="80"/>
        <v>1</v>
      </c>
      <c r="CZ351" s="14">
        <f t="shared" si="80"/>
        <v>1</v>
      </c>
      <c r="DB351" s="14">
        <f t="shared" si="80"/>
        <v>0.42259327198397462</v>
      </c>
      <c r="DD351" s="14">
        <f t="shared" si="81"/>
        <v>0.35367158902649481</v>
      </c>
      <c r="DF351" s="14">
        <f t="shared" si="82"/>
        <v>0.14470644994271073</v>
      </c>
      <c r="DH351" s="14">
        <f t="shared" si="83"/>
        <v>0.97637618759076639</v>
      </c>
      <c r="DJ351" s="14">
        <f t="shared" si="84"/>
        <v>0.28248518146297213</v>
      </c>
      <c r="DL351" s="14">
        <f t="shared" si="85"/>
        <v>0.19110271618112562</v>
      </c>
      <c r="DN351" s="14">
        <f t="shared" si="86"/>
        <v>3.3039343746123044E-2</v>
      </c>
      <c r="DP351" s="14">
        <f t="shared" si="87"/>
        <v>1.3993641758249433</v>
      </c>
      <c r="DR351" s="14">
        <f t="shared" si="88"/>
        <v>1</v>
      </c>
      <c r="DT351" s="14">
        <f t="shared" si="89"/>
        <v>2.8232490266002008E-2</v>
      </c>
      <c r="DV351" s="14">
        <f t="shared" si="90"/>
        <v>4.2379090970193857E-2</v>
      </c>
      <c r="DX351" s="14">
        <f t="shared" si="91"/>
        <v>1</v>
      </c>
      <c r="DZ351" s="14">
        <f t="shared" si="92"/>
        <v>7.4508525004651202E-2</v>
      </c>
      <c r="EA351" s="8">
        <f t="shared" si="93"/>
        <v>0.52799289246059322</v>
      </c>
      <c r="EB351" s="38">
        <f t="shared" si="94"/>
        <v>-8.6490495614640894E-2</v>
      </c>
      <c r="EC351" s="19" t="s">
        <v>250</v>
      </c>
      <c r="ED351" s="34">
        <v>1.8443096000000001</v>
      </c>
      <c r="EE351" s="14" t="s">
        <v>1364</v>
      </c>
      <c r="EF351" s="14" t="s">
        <v>569</v>
      </c>
    </row>
    <row r="352" spans="1:136">
      <c r="A352" s="14" t="s">
        <v>749</v>
      </c>
      <c r="B352" s="14">
        <v>9.9586599999999994E-3</v>
      </c>
      <c r="C352" s="14">
        <v>1.874088</v>
      </c>
      <c r="D352" s="14" t="s">
        <v>1363</v>
      </c>
      <c r="E352" s="14">
        <v>4.3283490000000002</v>
      </c>
      <c r="F352" s="14">
        <v>0</v>
      </c>
      <c r="G352" s="14">
        <v>1.6029199999999999</v>
      </c>
      <c r="H352" s="14">
        <v>2.6806253999999998</v>
      </c>
      <c r="I352" s="14">
        <v>3.3473177000000001</v>
      </c>
      <c r="J352" s="14">
        <v>1.3709517</v>
      </c>
      <c r="K352" s="14">
        <v>0</v>
      </c>
      <c r="L352" s="14">
        <v>1.6956263</v>
      </c>
      <c r="M352" s="14">
        <v>6.7926536000000004</v>
      </c>
      <c r="N352" s="14">
        <v>4.2308050000000001</v>
      </c>
      <c r="O352" s="14">
        <v>1.1894258</v>
      </c>
      <c r="P352" s="14">
        <v>4.1294409999999999</v>
      </c>
      <c r="Q352" s="14">
        <v>4.4024749999999999</v>
      </c>
      <c r="R352" s="14">
        <v>2.6066804000000001</v>
      </c>
      <c r="S352" s="14">
        <v>1.488864</v>
      </c>
      <c r="T352" s="14">
        <v>0</v>
      </c>
      <c r="U352" s="14">
        <v>0.66072523999999999</v>
      </c>
      <c r="V352" s="14">
        <v>1.5378377000000001</v>
      </c>
      <c r="W352" s="14">
        <v>1.3513398999999999</v>
      </c>
      <c r="X352" s="14">
        <v>7.7310147000000002</v>
      </c>
      <c r="Y352" s="14">
        <v>1.6346315</v>
      </c>
      <c r="Z352" s="14">
        <v>2.3720443000000002</v>
      </c>
      <c r="AA352" s="14">
        <v>3.6240706</v>
      </c>
      <c r="AB352" s="14">
        <v>4.1276836000000001</v>
      </c>
      <c r="AC352" s="14">
        <v>0</v>
      </c>
      <c r="AD352" s="14">
        <v>1.3332493999999999</v>
      </c>
      <c r="AE352" s="14">
        <v>1.2521541</v>
      </c>
      <c r="AF352" s="14">
        <v>1.8417494999999999</v>
      </c>
      <c r="AG352" s="14">
        <v>3.0625192999999999</v>
      </c>
      <c r="AH352" s="14">
        <v>2.1160545000000002</v>
      </c>
      <c r="AI352" s="14">
        <v>1.9644060000000001</v>
      </c>
      <c r="AJ352" s="14">
        <v>0</v>
      </c>
      <c r="AK352" s="14">
        <v>1.3602563000000001</v>
      </c>
      <c r="AL352" s="14">
        <v>3.2840204000000002</v>
      </c>
      <c r="AM352" s="14">
        <v>0</v>
      </c>
      <c r="AN352" s="14">
        <v>2.5360434000000001</v>
      </c>
      <c r="AO352" s="14">
        <v>1.9120326000000001</v>
      </c>
      <c r="AP352" s="14">
        <v>4.2732210000000004</v>
      </c>
      <c r="AQ352" s="14">
        <v>2.8450679999999999</v>
      </c>
      <c r="AR352" s="14">
        <v>2.1189081999999999</v>
      </c>
      <c r="AS352" s="14">
        <v>1.9774970999999999</v>
      </c>
      <c r="AT352" s="14">
        <v>1.2928698000000001</v>
      </c>
      <c r="AU352" s="14">
        <v>2.8179750000000001</v>
      </c>
      <c r="AV352" s="14">
        <v>2.3603559000000001</v>
      </c>
      <c r="AW352" s="14">
        <v>2.5457814000000001</v>
      </c>
      <c r="AX352" s="14">
        <v>3.6027098</v>
      </c>
      <c r="AY352" s="14">
        <v>1.5449634000000001</v>
      </c>
      <c r="AZ352" s="14">
        <v>1.2185348</v>
      </c>
      <c r="BA352" s="14">
        <v>1.8388016</v>
      </c>
      <c r="BB352" s="14">
        <v>4.0023135999999999</v>
      </c>
      <c r="BC352" s="14">
        <v>1.4317607000000001</v>
      </c>
      <c r="BD352" s="14">
        <v>0</v>
      </c>
      <c r="BE352" s="14">
        <v>1.4807458</v>
      </c>
      <c r="BF352" s="14"/>
      <c r="BG352" s="15">
        <v>3.4392170000000002</v>
      </c>
      <c r="BH352" s="15">
        <v>2.4537697000000001</v>
      </c>
      <c r="BI352" s="15">
        <v>0.1</v>
      </c>
      <c r="BJ352" s="15">
        <v>2.5622313000000001</v>
      </c>
      <c r="BK352" s="15">
        <v>1.2136102</v>
      </c>
      <c r="BL352" s="15">
        <v>1.5741255000000001</v>
      </c>
      <c r="BM352" s="15">
        <v>0.91075439999999996</v>
      </c>
      <c r="BN352" s="15">
        <v>3.2714688999999999</v>
      </c>
      <c r="BO352" s="15">
        <v>1.3487747000000001</v>
      </c>
      <c r="BP352" s="15">
        <v>0.95404655000000005</v>
      </c>
      <c r="BQ352" s="15">
        <v>1.0991483</v>
      </c>
      <c r="BR352" s="15">
        <v>2.5057312999999999</v>
      </c>
      <c r="BS352" s="15">
        <v>2.1720294999999998</v>
      </c>
      <c r="BT352" s="15">
        <v>4.4556794000000002</v>
      </c>
      <c r="BU352" s="15">
        <v>1.5014719000000001</v>
      </c>
      <c r="BV352" s="15">
        <v>2.668142</v>
      </c>
      <c r="BW352" s="15">
        <v>3.3291797999999999</v>
      </c>
      <c r="BX352" s="15">
        <v>5.1948610000000004</v>
      </c>
      <c r="BY352" s="15">
        <v>1.2837529000000001</v>
      </c>
      <c r="BZ352" s="15">
        <v>2.8792665</v>
      </c>
      <c r="CA352" s="15">
        <v>3.5520508</v>
      </c>
      <c r="CB352" s="15">
        <v>3.0588384</v>
      </c>
      <c r="CC352" s="15">
        <v>2.3650769999999999</v>
      </c>
      <c r="CD352" s="15">
        <v>1.6341680999999999</v>
      </c>
      <c r="CE352" s="15">
        <v>0.1</v>
      </c>
      <c r="CF352" s="15">
        <v>0.1</v>
      </c>
      <c r="CG352" s="15">
        <v>1.2510402</v>
      </c>
      <c r="CH352" s="15">
        <v>3.6801870000000001</v>
      </c>
      <c r="CI352" s="15">
        <v>0.1</v>
      </c>
      <c r="CJ352" s="15">
        <v>0.1</v>
      </c>
      <c r="CK352" s="15">
        <v>2.1347065000000001</v>
      </c>
      <c r="CL352" s="15">
        <v>3.2073166</v>
      </c>
      <c r="CM352" s="14">
        <v>1.6320702</v>
      </c>
      <c r="CN352" s="14">
        <v>1.8723133999999999</v>
      </c>
      <c r="CO352" s="14">
        <v>0</v>
      </c>
      <c r="CP352" s="14">
        <v>1.1595732999999999</v>
      </c>
      <c r="CQ352" s="14">
        <v>1.874088</v>
      </c>
      <c r="CR352" s="14" t="s">
        <v>1363</v>
      </c>
      <c r="CS352" s="14" t="s">
        <v>750</v>
      </c>
      <c r="CT352" s="19" t="s">
        <v>751</v>
      </c>
      <c r="CU352" s="14"/>
      <c r="CV352" s="14">
        <f t="shared" si="80"/>
        <v>0.71346754217602437</v>
      </c>
      <c r="CX352" s="14">
        <f t="shared" si="80"/>
        <v>25.622312999999998</v>
      </c>
      <c r="CZ352" s="14">
        <f t="shared" si="80"/>
        <v>1.2970602092830137</v>
      </c>
      <c r="DB352" s="14">
        <f t="shared" si="80"/>
        <v>3.5920429261719735</v>
      </c>
      <c r="DD352" s="14">
        <f t="shared" si="81"/>
        <v>0.70734315375280987</v>
      </c>
      <c r="DF352" s="14">
        <f t="shared" si="82"/>
        <v>2.2797026570481891</v>
      </c>
      <c r="DH352" s="14">
        <f t="shared" si="83"/>
        <v>2.051389909759513</v>
      </c>
      <c r="DJ352" s="14">
        <f t="shared" si="84"/>
        <v>1.7770176051912792</v>
      </c>
      <c r="DL352" s="14">
        <f t="shared" si="85"/>
        <v>1.5604026553327039</v>
      </c>
      <c r="DN352" s="14">
        <f t="shared" si="86"/>
        <v>2.2428510190707258</v>
      </c>
      <c r="DP352" s="14">
        <f t="shared" si="87"/>
        <v>0.86114714350369093</v>
      </c>
      <c r="DR352" s="14">
        <f t="shared" si="88"/>
        <v>0.69095767283686749</v>
      </c>
      <c r="DT352" s="14">
        <f t="shared" si="89"/>
        <v>1</v>
      </c>
      <c r="DV352" s="14">
        <f t="shared" si="90"/>
        <v>2.9417016335686097</v>
      </c>
      <c r="DX352" s="14">
        <f t="shared" si="91"/>
        <v>1</v>
      </c>
      <c r="DZ352" s="14">
        <f t="shared" si="92"/>
        <v>1.5024625633547282</v>
      </c>
      <c r="EA352" s="8">
        <f t="shared" si="93"/>
        <v>3.1149912306906331</v>
      </c>
      <c r="EB352" s="38">
        <f t="shared" si="94"/>
        <v>-0.39051492009385924</v>
      </c>
      <c r="EC352" s="19" t="s">
        <v>751</v>
      </c>
      <c r="ED352" s="34">
        <v>1.874088</v>
      </c>
      <c r="EE352" s="14" t="s">
        <v>1363</v>
      </c>
      <c r="EF352" s="14" t="s">
        <v>750</v>
      </c>
    </row>
    <row r="353" spans="1:136">
      <c r="A353" s="14" t="s">
        <v>752</v>
      </c>
      <c r="B353" s="14">
        <v>6.559919E-3</v>
      </c>
      <c r="C353" s="14">
        <v>2.4129990000000001</v>
      </c>
      <c r="D353" s="14" t="s">
        <v>1363</v>
      </c>
      <c r="E353" s="14">
        <v>2.7074265</v>
      </c>
      <c r="F353" s="14">
        <v>0.75483674000000001</v>
      </c>
      <c r="G353" s="14">
        <v>0.87731250000000005</v>
      </c>
      <c r="H353" s="14">
        <v>0</v>
      </c>
      <c r="I353" s="14">
        <v>3.3310157999999999</v>
      </c>
      <c r="J353" s="14">
        <v>2.2510536000000001</v>
      </c>
      <c r="K353" s="14">
        <v>0</v>
      </c>
      <c r="L353" s="14">
        <v>1.2374035000000001</v>
      </c>
      <c r="M353" s="14">
        <v>6.1962748000000003</v>
      </c>
      <c r="N353" s="14">
        <v>4.631221</v>
      </c>
      <c r="O353" s="14">
        <v>0.97649739999999996</v>
      </c>
      <c r="P353" s="14">
        <v>1.2915037</v>
      </c>
      <c r="Q353" s="14">
        <v>4.4749135999999998</v>
      </c>
      <c r="R353" s="14">
        <v>2.2192986000000001</v>
      </c>
      <c r="S353" s="14">
        <v>1.6297742</v>
      </c>
      <c r="T353" s="14">
        <v>0</v>
      </c>
      <c r="U353" s="14">
        <v>0.72325813999999999</v>
      </c>
      <c r="V353" s="14">
        <v>2.1042290000000001</v>
      </c>
      <c r="W353" s="14">
        <v>2.9584692000000001</v>
      </c>
      <c r="X353" s="14">
        <v>8.4626999999999999</v>
      </c>
      <c r="Y353" s="14">
        <v>1.7893378</v>
      </c>
      <c r="Z353" s="14">
        <v>1.9474062000000001</v>
      </c>
      <c r="AA353" s="14">
        <v>3.2457788000000001</v>
      </c>
      <c r="AB353" s="14">
        <v>3.3887543999999998</v>
      </c>
      <c r="AC353" s="14">
        <v>0.41638862999999998</v>
      </c>
      <c r="AD353" s="14">
        <v>1.4594320000000001</v>
      </c>
      <c r="AE353" s="14">
        <v>0</v>
      </c>
      <c r="AF353" s="14">
        <v>3.2760942000000002</v>
      </c>
      <c r="AG353" s="14">
        <v>3.3523649999999998</v>
      </c>
      <c r="AH353" s="14">
        <v>0</v>
      </c>
      <c r="AI353" s="14">
        <v>2.6879040000000001</v>
      </c>
      <c r="AJ353" s="14">
        <v>0.40432810000000002</v>
      </c>
      <c r="AK353" s="14">
        <v>2.2334923999999998</v>
      </c>
      <c r="AL353" s="14">
        <v>3.5948296000000002</v>
      </c>
      <c r="AM353" s="14">
        <v>0</v>
      </c>
      <c r="AN353" s="14">
        <v>3.4700772999999998</v>
      </c>
      <c r="AO353" s="14">
        <v>2.0929928000000002</v>
      </c>
      <c r="AP353" s="14">
        <v>3.508238</v>
      </c>
      <c r="AQ353" s="14">
        <v>4.4490476000000001</v>
      </c>
      <c r="AR353" s="14">
        <v>1.6567483999999999</v>
      </c>
      <c r="AS353" s="14">
        <v>0</v>
      </c>
      <c r="AT353" s="14">
        <v>1.4152305999999999</v>
      </c>
      <c r="AU353" s="14">
        <v>2.7419345000000002</v>
      </c>
      <c r="AV353" s="14">
        <v>2.5837466999999998</v>
      </c>
      <c r="AW353" s="14">
        <v>2.7867212000000001</v>
      </c>
      <c r="AX353" s="14">
        <v>1.3145602000000001</v>
      </c>
      <c r="AY353" s="14">
        <v>2.9595704</v>
      </c>
      <c r="AZ353" s="14">
        <v>1.6673255</v>
      </c>
      <c r="BA353" s="14">
        <v>3.0192465999999998</v>
      </c>
      <c r="BB353" s="14">
        <v>3.504883</v>
      </c>
      <c r="BC353" s="14">
        <v>2.0896887999999998</v>
      </c>
      <c r="BD353" s="14">
        <v>0</v>
      </c>
      <c r="BE353" s="14">
        <v>1.6208879</v>
      </c>
      <c r="BF353" s="14"/>
      <c r="BG353" s="15">
        <v>3.2268979999999998</v>
      </c>
      <c r="BH353" s="15">
        <v>1.0072505</v>
      </c>
      <c r="BI353" s="15">
        <v>0.1</v>
      </c>
      <c r="BJ353" s="15">
        <v>2.2437825</v>
      </c>
      <c r="BK353" s="15">
        <v>1.3284696</v>
      </c>
      <c r="BL353" s="15">
        <v>1.7231053000000001</v>
      </c>
      <c r="BM353" s="15">
        <v>0.99695075</v>
      </c>
      <c r="BN353" s="15">
        <v>3.3704375999999998</v>
      </c>
      <c r="BO353" s="15">
        <v>1.4764265999999999</v>
      </c>
      <c r="BP353" s="15">
        <v>1.5665104000000001</v>
      </c>
      <c r="BQ353" s="15">
        <v>0.80211650000000001</v>
      </c>
      <c r="BR353" s="15">
        <v>2.7428810000000001</v>
      </c>
      <c r="BS353" s="15">
        <v>1.9020771999999999</v>
      </c>
      <c r="BT353" s="15">
        <v>4.38964</v>
      </c>
      <c r="BU353" s="15">
        <v>0.82178770000000001</v>
      </c>
      <c r="BV353" s="15">
        <v>2.1904970000000001</v>
      </c>
      <c r="BW353" s="15">
        <v>1.5184428999999999</v>
      </c>
      <c r="BX353" s="15">
        <v>6.6342699999999999</v>
      </c>
      <c r="BY353" s="15">
        <v>1.405251</v>
      </c>
      <c r="BZ353" s="15">
        <v>2.1011790000000001</v>
      </c>
      <c r="CA353" s="15">
        <v>3.5891324999999998</v>
      </c>
      <c r="CB353" s="15">
        <v>3.3483356999999998</v>
      </c>
      <c r="CC353" s="15">
        <v>2.5889145999999998</v>
      </c>
      <c r="CD353" s="15">
        <v>3.5776607999999999</v>
      </c>
      <c r="CE353" s="15">
        <v>0.1</v>
      </c>
      <c r="CF353" s="15">
        <v>1.4714798</v>
      </c>
      <c r="CG353" s="15">
        <v>0.68472109999999997</v>
      </c>
      <c r="CH353" s="15">
        <v>3.1332703</v>
      </c>
      <c r="CI353" s="15">
        <v>0.1</v>
      </c>
      <c r="CJ353" s="15">
        <v>0.1</v>
      </c>
      <c r="CK353" s="15">
        <v>2.3367412000000001</v>
      </c>
      <c r="CL353" s="15">
        <v>3.5108662000000002</v>
      </c>
      <c r="CM353" s="14">
        <v>1.0719204</v>
      </c>
      <c r="CN353" s="14">
        <v>1.0247573000000001</v>
      </c>
      <c r="CO353" s="14">
        <v>0</v>
      </c>
      <c r="CP353" s="14">
        <v>1.2693186999999999</v>
      </c>
      <c r="CQ353" s="14">
        <v>2.4129990000000001</v>
      </c>
      <c r="CR353" s="14" t="s">
        <v>1363</v>
      </c>
      <c r="CS353" s="14" t="s">
        <v>753</v>
      </c>
      <c r="CT353" s="19" t="s">
        <v>751</v>
      </c>
      <c r="CU353" s="14"/>
      <c r="CV353" s="14">
        <f t="shared" si="80"/>
        <v>0.31214203237908361</v>
      </c>
      <c r="CX353" s="14">
        <f t="shared" si="80"/>
        <v>22.437825</v>
      </c>
      <c r="CZ353" s="14">
        <f t="shared" si="80"/>
        <v>1.2970603918975641</v>
      </c>
      <c r="DB353" s="14">
        <f t="shared" si="80"/>
        <v>3.3807463407796221</v>
      </c>
      <c r="DD353" s="14">
        <f t="shared" si="81"/>
        <v>1.0610147500729126</v>
      </c>
      <c r="DF353" s="14">
        <f t="shared" si="82"/>
        <v>3.4195543914132176</v>
      </c>
      <c r="DH353" s="14">
        <f t="shared" si="83"/>
        <v>2.3078137943086645</v>
      </c>
      <c r="DJ353" s="14">
        <f t="shared" si="84"/>
        <v>2.6655266317565962</v>
      </c>
      <c r="DL353" s="14">
        <f t="shared" si="85"/>
        <v>4.3691270840675012</v>
      </c>
      <c r="DN353" s="14">
        <f t="shared" si="86"/>
        <v>1.4952339475296585</v>
      </c>
      <c r="DP353" s="14">
        <f t="shared" si="87"/>
        <v>0.93290947046396311</v>
      </c>
      <c r="DR353" s="14">
        <f t="shared" si="88"/>
        <v>1.3819153401197553</v>
      </c>
      <c r="DT353" s="14">
        <f t="shared" si="89"/>
        <v>14.714798</v>
      </c>
      <c r="DV353" s="14">
        <f t="shared" si="90"/>
        <v>4.5759803517081625</v>
      </c>
      <c r="DX353" s="14">
        <f t="shared" si="91"/>
        <v>1</v>
      </c>
      <c r="DZ353" s="14">
        <f t="shared" si="92"/>
        <v>1.5024625748028921</v>
      </c>
      <c r="EA353" s="8">
        <f t="shared" si="93"/>
        <v>4.1783818813312248</v>
      </c>
      <c r="EB353" s="38">
        <f t="shared" si="94"/>
        <v>-0.26994583768223596</v>
      </c>
      <c r="EC353" s="19" t="s">
        <v>751</v>
      </c>
      <c r="ED353" s="34">
        <v>2.4129990000000001</v>
      </c>
      <c r="EE353" s="14" t="s">
        <v>1363</v>
      </c>
      <c r="EF353" s="14" t="s">
        <v>753</v>
      </c>
    </row>
    <row r="354" spans="1:136">
      <c r="A354" s="14" t="s">
        <v>296</v>
      </c>
      <c r="B354" s="14">
        <v>5.266158E-3</v>
      </c>
      <c r="C354" s="14">
        <v>3.5842687999999998</v>
      </c>
      <c r="D354" s="14" t="s">
        <v>1363</v>
      </c>
      <c r="E354" s="14">
        <v>2.8769616999999998</v>
      </c>
      <c r="F354" s="14">
        <v>2.1389429999999998</v>
      </c>
      <c r="G354" s="14">
        <v>5.2827419999999998</v>
      </c>
      <c r="H354" s="14">
        <v>4.1574280000000003</v>
      </c>
      <c r="I354" s="14">
        <v>4.6014790000000003</v>
      </c>
      <c r="J354" s="14">
        <v>6.644476</v>
      </c>
      <c r="K354" s="14">
        <v>1.6107024999999999</v>
      </c>
      <c r="L354" s="14">
        <v>4.1638117000000001</v>
      </c>
      <c r="M354" s="14">
        <v>3.0726624</v>
      </c>
      <c r="N354" s="14">
        <v>3.645349</v>
      </c>
      <c r="O354" s="14">
        <v>2.3058763</v>
      </c>
      <c r="P354" s="14">
        <v>1.6011051000000001</v>
      </c>
      <c r="Q354" s="14">
        <v>2.1946737999999999</v>
      </c>
      <c r="R354" s="14">
        <v>2.9197605000000002</v>
      </c>
      <c r="S354" s="14">
        <v>5.4841230000000003</v>
      </c>
      <c r="T354" s="14">
        <v>2.384363</v>
      </c>
      <c r="U354" s="14">
        <v>5.7641068000000004</v>
      </c>
      <c r="V354" s="14">
        <v>2.8322574999999999</v>
      </c>
      <c r="W354" s="14">
        <v>3.9296555999999998</v>
      </c>
      <c r="X354" s="14">
        <v>2.9975407000000001</v>
      </c>
      <c r="Y354" s="14">
        <v>5.7041506999999996</v>
      </c>
      <c r="Z354" s="14">
        <v>2.989061</v>
      </c>
      <c r="AA354" s="14">
        <v>3.0657999999999999</v>
      </c>
      <c r="AB354" s="14">
        <v>2.4006357</v>
      </c>
      <c r="AC354" s="14">
        <v>6.3419594999999997</v>
      </c>
      <c r="AD354" s="14">
        <v>4.6524587000000004</v>
      </c>
      <c r="AE354" s="14">
        <v>1.9419873000000001</v>
      </c>
      <c r="AF354" s="14">
        <v>3.1241884</v>
      </c>
      <c r="AG354" s="14">
        <v>5.3434280000000003</v>
      </c>
      <c r="AH354" s="14">
        <v>5.7431939999999999</v>
      </c>
      <c r="AI354" s="14">
        <v>4.3795323000000002</v>
      </c>
      <c r="AJ354" s="14">
        <v>4.2964659999999997</v>
      </c>
      <c r="AK354" s="14">
        <v>3.1644670000000001</v>
      </c>
      <c r="AL354" s="14">
        <v>5.3479055999999998</v>
      </c>
      <c r="AM354" s="14">
        <v>0</v>
      </c>
      <c r="AN354" s="14">
        <v>4.6706669999999999</v>
      </c>
      <c r="AO354" s="14">
        <v>2.2240530999999999</v>
      </c>
      <c r="AP354" s="14">
        <v>4.1421323000000001</v>
      </c>
      <c r="AQ354" s="14">
        <v>3.7821126</v>
      </c>
      <c r="AR354" s="14">
        <v>8.4503590000000006</v>
      </c>
      <c r="AS354" s="14">
        <v>4.4087176000000001</v>
      </c>
      <c r="AT354" s="14">
        <v>3.2082142999999999</v>
      </c>
      <c r="AU354" s="14">
        <v>4.8560509999999999</v>
      </c>
      <c r="AV354" s="14">
        <v>5.0334849999999998</v>
      </c>
      <c r="AW354" s="14">
        <v>2.9612219999999998</v>
      </c>
      <c r="AX354" s="14">
        <v>4.6562533000000004</v>
      </c>
      <c r="AY354" s="14">
        <v>3.1448946000000002</v>
      </c>
      <c r="AZ354" s="14">
        <v>4.2521550000000001</v>
      </c>
      <c r="BA354" s="14">
        <v>2.4953504</v>
      </c>
      <c r="BB354" s="14">
        <v>2.1725397000000002</v>
      </c>
      <c r="BC354" s="14">
        <v>4.6261295999999996</v>
      </c>
      <c r="BD354" s="14">
        <v>4.0417160000000001</v>
      </c>
      <c r="BE354" s="14">
        <v>4.0188993999999996</v>
      </c>
      <c r="BF354" s="14"/>
      <c r="BG354" s="15">
        <v>5.2386920000000003</v>
      </c>
      <c r="BH354" s="15">
        <v>2.8541949999999998</v>
      </c>
      <c r="BI354" s="15">
        <v>0.1</v>
      </c>
      <c r="BJ354" s="15">
        <v>5.1659509999999997</v>
      </c>
      <c r="BK354" s="15">
        <v>2.3527610000000001</v>
      </c>
      <c r="BL354" s="15">
        <v>2.7465055</v>
      </c>
      <c r="BM354" s="15">
        <v>1.7656307</v>
      </c>
      <c r="BN354" s="15">
        <v>2.2384309999999998</v>
      </c>
      <c r="BO354" s="15">
        <v>5.7525539999999999</v>
      </c>
      <c r="BP354" s="15">
        <v>3.6991179999999999</v>
      </c>
      <c r="BQ354" s="15">
        <v>2.2729170000000001</v>
      </c>
      <c r="BR354" s="15">
        <v>8.7439090000000004</v>
      </c>
      <c r="BS354" s="15">
        <v>5.8951159999999998</v>
      </c>
      <c r="BT354" s="15">
        <v>9.1562660000000005</v>
      </c>
      <c r="BU354" s="15">
        <v>2.3286582999999998</v>
      </c>
      <c r="BV354" s="15">
        <v>3.8794379999999999</v>
      </c>
      <c r="BW354" s="15">
        <v>3.4421879999999998</v>
      </c>
      <c r="BX354" s="15">
        <v>4.6997989999999996</v>
      </c>
      <c r="BY354" s="15">
        <v>3.235366</v>
      </c>
      <c r="BZ354" s="15">
        <v>4.6515665000000004</v>
      </c>
      <c r="CA354" s="15">
        <v>3.2841735000000001</v>
      </c>
      <c r="CB354" s="15">
        <v>5.9300059999999997</v>
      </c>
      <c r="CC354" s="15">
        <v>2.7510289999999999</v>
      </c>
      <c r="CD354" s="15">
        <v>5.0689187000000002</v>
      </c>
      <c r="CE354" s="15">
        <v>3.6405945000000002</v>
      </c>
      <c r="CF354" s="15">
        <v>7.2969017000000003</v>
      </c>
      <c r="CG354" s="15">
        <v>4.3655844000000004</v>
      </c>
      <c r="CH354" s="15">
        <v>5.7076650000000004</v>
      </c>
      <c r="CI354" s="15">
        <v>1.1623494999999999</v>
      </c>
      <c r="CJ354" s="15">
        <v>3.1763789999999998</v>
      </c>
      <c r="CK354" s="15">
        <v>3.0348568</v>
      </c>
      <c r="CL354" s="15">
        <v>4.9742822999999996</v>
      </c>
      <c r="CM354" s="14">
        <v>4.8092904000000001</v>
      </c>
      <c r="CN354" s="14">
        <v>5.0816549999999996</v>
      </c>
      <c r="CO354" s="14">
        <v>0.91182624999999995</v>
      </c>
      <c r="CP354" s="14">
        <v>4.2712050000000001</v>
      </c>
      <c r="CQ354" s="14">
        <v>3.5842687999999998</v>
      </c>
      <c r="CR354" s="14" t="s">
        <v>1363</v>
      </c>
      <c r="CS354" s="14" t="s">
        <v>297</v>
      </c>
      <c r="CT354" s="19" t="s">
        <v>298</v>
      </c>
      <c r="CU354" s="14"/>
      <c r="CV354" s="14">
        <f t="shared" si="80"/>
        <v>0.5448297017652497</v>
      </c>
      <c r="CX354" s="14">
        <f t="shared" si="80"/>
        <v>51.659509999999997</v>
      </c>
      <c r="CZ354" s="14">
        <f t="shared" si="80"/>
        <v>1.1673542276499822</v>
      </c>
      <c r="DB354" s="14">
        <f t="shared" si="80"/>
        <v>1.2677798364063333</v>
      </c>
      <c r="DD354" s="14">
        <f t="shared" si="81"/>
        <v>0.64303924830605674</v>
      </c>
      <c r="DF354" s="14">
        <f t="shared" si="82"/>
        <v>3.8469988125391295</v>
      </c>
      <c r="DH354" s="14">
        <f t="shared" si="83"/>
        <v>1.5531952212645181</v>
      </c>
      <c r="DJ354" s="14">
        <f t="shared" si="84"/>
        <v>1.6659541676853149</v>
      </c>
      <c r="DL354" s="14">
        <f t="shared" si="85"/>
        <v>1.3653522120232828</v>
      </c>
      <c r="DN354" s="14">
        <f t="shared" si="86"/>
        <v>1.4377249745469294</v>
      </c>
      <c r="DP354" s="14">
        <f t="shared" si="87"/>
        <v>1.8056311580371742</v>
      </c>
      <c r="DR354" s="14">
        <f t="shared" si="88"/>
        <v>1.8425537135377346</v>
      </c>
      <c r="DT354" s="14">
        <f t="shared" si="89"/>
        <v>2.0043159709217822</v>
      </c>
      <c r="DV354" s="14">
        <f t="shared" si="90"/>
        <v>1.307422896233549</v>
      </c>
      <c r="DX354" s="14">
        <f t="shared" si="91"/>
        <v>2.7327228170184612</v>
      </c>
      <c r="DZ354" s="14">
        <f t="shared" si="92"/>
        <v>1.6390500863170874</v>
      </c>
      <c r="EA354" s="8">
        <f t="shared" si="93"/>
        <v>4.7802146902657858</v>
      </c>
      <c r="EB354" s="38">
        <f t="shared" si="94"/>
        <v>-0.39793501941552328</v>
      </c>
      <c r="EC354" s="19" t="s">
        <v>298</v>
      </c>
      <c r="ED354" s="34">
        <v>3.5842687999999998</v>
      </c>
      <c r="EE354" s="14" t="s">
        <v>1363</v>
      </c>
      <c r="EF354" s="14" t="s">
        <v>297</v>
      </c>
    </row>
    <row r="355" spans="1:136">
      <c r="A355" s="14" t="s">
        <v>838</v>
      </c>
      <c r="B355" s="14">
        <v>1.0394480000000001E-3</v>
      </c>
      <c r="C355" s="14">
        <v>39.063189999999999</v>
      </c>
      <c r="D355" s="14" t="s">
        <v>1363</v>
      </c>
      <c r="E355" s="14">
        <v>5.5832360000000003</v>
      </c>
      <c r="F355" s="14">
        <v>9.6856310000000008</v>
      </c>
      <c r="G355" s="14">
        <v>12.865335</v>
      </c>
      <c r="H355" s="14">
        <v>17.481100000000001</v>
      </c>
      <c r="I355" s="14">
        <v>15.87548</v>
      </c>
      <c r="J355" s="14">
        <v>17.192990000000002</v>
      </c>
      <c r="K355" s="14">
        <v>6.2516875000000001</v>
      </c>
      <c r="L355" s="14">
        <v>10.20706</v>
      </c>
      <c r="M355" s="14">
        <v>6.8148879999999998</v>
      </c>
      <c r="N355" s="14">
        <v>9.4325650000000003</v>
      </c>
      <c r="O355" s="14">
        <v>8.9498940000000005</v>
      </c>
      <c r="P355" s="14">
        <v>6.5103619999999998</v>
      </c>
      <c r="Q355" s="14">
        <v>6.9408200000000004</v>
      </c>
      <c r="R355" s="14">
        <v>6.9739009999999997</v>
      </c>
      <c r="S355" s="14">
        <v>17.177980000000002</v>
      </c>
      <c r="T355" s="14">
        <v>13.367652</v>
      </c>
      <c r="U355" s="14">
        <v>15.246423999999999</v>
      </c>
      <c r="V355" s="14">
        <v>8.4857940000000003</v>
      </c>
      <c r="W355" s="14">
        <v>14.235514999999999</v>
      </c>
      <c r="X355" s="14">
        <v>15.512641</v>
      </c>
      <c r="Y355" s="14">
        <v>10.659884</v>
      </c>
      <c r="Z355" s="14">
        <v>3.5697133999999999</v>
      </c>
      <c r="AA355" s="14">
        <v>8.2634849999999993</v>
      </c>
      <c r="AB355" s="14">
        <v>11.905934</v>
      </c>
      <c r="AC355" s="14">
        <v>16.410209999999999</v>
      </c>
      <c r="AD355" s="14">
        <v>10.032102</v>
      </c>
      <c r="AE355" s="14">
        <v>10.050022</v>
      </c>
      <c r="AF355" s="14">
        <v>9.9318074999999997</v>
      </c>
      <c r="AG355" s="14">
        <v>9.217632</v>
      </c>
      <c r="AH355" s="14">
        <v>16.983847000000001</v>
      </c>
      <c r="AI355" s="14">
        <v>10.34689</v>
      </c>
      <c r="AJ355" s="14">
        <v>15.9348955</v>
      </c>
      <c r="AK355" s="14">
        <v>6.8235444999999997</v>
      </c>
      <c r="AL355" s="14">
        <v>10.543264000000001</v>
      </c>
      <c r="AM355" s="14">
        <v>0</v>
      </c>
      <c r="AN355" s="14">
        <v>15.902155</v>
      </c>
      <c r="AO355" s="14">
        <v>6.7140199999999997</v>
      </c>
      <c r="AP355" s="14">
        <v>9.6462190000000003</v>
      </c>
      <c r="AQ355" s="14">
        <v>12.640829</v>
      </c>
      <c r="AR355" s="14">
        <v>17.614135999999998</v>
      </c>
      <c r="AS355" s="14">
        <v>9.4238579999999992</v>
      </c>
      <c r="AT355" s="14">
        <v>7.2637695999999998</v>
      </c>
      <c r="AU355" s="14">
        <v>9.423997</v>
      </c>
      <c r="AV355" s="14">
        <v>11.84041</v>
      </c>
      <c r="AW355" s="14">
        <v>12.770573000000001</v>
      </c>
      <c r="AX355" s="14">
        <v>13.253176</v>
      </c>
      <c r="AY355" s="14">
        <v>11.237648999999999</v>
      </c>
      <c r="AZ355" s="14">
        <v>11.919603</v>
      </c>
      <c r="BA355" s="14">
        <v>11.5301285</v>
      </c>
      <c r="BB355" s="14">
        <v>9.2354529999999997</v>
      </c>
      <c r="BC355" s="14">
        <v>15.8009205</v>
      </c>
      <c r="BD355" s="14">
        <v>10.458189000000001</v>
      </c>
      <c r="BE355" s="14">
        <v>11.513344</v>
      </c>
      <c r="BF355" s="14"/>
      <c r="BG355" s="15">
        <v>11.830199</v>
      </c>
      <c r="BH355" s="15">
        <v>9.8472069999999992</v>
      </c>
      <c r="BI355" s="15">
        <v>0.1</v>
      </c>
      <c r="BJ355" s="15">
        <v>17.994327999999999</v>
      </c>
      <c r="BK355" s="15">
        <v>3.0439565000000002</v>
      </c>
      <c r="BL355" s="15">
        <v>13.423864</v>
      </c>
      <c r="BM355" s="15">
        <v>5.4824133000000002</v>
      </c>
      <c r="BN355" s="15">
        <v>5.7920775000000004</v>
      </c>
      <c r="BO355" s="15">
        <v>8.7957324999999997</v>
      </c>
      <c r="BP355" s="15">
        <v>12.443203</v>
      </c>
      <c r="BQ355" s="15">
        <v>8.4543870000000005</v>
      </c>
      <c r="BR355" s="15">
        <v>20.111467000000001</v>
      </c>
      <c r="BS355" s="15">
        <v>13.946490000000001</v>
      </c>
      <c r="BT355" s="15">
        <v>18.775110000000002</v>
      </c>
      <c r="BU355" s="15">
        <v>11.2979</v>
      </c>
      <c r="BV355" s="15">
        <v>9.3690650000000009</v>
      </c>
      <c r="BW355" s="15">
        <v>10.576911000000001</v>
      </c>
      <c r="BX355" s="15">
        <v>13.898308</v>
      </c>
      <c r="BY355" s="15">
        <v>3.2198877000000001</v>
      </c>
      <c r="BZ355" s="15">
        <v>11.554765</v>
      </c>
      <c r="CA355" s="15">
        <v>12.335808</v>
      </c>
      <c r="CB355" s="15">
        <v>16.111467000000001</v>
      </c>
      <c r="CC355" s="15">
        <v>10.677683999999999</v>
      </c>
      <c r="CD355" s="15">
        <v>14.755655000000001</v>
      </c>
      <c r="CE355" s="15">
        <v>8.4782349999999997</v>
      </c>
      <c r="CF355" s="15">
        <v>14.835214000000001</v>
      </c>
      <c r="CG355" s="15">
        <v>10.041081999999999</v>
      </c>
      <c r="CH355" s="15">
        <v>18.871414000000001</v>
      </c>
      <c r="CI355" s="15">
        <v>8.271039</v>
      </c>
      <c r="CJ355" s="15">
        <v>9.8628900000000002</v>
      </c>
      <c r="CK355" s="15">
        <v>7.8528786000000004</v>
      </c>
      <c r="CL355" s="15">
        <v>11.262352999999999</v>
      </c>
      <c r="CM355" s="14">
        <v>11.461887000000001</v>
      </c>
      <c r="CN355" s="14">
        <v>13.149095000000001</v>
      </c>
      <c r="CO355" s="14">
        <v>3.5391094999999999</v>
      </c>
      <c r="CP355" s="14">
        <v>11.052004999999999</v>
      </c>
      <c r="CQ355" s="14">
        <v>39.063189999999999</v>
      </c>
      <c r="CR355" s="14" t="s">
        <v>1363</v>
      </c>
      <c r="CS355" s="14" t="s">
        <v>839</v>
      </c>
      <c r="CT355" s="19" t="s">
        <v>298</v>
      </c>
      <c r="CU355" s="14"/>
      <c r="CV355" s="14">
        <f t="shared" si="80"/>
        <v>0.83237881290078031</v>
      </c>
      <c r="CX355" s="14">
        <f t="shared" si="80"/>
        <v>179.94327999999999</v>
      </c>
      <c r="CZ355" s="14">
        <f t="shared" si="80"/>
        <v>4.410005202111134</v>
      </c>
      <c r="DB355" s="14">
        <f t="shared" si="80"/>
        <v>1.0564831914441766</v>
      </c>
      <c r="DD355" s="14">
        <f t="shared" si="81"/>
        <v>1.414686383425144</v>
      </c>
      <c r="DF355" s="14">
        <f t="shared" si="82"/>
        <v>2.3788202503623266</v>
      </c>
      <c r="DH355" s="14">
        <f t="shared" si="83"/>
        <v>1.3462247490228725</v>
      </c>
      <c r="DJ355" s="14">
        <f t="shared" si="84"/>
        <v>0.8292749094964551</v>
      </c>
      <c r="DL355" s="14">
        <f t="shared" si="85"/>
        <v>1.3140233476484768</v>
      </c>
      <c r="DN355" s="14">
        <f t="shared" si="86"/>
        <v>3.588561489271815</v>
      </c>
      <c r="DP355" s="14">
        <f t="shared" si="87"/>
        <v>1.3060731003595387</v>
      </c>
      <c r="DR355" s="14">
        <f t="shared" si="88"/>
        <v>1.3819153104736948</v>
      </c>
      <c r="DT355" s="14">
        <f t="shared" si="89"/>
        <v>1.7497998109276283</v>
      </c>
      <c r="DV355" s="14">
        <f t="shared" si="90"/>
        <v>1.8794203652554577</v>
      </c>
      <c r="DX355" s="14">
        <f t="shared" si="91"/>
        <v>1.1924608262637861</v>
      </c>
      <c r="DZ355" s="14">
        <f t="shared" si="92"/>
        <v>1.4341687390914204</v>
      </c>
      <c r="EA355" s="8">
        <f t="shared" si="93"/>
        <v>12.878598530503421</v>
      </c>
      <c r="EB355" s="38">
        <f t="shared" si="94"/>
        <v>-0.36432722046755822</v>
      </c>
      <c r="EC355" s="19" t="s">
        <v>298</v>
      </c>
      <c r="ED355" s="34">
        <v>39.063189999999999</v>
      </c>
      <c r="EE355" s="14" t="s">
        <v>1363</v>
      </c>
      <c r="EF355" s="14" t="s">
        <v>839</v>
      </c>
    </row>
    <row r="356" spans="1:136">
      <c r="A356" s="14" t="s">
        <v>840</v>
      </c>
      <c r="B356" s="14">
        <v>4.2895570000000003E-3</v>
      </c>
      <c r="C356" s="14">
        <v>34.531345000000002</v>
      </c>
      <c r="D356" s="14" t="s">
        <v>1363</v>
      </c>
      <c r="E356" s="14">
        <v>5.4078298</v>
      </c>
      <c r="F356" s="14">
        <v>8.7721619999999998</v>
      </c>
      <c r="G356" s="14">
        <v>12.107139999999999</v>
      </c>
      <c r="H356" s="14">
        <v>18.115952</v>
      </c>
      <c r="I356" s="14">
        <v>14.516489</v>
      </c>
      <c r="J356" s="14">
        <v>16.895067000000001</v>
      </c>
      <c r="K356" s="14">
        <v>6.0552807</v>
      </c>
      <c r="L356" s="14">
        <v>12.133295</v>
      </c>
      <c r="M356" s="14">
        <v>9.9011800000000001</v>
      </c>
      <c r="N356" s="14">
        <v>8.5963569999999994</v>
      </c>
      <c r="O356" s="14">
        <v>8.9839450000000003</v>
      </c>
      <c r="P356" s="14">
        <v>4.6902856999999996</v>
      </c>
      <c r="Q356" s="14">
        <v>7.5006037000000001</v>
      </c>
      <c r="R356" s="14">
        <v>7.3688773999999997</v>
      </c>
      <c r="S356" s="14">
        <v>17.16442</v>
      </c>
      <c r="T356" s="14">
        <v>12.223338999999999</v>
      </c>
      <c r="U356" s="14">
        <v>15.759710999999999</v>
      </c>
      <c r="V356" s="14">
        <v>9.4758530000000007</v>
      </c>
      <c r="W356" s="14">
        <v>13.430145</v>
      </c>
      <c r="X356" s="14">
        <v>12.293416000000001</v>
      </c>
      <c r="Y356" s="14">
        <v>12.346662500000001</v>
      </c>
      <c r="Z356" s="14">
        <v>7.072292</v>
      </c>
      <c r="AA356" s="14">
        <v>9.6919640000000005</v>
      </c>
      <c r="AB356" s="14">
        <v>10.255633</v>
      </c>
      <c r="AC356" s="14">
        <v>15.726637</v>
      </c>
      <c r="AD356" s="14">
        <v>12.190327</v>
      </c>
      <c r="AE356" s="14">
        <v>7.9644145999999996</v>
      </c>
      <c r="AF356" s="14">
        <v>10.616337</v>
      </c>
      <c r="AG356" s="14">
        <v>14.609529</v>
      </c>
      <c r="AH356" s="14">
        <v>15.141728000000001</v>
      </c>
      <c r="AI356" s="14">
        <v>12.494743</v>
      </c>
      <c r="AJ356" s="14">
        <v>15.564795999999999</v>
      </c>
      <c r="AK356" s="14">
        <v>8.6520060000000001</v>
      </c>
      <c r="AL356" s="14">
        <v>14.099565</v>
      </c>
      <c r="AM356" s="14">
        <v>0</v>
      </c>
      <c r="AN356" s="14">
        <v>16.634768000000001</v>
      </c>
      <c r="AO356" s="14">
        <v>8.3611129999999996</v>
      </c>
      <c r="AP356" s="14">
        <v>11.891304999999999</v>
      </c>
      <c r="AQ356" s="14">
        <v>12.279603</v>
      </c>
      <c r="AR356" s="14">
        <v>18.050177000000001</v>
      </c>
      <c r="AS356" s="14">
        <v>9.4335070000000005</v>
      </c>
      <c r="AT356" s="14">
        <v>7.4010505999999996</v>
      </c>
      <c r="AU356" s="14">
        <v>11.700343</v>
      </c>
      <c r="AV356" s="14">
        <v>11.885458</v>
      </c>
      <c r="AW356" s="14">
        <v>12.144466</v>
      </c>
      <c r="AX356" s="14">
        <v>12.412449000000001</v>
      </c>
      <c r="AY356" s="14">
        <v>11.669382000000001</v>
      </c>
      <c r="AZ356" s="14">
        <v>12.110276000000001</v>
      </c>
      <c r="BA356" s="14">
        <v>11.330333</v>
      </c>
      <c r="BB356" s="14">
        <v>8.5917370000000002</v>
      </c>
      <c r="BC356" s="14">
        <v>14.039673000000001</v>
      </c>
      <c r="BD356" s="14">
        <v>8.2878769999999999</v>
      </c>
      <c r="BE356" s="14">
        <v>11.478661000000001</v>
      </c>
      <c r="BF356" s="14"/>
      <c r="BG356" s="15">
        <v>12.011929500000001</v>
      </c>
      <c r="BH356" s="15">
        <v>9.510745</v>
      </c>
      <c r="BI356" s="15">
        <v>0.1</v>
      </c>
      <c r="BJ356" s="15">
        <v>19.556704</v>
      </c>
      <c r="BK356" s="15">
        <v>4.8245329999999997</v>
      </c>
      <c r="BL356" s="15">
        <v>12.515421</v>
      </c>
      <c r="BM356" s="15">
        <v>7.2411469999999998</v>
      </c>
      <c r="BN356" s="15">
        <v>5.508108</v>
      </c>
      <c r="BO356" s="15">
        <v>15.013209</v>
      </c>
      <c r="BP356" s="15">
        <v>11.378026</v>
      </c>
      <c r="BQ356" s="15">
        <v>7.2825103000000002</v>
      </c>
      <c r="BR356" s="15">
        <v>21.914587000000001</v>
      </c>
      <c r="BS356" s="15">
        <v>16.751107999999999</v>
      </c>
      <c r="BT356" s="15">
        <v>22.672530999999999</v>
      </c>
      <c r="BU356" s="15">
        <v>10.445551</v>
      </c>
      <c r="BV356" s="15">
        <v>10.606816</v>
      </c>
      <c r="BW356" s="15">
        <v>10.146585</v>
      </c>
      <c r="BX356" s="15">
        <v>12.390855</v>
      </c>
      <c r="BY356" s="15">
        <v>6.6343883999999997</v>
      </c>
      <c r="BZ356" s="15">
        <v>11.827648</v>
      </c>
      <c r="CA356" s="15">
        <v>11.731017</v>
      </c>
      <c r="CB356" s="15">
        <v>16.415963999999999</v>
      </c>
      <c r="CC356" s="15">
        <v>7.5216200000000004</v>
      </c>
      <c r="CD356" s="15">
        <v>16.241002999999999</v>
      </c>
      <c r="CE356" s="15">
        <v>11.198015</v>
      </c>
      <c r="CF356" s="15">
        <v>18.169245</v>
      </c>
      <c r="CG356" s="15">
        <v>10.941328</v>
      </c>
      <c r="CH356" s="15">
        <v>17.881180000000001</v>
      </c>
      <c r="CI356" s="15">
        <v>7.7463584000000001</v>
      </c>
      <c r="CJ356" s="15">
        <v>9.1188029999999998</v>
      </c>
      <c r="CK356" s="15">
        <v>8.4862190000000002</v>
      </c>
      <c r="CL356" s="15">
        <v>14.025249499999999</v>
      </c>
      <c r="CM356" s="14">
        <v>12.457077</v>
      </c>
      <c r="CN356" s="14">
        <v>13.025449</v>
      </c>
      <c r="CO356" s="14">
        <v>2.8046639999999998</v>
      </c>
      <c r="CP356" s="14">
        <v>12.446237999999999</v>
      </c>
      <c r="CQ356" s="14">
        <v>34.531345000000002</v>
      </c>
      <c r="CR356" s="14" t="s">
        <v>1363</v>
      </c>
      <c r="CS356" s="14" t="s">
        <v>841</v>
      </c>
      <c r="CT356" s="19" t="s">
        <v>298</v>
      </c>
      <c r="CU356" s="14"/>
      <c r="CV356" s="14">
        <f t="shared" si="80"/>
        <v>0.79177496005117243</v>
      </c>
      <c r="CX356" s="14">
        <f t="shared" si="80"/>
        <v>195.56703999999999</v>
      </c>
      <c r="CZ356" s="14">
        <f t="shared" si="80"/>
        <v>2.5941207159325059</v>
      </c>
      <c r="DB356" s="14">
        <f t="shared" si="80"/>
        <v>0.76066788866459967</v>
      </c>
      <c r="DD356" s="14">
        <f t="shared" si="81"/>
        <v>0.75786768838027907</v>
      </c>
      <c r="DF356" s="14">
        <f t="shared" si="82"/>
        <v>3.0092078276909544</v>
      </c>
      <c r="DH356" s="14">
        <f t="shared" si="83"/>
        <v>1.3534944076535118</v>
      </c>
      <c r="DJ356" s="14">
        <f t="shared" si="84"/>
        <v>1.0154386302838405</v>
      </c>
      <c r="DL356" s="14">
        <f t="shared" si="85"/>
        <v>1.2211847631493749</v>
      </c>
      <c r="DN356" s="14">
        <f t="shared" si="86"/>
        <v>1.78277895216385</v>
      </c>
      <c r="DP356" s="14">
        <f t="shared" si="87"/>
        <v>1.3993640960540761</v>
      </c>
      <c r="DR356" s="14">
        <f t="shared" si="88"/>
        <v>2.1592426897397101</v>
      </c>
      <c r="DT356" s="14">
        <f t="shared" si="89"/>
        <v>1.6225415843790172</v>
      </c>
      <c r="DV356" s="14">
        <f t="shared" si="90"/>
        <v>1.6342787639672258</v>
      </c>
      <c r="DX356" s="14">
        <f t="shared" si="91"/>
        <v>1.1771728764834841</v>
      </c>
      <c r="DZ356" s="14">
        <f t="shared" si="92"/>
        <v>1.6527088801267089</v>
      </c>
      <c r="EA356" s="8">
        <f t="shared" si="93"/>
        <v>13.656180295295021</v>
      </c>
      <c r="EB356" s="38">
        <f t="shared" si="94"/>
        <v>-0.37061909554050659</v>
      </c>
      <c r="EC356" s="19" t="s">
        <v>298</v>
      </c>
      <c r="ED356" s="34">
        <v>34.531345000000002</v>
      </c>
      <c r="EE356" s="14" t="s">
        <v>1363</v>
      </c>
      <c r="EF356" s="14" t="s">
        <v>841</v>
      </c>
    </row>
    <row r="357" spans="1:136">
      <c r="A357" s="14" t="s">
        <v>842</v>
      </c>
      <c r="B357" s="14">
        <v>4.8341529999999999E-3</v>
      </c>
      <c r="C357" s="14">
        <v>19.137720000000002</v>
      </c>
      <c r="D357" s="14" t="s">
        <v>1363</v>
      </c>
      <c r="E357" s="14">
        <v>3.9992466000000002</v>
      </c>
      <c r="F357" s="14">
        <v>6.4422173999999996</v>
      </c>
      <c r="G357" s="14">
        <v>10.367304000000001</v>
      </c>
      <c r="H357" s="14">
        <v>15.411239</v>
      </c>
      <c r="I357" s="14">
        <v>11.8089</v>
      </c>
      <c r="J357" s="14">
        <v>12.31526</v>
      </c>
      <c r="K357" s="14">
        <v>4.9756169999999997</v>
      </c>
      <c r="L357" s="14">
        <v>10.154541999999999</v>
      </c>
      <c r="M357" s="14">
        <v>5.6950516999999996</v>
      </c>
      <c r="N357" s="14">
        <v>7.4321526999999996</v>
      </c>
      <c r="O357" s="14">
        <v>6.6244607000000002</v>
      </c>
      <c r="P357" s="14">
        <v>3.8154620000000001</v>
      </c>
      <c r="Q357" s="14">
        <v>4.9716779999999998</v>
      </c>
      <c r="R357" s="14">
        <v>5.4116545</v>
      </c>
      <c r="S357" s="14">
        <v>14.979402</v>
      </c>
      <c r="T357" s="14">
        <v>9.5751880000000007</v>
      </c>
      <c r="U357" s="14">
        <v>11.158355999999999</v>
      </c>
      <c r="V357" s="14">
        <v>7.7360629999999997</v>
      </c>
      <c r="W357" s="14">
        <v>11.167961</v>
      </c>
      <c r="X357" s="14">
        <v>11.111634</v>
      </c>
      <c r="Y357" s="14">
        <v>8.222982</v>
      </c>
      <c r="Z357" s="14">
        <v>5.1139390000000002</v>
      </c>
      <c r="AA357" s="14">
        <v>6.3926243999999999</v>
      </c>
      <c r="AB357" s="14">
        <v>9.6405360000000009</v>
      </c>
      <c r="AC357" s="14">
        <v>12.437963</v>
      </c>
      <c r="AD357" s="14">
        <v>9.1022010000000009</v>
      </c>
      <c r="AE357" s="14">
        <v>7.198785</v>
      </c>
      <c r="AF357" s="14">
        <v>7.6104417</v>
      </c>
      <c r="AG357" s="14">
        <v>9.9038210000000007</v>
      </c>
      <c r="AH357" s="14">
        <v>13.686133999999999</v>
      </c>
      <c r="AI357" s="14">
        <v>10.940682000000001</v>
      </c>
      <c r="AJ357" s="14">
        <v>11.944981</v>
      </c>
      <c r="AK357" s="14">
        <v>5.3764409999999998</v>
      </c>
      <c r="AL357" s="14">
        <v>12.272149000000001</v>
      </c>
      <c r="AM357" s="14">
        <v>0</v>
      </c>
      <c r="AN357" s="14">
        <v>12.301892</v>
      </c>
      <c r="AO357" s="14">
        <v>5.4962530000000003</v>
      </c>
      <c r="AP357" s="14">
        <v>6.9095430000000002</v>
      </c>
      <c r="AQ357" s="14">
        <v>9.9308169999999993</v>
      </c>
      <c r="AR357" s="14">
        <v>12.834458</v>
      </c>
      <c r="AS357" s="14">
        <v>8.1713749999999994</v>
      </c>
      <c r="AT357" s="14">
        <v>6.3179350000000003</v>
      </c>
      <c r="AU357" s="14">
        <v>8.1004389999999997</v>
      </c>
      <c r="AV357" s="14">
        <v>10.177478000000001</v>
      </c>
      <c r="AW357" s="14">
        <v>6.4032515999999999</v>
      </c>
      <c r="AX357" s="14">
        <v>6.9041376000000003</v>
      </c>
      <c r="AY357" s="14">
        <v>9.4373170000000002</v>
      </c>
      <c r="AZ357" s="14">
        <v>10.508255</v>
      </c>
      <c r="BA357" s="14">
        <v>8.2589790000000001</v>
      </c>
      <c r="BB357" s="14">
        <v>7.4781795000000004</v>
      </c>
      <c r="BC357" s="14">
        <v>10.975153000000001</v>
      </c>
      <c r="BD357" s="14">
        <v>7.4911529999999997</v>
      </c>
      <c r="BE357" s="14">
        <v>8.2469560000000008</v>
      </c>
      <c r="BF357" s="14"/>
      <c r="BG357" s="15">
        <v>9.2683470000000003</v>
      </c>
      <c r="BH357" s="15">
        <v>6.3922429999999997</v>
      </c>
      <c r="BI357" s="15">
        <v>0.1</v>
      </c>
      <c r="BJ357" s="15">
        <v>15.282973</v>
      </c>
      <c r="BK357" s="15">
        <v>3.4885955000000002</v>
      </c>
      <c r="BL357" s="15">
        <v>10.746682</v>
      </c>
      <c r="BM357" s="15">
        <v>5.8905415999999997</v>
      </c>
      <c r="BN357" s="15">
        <v>4.4254280000000001</v>
      </c>
      <c r="BO357" s="15">
        <v>12.116044</v>
      </c>
      <c r="BP357" s="15">
        <v>9.2558170000000004</v>
      </c>
      <c r="BQ357" s="15">
        <v>6.0558386000000004</v>
      </c>
      <c r="BR357" s="15">
        <v>18.907550000000001</v>
      </c>
      <c r="BS357" s="15">
        <v>12.64335</v>
      </c>
      <c r="BT357" s="15">
        <v>19.532382999999999</v>
      </c>
      <c r="BU357" s="15">
        <v>8.0926340000000003</v>
      </c>
      <c r="BV357" s="15">
        <v>8.1490939999999998</v>
      </c>
      <c r="BW357" s="15">
        <v>8.3736870000000003</v>
      </c>
      <c r="BX357" s="15">
        <v>9.9552940000000003</v>
      </c>
      <c r="BY357" s="15">
        <v>4.1515035999999998</v>
      </c>
      <c r="BZ357" s="15">
        <v>8.9663439999999994</v>
      </c>
      <c r="CA357" s="15">
        <v>8.2470099999999995</v>
      </c>
      <c r="CB357" s="15">
        <v>13.738773999999999</v>
      </c>
      <c r="CC357" s="15">
        <v>5.9487370000000004</v>
      </c>
      <c r="CD357" s="15">
        <v>12.3309765</v>
      </c>
      <c r="CE357" s="15">
        <v>7.4224595999999998</v>
      </c>
      <c r="CF357" s="15">
        <v>11.592432000000001</v>
      </c>
      <c r="CG357" s="15">
        <v>8.0914289999999998</v>
      </c>
      <c r="CH357" s="15">
        <v>14.399084999999999</v>
      </c>
      <c r="CI357" s="15">
        <v>6.4630989999999997</v>
      </c>
      <c r="CJ357" s="15">
        <v>6.4760146000000001</v>
      </c>
      <c r="CK357" s="15">
        <v>6.1363424999999996</v>
      </c>
      <c r="CL357" s="15">
        <v>10.372078</v>
      </c>
      <c r="CM357" s="14">
        <v>9.6175420000000003</v>
      </c>
      <c r="CN357" s="14">
        <v>12.446054999999999</v>
      </c>
      <c r="CO357" s="14">
        <v>2.5350480000000002</v>
      </c>
      <c r="CP357" s="14">
        <v>8.3331584999999997</v>
      </c>
      <c r="CQ357" s="14">
        <v>19.137720000000002</v>
      </c>
      <c r="CR357" s="14" t="s">
        <v>1363</v>
      </c>
      <c r="CS357" s="14" t="s">
        <v>839</v>
      </c>
      <c r="CT357" s="19" t="s">
        <v>298</v>
      </c>
      <c r="CU357" s="14"/>
      <c r="CV357" s="14">
        <f t="shared" si="80"/>
        <v>0.68968533439673751</v>
      </c>
      <c r="CX357" s="14">
        <f t="shared" si="80"/>
        <v>152.82972999999998</v>
      </c>
      <c r="CZ357" s="14">
        <f t="shared" si="80"/>
        <v>3.0805182200114629</v>
      </c>
      <c r="DB357" s="14">
        <f t="shared" si="80"/>
        <v>0.75127692842369542</v>
      </c>
      <c r="DD357" s="14">
        <f t="shared" si="81"/>
        <v>0.76393061959827813</v>
      </c>
      <c r="DF357" s="14">
        <f t="shared" si="82"/>
        <v>3.1222017707010883</v>
      </c>
      <c r="DH357" s="14">
        <f t="shared" si="83"/>
        <v>1.5448740246849133</v>
      </c>
      <c r="DJ357" s="14">
        <f t="shared" si="84"/>
        <v>1.0069767148742919</v>
      </c>
      <c r="DL357" s="14">
        <f t="shared" si="85"/>
        <v>1.1888782086075107</v>
      </c>
      <c r="DN357" s="14">
        <f t="shared" si="86"/>
        <v>2.1597823015256448</v>
      </c>
      <c r="DP357" s="14">
        <f t="shared" si="87"/>
        <v>1.6659097054568868</v>
      </c>
      <c r="DR357" s="14">
        <f t="shared" si="88"/>
        <v>2.0728730317040407</v>
      </c>
      <c r="DT357" s="14">
        <f t="shared" si="89"/>
        <v>1.5618046610856597</v>
      </c>
      <c r="DV357" s="14">
        <f t="shared" si="90"/>
        <v>1.7795478400663221</v>
      </c>
      <c r="DX357" s="14">
        <f t="shared" si="91"/>
        <v>1.0019983602293576</v>
      </c>
      <c r="DZ357" s="14">
        <f t="shared" si="92"/>
        <v>1.6902703850054004</v>
      </c>
      <c r="EA357" s="8">
        <f t="shared" si="93"/>
        <v>11.056891131648204</v>
      </c>
      <c r="EB357" s="38">
        <f t="shared" si="94"/>
        <v>-0.37076941435094218</v>
      </c>
      <c r="EC357" s="19" t="s">
        <v>298</v>
      </c>
      <c r="ED357" s="34">
        <v>19.137720000000002</v>
      </c>
      <c r="EE357" s="14" t="s">
        <v>1363</v>
      </c>
      <c r="EF357" s="14" t="s">
        <v>839</v>
      </c>
    </row>
    <row r="358" spans="1:136">
      <c r="A358" s="14" t="s">
        <v>843</v>
      </c>
      <c r="B358" s="14">
        <v>2.7600419999999999E-3</v>
      </c>
      <c r="C358" s="14">
        <v>15.433494</v>
      </c>
      <c r="D358" s="14" t="s">
        <v>1363</v>
      </c>
      <c r="E358" s="14">
        <v>3.9346682999999998</v>
      </c>
      <c r="F358" s="14">
        <v>4.3879786000000003</v>
      </c>
      <c r="G358" s="14">
        <v>11.8998785</v>
      </c>
      <c r="H358" s="14">
        <v>5.6858940000000002</v>
      </c>
      <c r="I358" s="14">
        <v>10.004574</v>
      </c>
      <c r="J358" s="14">
        <v>11.631741999999999</v>
      </c>
      <c r="K358" s="14">
        <v>2.9371634000000002</v>
      </c>
      <c r="L358" s="14">
        <v>5.9943422999999996</v>
      </c>
      <c r="M358" s="14">
        <v>1.2006623000000001</v>
      </c>
      <c r="N358" s="14">
        <v>6.4812159999999999</v>
      </c>
      <c r="O358" s="14">
        <v>3.7843496999999999</v>
      </c>
      <c r="P358" s="14">
        <v>3.1282095999999999</v>
      </c>
      <c r="Q358" s="14">
        <v>3.3350434</v>
      </c>
      <c r="R358" s="14">
        <v>3.0716937</v>
      </c>
      <c r="S358" s="14">
        <v>10.263629999999999</v>
      </c>
      <c r="T358" s="14">
        <v>4.3479557</v>
      </c>
      <c r="U358" s="14">
        <v>10.160651</v>
      </c>
      <c r="V358" s="14">
        <v>3.2619188000000001</v>
      </c>
      <c r="W358" s="14">
        <v>6.4492583000000003</v>
      </c>
      <c r="X358" s="14">
        <v>8.1991560000000003</v>
      </c>
      <c r="Y358" s="14">
        <v>7.8012649999999999</v>
      </c>
      <c r="Z358" s="14">
        <v>1.8867602000000001</v>
      </c>
      <c r="AA358" s="14">
        <v>3.1446993000000001</v>
      </c>
      <c r="AB358" s="14">
        <v>5.4720370000000003</v>
      </c>
      <c r="AC358" s="14">
        <v>12.506067</v>
      </c>
      <c r="AD358" s="14">
        <v>5.6559299999999997</v>
      </c>
      <c r="AE358" s="14">
        <v>5.3119063000000004</v>
      </c>
      <c r="AF358" s="14">
        <v>4.1507076999999999</v>
      </c>
      <c r="AG358" s="14">
        <v>6.4959319999999998</v>
      </c>
      <c r="AH358" s="14">
        <v>13.465135999999999</v>
      </c>
      <c r="AI358" s="14">
        <v>5.7292347000000001</v>
      </c>
      <c r="AJ358" s="14">
        <v>7.8347315999999996</v>
      </c>
      <c r="AK358" s="14">
        <v>5.770499</v>
      </c>
      <c r="AL358" s="14">
        <v>9.0554880000000004</v>
      </c>
      <c r="AM358" s="14">
        <v>0</v>
      </c>
      <c r="AN358" s="14">
        <v>9.4136349999999993</v>
      </c>
      <c r="AO358" s="14">
        <v>2.0278132000000002</v>
      </c>
      <c r="AP358" s="14">
        <v>4.5319799999999999</v>
      </c>
      <c r="AQ358" s="14">
        <v>7.7588929999999996</v>
      </c>
      <c r="AR358" s="14">
        <v>16.051539999999999</v>
      </c>
      <c r="AS358" s="14">
        <v>8.3889669999999992</v>
      </c>
      <c r="AT358" s="14">
        <v>6.0330940000000002</v>
      </c>
      <c r="AU358" s="14">
        <v>7.6375685000000004</v>
      </c>
      <c r="AV358" s="14">
        <v>8.7614940000000008</v>
      </c>
      <c r="AW358" s="14">
        <v>2.6999376000000002</v>
      </c>
      <c r="AX358" s="14">
        <v>5.0944890000000003</v>
      </c>
      <c r="AY358" s="14">
        <v>4.9155493000000003</v>
      </c>
      <c r="AZ358" s="14">
        <v>8.7231699999999996</v>
      </c>
      <c r="BA358" s="14">
        <v>3.9002954999999999</v>
      </c>
      <c r="BB358" s="14">
        <v>1.6978673</v>
      </c>
      <c r="BC358" s="14">
        <v>8.6046010000000006</v>
      </c>
      <c r="BD358" s="14">
        <v>7.3701879999999997</v>
      </c>
      <c r="BE358" s="14">
        <v>5.4964360000000001</v>
      </c>
      <c r="BF358" s="14"/>
      <c r="BG358" s="15">
        <v>5.9922789999999999</v>
      </c>
      <c r="BH358" s="15">
        <v>5.2047090000000003</v>
      </c>
      <c r="BI358" s="15">
        <v>0.1</v>
      </c>
      <c r="BJ358" s="15">
        <v>10.8695345</v>
      </c>
      <c r="BK358" s="15">
        <v>2.5741972999999998</v>
      </c>
      <c r="BL358" s="15">
        <v>7.5125003000000001</v>
      </c>
      <c r="BM358" s="15">
        <v>0.96590390000000004</v>
      </c>
      <c r="BN358" s="15">
        <v>3.2654757000000001</v>
      </c>
      <c r="BO358" s="15">
        <v>10.013135</v>
      </c>
      <c r="BP358" s="15">
        <v>8.0945409999999995</v>
      </c>
      <c r="BQ358" s="15">
        <v>6.2170969999999999</v>
      </c>
      <c r="BR358" s="15">
        <v>21.259699999999999</v>
      </c>
      <c r="BS358" s="15">
        <v>6.9106610000000002</v>
      </c>
      <c r="BT358" s="15">
        <v>13.703913</v>
      </c>
      <c r="BU358" s="15">
        <v>3.5828807</v>
      </c>
      <c r="BV358" s="15">
        <v>4.9519887000000002</v>
      </c>
      <c r="BW358" s="15">
        <v>7.0615473</v>
      </c>
      <c r="BX358" s="15">
        <v>11.018857000000001</v>
      </c>
      <c r="BY358" s="15">
        <v>4.0844664999999996</v>
      </c>
      <c r="BZ358" s="15">
        <v>9.1608499999999999</v>
      </c>
      <c r="CA358" s="15">
        <v>5.5058202999999999</v>
      </c>
      <c r="CB358" s="15">
        <v>11.354217999999999</v>
      </c>
      <c r="CC358" s="15">
        <v>5.0165819999999997</v>
      </c>
      <c r="CD358" s="15">
        <v>6.9324919999999999</v>
      </c>
      <c r="CE358" s="15">
        <v>3.9832386999999998</v>
      </c>
      <c r="CF358" s="15">
        <v>5.7026205000000001</v>
      </c>
      <c r="CG358" s="15">
        <v>7.2973739999999996</v>
      </c>
      <c r="CH358" s="15">
        <v>9.1070829999999994</v>
      </c>
      <c r="CI358" s="15">
        <v>1.5896839</v>
      </c>
      <c r="CJ358" s="15">
        <v>6.9506645000000002</v>
      </c>
      <c r="CK358" s="15">
        <v>4.5279417000000004</v>
      </c>
      <c r="CL358" s="15">
        <v>3.4015312</v>
      </c>
      <c r="CM358" s="14">
        <v>10.385387</v>
      </c>
      <c r="CN358" s="14">
        <v>10.424866</v>
      </c>
      <c r="CO358" s="14">
        <v>2.494113</v>
      </c>
      <c r="CP358" s="14">
        <v>4.9191589999999996</v>
      </c>
      <c r="CQ358" s="14">
        <v>15.433494</v>
      </c>
      <c r="CR358" s="14" t="s">
        <v>1363</v>
      </c>
      <c r="CS358" s="14" t="s">
        <v>844</v>
      </c>
      <c r="CT358" s="19" t="s">
        <v>298</v>
      </c>
      <c r="CU358" s="14"/>
      <c r="CV358" s="14">
        <f t="shared" si="80"/>
        <v>0.86856920380376157</v>
      </c>
      <c r="CX358" s="14">
        <f t="shared" si="80"/>
        <v>108.695345</v>
      </c>
      <c r="CZ358" s="14">
        <f t="shared" si="80"/>
        <v>2.9183855876159921</v>
      </c>
      <c r="DB358" s="14">
        <f t="shared" si="80"/>
        <v>3.3807459520558929</v>
      </c>
      <c r="DD358" s="14">
        <f t="shared" si="81"/>
        <v>0.8083922767444961</v>
      </c>
      <c r="DF358" s="14">
        <f t="shared" si="82"/>
        <v>3.4195541745608922</v>
      </c>
      <c r="DH358" s="14">
        <f t="shared" si="83"/>
        <v>1.9830104529798234</v>
      </c>
      <c r="DJ358" s="14">
        <f t="shared" si="84"/>
        <v>1.3821249197607948</v>
      </c>
      <c r="DL358" s="14">
        <f t="shared" si="85"/>
        <v>1.5604026330036762</v>
      </c>
      <c r="DN358" s="14">
        <f t="shared" si="86"/>
        <v>2.2428510553336651</v>
      </c>
      <c r="DP358" s="14">
        <f t="shared" si="87"/>
        <v>2.0622209555222861</v>
      </c>
      <c r="DR358" s="14">
        <f t="shared" si="88"/>
        <v>1.3819154157153217</v>
      </c>
      <c r="DT358" s="14">
        <f t="shared" si="89"/>
        <v>1.4316542214756049</v>
      </c>
      <c r="DV358" s="14">
        <f t="shared" si="90"/>
        <v>1.2479945525609624</v>
      </c>
      <c r="DX358" s="14">
        <f t="shared" si="91"/>
        <v>4.3723563533605647</v>
      </c>
      <c r="DZ358" s="14">
        <f t="shared" si="92"/>
        <v>0.75123122720418412</v>
      </c>
      <c r="EA358" s="8">
        <f t="shared" si="93"/>
        <v>8.6566721238561204</v>
      </c>
      <c r="EB358" s="38">
        <f t="shared" si="94"/>
        <v>-0.37381782372753303</v>
      </c>
      <c r="EC358" s="19" t="s">
        <v>298</v>
      </c>
      <c r="ED358" s="34">
        <v>15.433494</v>
      </c>
      <c r="EE358" s="14" t="s">
        <v>1363</v>
      </c>
      <c r="EF358" s="14" t="s">
        <v>844</v>
      </c>
    </row>
    <row r="359" spans="1:136">
      <c r="A359" s="14" t="s">
        <v>100</v>
      </c>
      <c r="B359" s="14">
        <v>8.2915439999999997E-3</v>
      </c>
      <c r="C359" s="14">
        <v>2.0945339999999999</v>
      </c>
      <c r="D359" s="14" t="s">
        <v>1363</v>
      </c>
      <c r="E359" s="14">
        <v>2.703748</v>
      </c>
      <c r="F359" s="14">
        <v>2.7280783999999998</v>
      </c>
      <c r="G359" s="14">
        <v>4.5057625999999997</v>
      </c>
      <c r="H359" s="14">
        <v>2.7908005999999999</v>
      </c>
      <c r="I359" s="14">
        <v>5.4491075999999996</v>
      </c>
      <c r="J359" s="14">
        <v>3.2827864</v>
      </c>
      <c r="K359" s="14">
        <v>2.0183021999999999</v>
      </c>
      <c r="L359" s="14">
        <v>2.3537566999999999</v>
      </c>
      <c r="M359" s="14">
        <v>0.94291130000000001</v>
      </c>
      <c r="N359" s="14">
        <v>6.2644529999999996</v>
      </c>
      <c r="O359" s="14">
        <v>3.5911045000000001</v>
      </c>
      <c r="P359" s="14">
        <v>4.6676625999999999</v>
      </c>
      <c r="Q359" s="14">
        <v>5.8929669999999996</v>
      </c>
      <c r="R359" s="14">
        <v>4.5230269999999999</v>
      </c>
      <c r="S359" s="14">
        <v>1.550057</v>
      </c>
      <c r="T359" s="14">
        <v>0.85364079999999998</v>
      </c>
      <c r="U359" s="14">
        <v>3.9209239999999999</v>
      </c>
      <c r="V359" s="14">
        <v>4.0026092999999996</v>
      </c>
      <c r="W359" s="14">
        <v>4.2206419999999998</v>
      </c>
      <c r="X359" s="14">
        <v>7.243887</v>
      </c>
      <c r="Y359" s="14">
        <v>5.9563550000000003</v>
      </c>
      <c r="Z359" s="14">
        <v>2.963444</v>
      </c>
      <c r="AA359" s="14">
        <v>4.1846240000000003</v>
      </c>
      <c r="AB359" s="14">
        <v>2.4709667999999998</v>
      </c>
      <c r="AC359" s="14">
        <v>5.6235093999999997</v>
      </c>
      <c r="AD359" s="14">
        <v>3.6089215000000001</v>
      </c>
      <c r="AE359" s="14">
        <v>1.5643419000000001</v>
      </c>
      <c r="AF359" s="14">
        <v>3.5952120000000001</v>
      </c>
      <c r="AG359" s="14">
        <v>3.1883905000000001</v>
      </c>
      <c r="AH359" s="14">
        <v>2.8639329999999998</v>
      </c>
      <c r="AI359" s="14">
        <v>2.6586875999999999</v>
      </c>
      <c r="AJ359" s="14">
        <v>2.3842175000000001</v>
      </c>
      <c r="AK359" s="14">
        <v>3.1155598000000002</v>
      </c>
      <c r="AL359" s="14">
        <v>4.2395544000000003</v>
      </c>
      <c r="AM359" s="14">
        <v>0</v>
      </c>
      <c r="AN359" s="14">
        <v>3.8284006000000002</v>
      </c>
      <c r="AO359" s="14">
        <v>2.7868655000000002</v>
      </c>
      <c r="AP359" s="14">
        <v>2.6693118</v>
      </c>
      <c r="AQ359" s="14">
        <v>7.4473190000000002</v>
      </c>
      <c r="AR359" s="14">
        <v>5.609534</v>
      </c>
      <c r="AS359" s="14">
        <v>3.396976</v>
      </c>
      <c r="AT359" s="14">
        <v>3.1765775999999999</v>
      </c>
      <c r="AU359" s="14">
        <v>3.3249680000000001</v>
      </c>
      <c r="AV359" s="14">
        <v>4.3413496</v>
      </c>
      <c r="AW359" s="14">
        <v>2.6504142000000002</v>
      </c>
      <c r="AX359" s="14">
        <v>1.5003131999999999</v>
      </c>
      <c r="AY359" s="14">
        <v>2.4931163999999999</v>
      </c>
      <c r="AZ359" s="14">
        <v>4.6938839999999997</v>
      </c>
      <c r="BA359" s="14">
        <v>4.1159115000000002</v>
      </c>
      <c r="BB359" s="14">
        <v>5.1668453000000003</v>
      </c>
      <c r="BC359" s="14">
        <v>1.5899806000000001</v>
      </c>
      <c r="BD359" s="14">
        <v>1.8087504000000001</v>
      </c>
      <c r="BE359" s="14">
        <v>2.6978092</v>
      </c>
      <c r="BF359" s="14"/>
      <c r="BG359" s="15">
        <v>4.2966847000000001</v>
      </c>
      <c r="BH359" s="15">
        <v>5.4285699999999997</v>
      </c>
      <c r="BI359" s="15">
        <v>0.1</v>
      </c>
      <c r="BJ359" s="15">
        <v>2.2940844999999999</v>
      </c>
      <c r="BK359" s="15">
        <v>2.1479332000000002</v>
      </c>
      <c r="BL359" s="15">
        <v>3.9331749999999999</v>
      </c>
      <c r="BM359" s="15">
        <v>3.4134726999999998</v>
      </c>
      <c r="BN359" s="15">
        <v>3.2055793000000001</v>
      </c>
      <c r="BO359" s="15">
        <v>4.3530509999999998</v>
      </c>
      <c r="BP359" s="15">
        <v>4.4696626999999998</v>
      </c>
      <c r="BQ359" s="15">
        <v>2.9752420000000002</v>
      </c>
      <c r="BR359" s="15">
        <v>4.4348210000000003</v>
      </c>
      <c r="BS359" s="15">
        <v>3.3467254999999998</v>
      </c>
      <c r="BT359" s="15">
        <v>4.6388100000000003</v>
      </c>
      <c r="BU359" s="15">
        <v>2.1102972000000002</v>
      </c>
      <c r="BV359" s="15">
        <v>4.9306020000000004</v>
      </c>
      <c r="BW359" s="15">
        <v>3.9281456000000001</v>
      </c>
      <c r="BX359" s="15">
        <v>2.3436281999999999</v>
      </c>
      <c r="BY359" s="15">
        <v>4.6778053999999996</v>
      </c>
      <c r="BZ359" s="15">
        <v>4.9960100000000001</v>
      </c>
      <c r="CA359" s="15">
        <v>4.7221149999999996</v>
      </c>
      <c r="CB359" s="15">
        <v>2.8661025000000002</v>
      </c>
      <c r="CC359" s="15">
        <v>3.200968</v>
      </c>
      <c r="CD359" s="15">
        <v>4.2533329999999996</v>
      </c>
      <c r="CE359" s="15">
        <v>3.1281412</v>
      </c>
      <c r="CF359" s="15">
        <v>6.1578229999999996</v>
      </c>
      <c r="CG359" s="15">
        <v>2.4746714000000001</v>
      </c>
      <c r="CH359" s="15">
        <v>4.3423037999999998</v>
      </c>
      <c r="CI359" s="15">
        <v>1.8726304</v>
      </c>
      <c r="CJ359" s="15">
        <v>3.4115863000000002</v>
      </c>
      <c r="CK359" s="15">
        <v>2.6669328000000001</v>
      </c>
      <c r="CL359" s="15">
        <v>4.6747946999999996</v>
      </c>
      <c r="CM359" s="14">
        <v>3.8060942</v>
      </c>
      <c r="CN359" s="14">
        <v>4.775703</v>
      </c>
      <c r="CO359" s="14">
        <v>0</v>
      </c>
      <c r="CP359" s="14">
        <v>3.1388042</v>
      </c>
      <c r="CQ359" s="14">
        <v>2.0945339999999999</v>
      </c>
      <c r="CR359" s="14" t="s">
        <v>1363</v>
      </c>
      <c r="CS359" s="14" t="s">
        <v>101</v>
      </c>
      <c r="CT359" s="19" t="s">
        <v>102</v>
      </c>
      <c r="CU359" s="14"/>
      <c r="CV359" s="14">
        <f t="shared" si="80"/>
        <v>1.2634322457963927</v>
      </c>
      <c r="CX359" s="14">
        <f t="shared" si="80"/>
        <v>22.940844999999996</v>
      </c>
      <c r="CZ359" s="14">
        <f t="shared" si="80"/>
        <v>1.8311440039196747</v>
      </c>
      <c r="DB359" s="14">
        <f t="shared" si="80"/>
        <v>0.93909621717496095</v>
      </c>
      <c r="DD359" s="14">
        <f t="shared" si="81"/>
        <v>1.0267884984577484</v>
      </c>
      <c r="DF359" s="14">
        <f t="shared" si="82"/>
        <v>1.490574884328737</v>
      </c>
      <c r="DH359" s="14">
        <f t="shared" si="83"/>
        <v>1.3860742388343474</v>
      </c>
      <c r="DJ359" s="14">
        <f t="shared" si="84"/>
        <v>2.3364491029983832</v>
      </c>
      <c r="DL359" s="14">
        <f t="shared" si="85"/>
        <v>0.59662457521941137</v>
      </c>
      <c r="DN359" s="14">
        <f t="shared" si="86"/>
        <v>1.0680243346591547</v>
      </c>
      <c r="DP359" s="14">
        <f t="shared" si="87"/>
        <v>0.60695313434763887</v>
      </c>
      <c r="DR359" s="14">
        <f t="shared" si="88"/>
        <v>1.3287646112051104</v>
      </c>
      <c r="DT359" s="14">
        <f t="shared" si="89"/>
        <v>1.9685246305377775</v>
      </c>
      <c r="DV359" s="14">
        <f t="shared" si="90"/>
        <v>1.7546991491476402</v>
      </c>
      <c r="DX359" s="14">
        <f t="shared" si="91"/>
        <v>1.8218150789392291</v>
      </c>
      <c r="DZ359" s="14">
        <f t="shared" si="92"/>
        <v>1.7528730757670383</v>
      </c>
      <c r="EA359" s="8">
        <f t="shared" si="93"/>
        <v>2.757042673833328</v>
      </c>
      <c r="EB359" s="38">
        <f t="shared" si="94"/>
        <v>-0.36957130331421256</v>
      </c>
      <c r="EC359" s="19" t="s">
        <v>102</v>
      </c>
      <c r="ED359" s="34">
        <v>2.0945339999999999</v>
      </c>
      <c r="EE359" s="14" t="s">
        <v>1363</v>
      </c>
      <c r="EF359" s="14" t="s">
        <v>101</v>
      </c>
    </row>
    <row r="360" spans="1:136">
      <c r="A360" s="14" t="s">
        <v>730</v>
      </c>
      <c r="B360" s="14">
        <v>8.7963250000000007E-3</v>
      </c>
      <c r="C360" s="14">
        <v>2.0235232999999999</v>
      </c>
      <c r="D360" s="14" t="s">
        <v>1363</v>
      </c>
      <c r="E360" s="14">
        <v>2.6198158</v>
      </c>
      <c r="F360" s="14">
        <v>2.3904350000000001</v>
      </c>
      <c r="G360" s="14">
        <v>4.2446159999999997</v>
      </c>
      <c r="H360" s="14">
        <v>2.5812495000000002</v>
      </c>
      <c r="I360" s="14">
        <v>5.5087866999999999</v>
      </c>
      <c r="J360" s="14">
        <v>3.1023002000000002</v>
      </c>
      <c r="K360" s="14">
        <v>2.1334344999999999</v>
      </c>
      <c r="L360" s="14">
        <v>2.1770214999999999</v>
      </c>
      <c r="M360" s="14">
        <v>0.87211156000000001</v>
      </c>
      <c r="N360" s="14">
        <v>5.6130129999999996</v>
      </c>
      <c r="O360" s="14">
        <v>3.4932609999999999</v>
      </c>
      <c r="P360" s="14">
        <v>4.5444050000000002</v>
      </c>
      <c r="Q360" s="14">
        <v>5.9046925999999997</v>
      </c>
      <c r="R360" s="14">
        <v>3.7929577999999999</v>
      </c>
      <c r="S360" s="14">
        <v>1.7204025999999999</v>
      </c>
      <c r="T360" s="14">
        <v>0.78954400000000002</v>
      </c>
      <c r="U360" s="14">
        <v>3.3084006000000001</v>
      </c>
      <c r="V360" s="14">
        <v>3.7020678999999999</v>
      </c>
      <c r="W360" s="14">
        <v>4.1639780000000002</v>
      </c>
      <c r="X360" s="14">
        <v>2.9777643999999999</v>
      </c>
      <c r="Y360" s="14">
        <v>5.0369042999999998</v>
      </c>
      <c r="Z360" s="14">
        <v>2.2841081999999999</v>
      </c>
      <c r="AA360" s="14">
        <v>3.7435171999999999</v>
      </c>
      <c r="AB360" s="14">
        <v>2.0866975999999999</v>
      </c>
      <c r="AC360" s="14">
        <v>4.9814886999999999</v>
      </c>
      <c r="AD360" s="14">
        <v>3.0811760000000001</v>
      </c>
      <c r="AE360" s="14">
        <v>1.4468812</v>
      </c>
      <c r="AF360" s="14">
        <v>3.4804393999999998</v>
      </c>
      <c r="AG360" s="14">
        <v>3.538783</v>
      </c>
      <c r="AH360" s="14">
        <v>2.4451299</v>
      </c>
      <c r="AI360" s="14">
        <v>2.5536354000000001</v>
      </c>
      <c r="AJ360" s="14">
        <v>2.5608716</v>
      </c>
      <c r="AK360" s="14">
        <v>2.8816237</v>
      </c>
      <c r="AL360" s="14">
        <v>4.5536766000000002</v>
      </c>
      <c r="AM360" s="14">
        <v>0</v>
      </c>
      <c r="AN360" s="14">
        <v>3.9072437</v>
      </c>
      <c r="AO360" s="14">
        <v>2.9458395999999998</v>
      </c>
      <c r="AP360" s="14">
        <v>2.4688826000000001</v>
      </c>
      <c r="AQ360" s="14">
        <v>6.9664006000000001</v>
      </c>
      <c r="AR360" s="14">
        <v>4.7219670000000002</v>
      </c>
      <c r="AS360" s="14">
        <v>3.2371184999999998</v>
      </c>
      <c r="AT360" s="14">
        <v>3.3364408000000001</v>
      </c>
      <c r="AU360" s="14">
        <v>3.1356084000000002</v>
      </c>
      <c r="AV360" s="14">
        <v>3.8638498999999999</v>
      </c>
      <c r="AW360" s="14">
        <v>2.4514043000000001</v>
      </c>
      <c r="AX360" s="14">
        <v>1.8502135</v>
      </c>
      <c r="AY360" s="14">
        <v>2.1571484000000001</v>
      </c>
      <c r="AZ360" s="14">
        <v>4.5174412999999998</v>
      </c>
      <c r="BA360" s="14">
        <v>3.8068624</v>
      </c>
      <c r="BB360" s="14">
        <v>4.7788854000000001</v>
      </c>
      <c r="BC360" s="14">
        <v>1.7463312</v>
      </c>
      <c r="BD360" s="14">
        <v>3.0112882000000001</v>
      </c>
      <c r="BE360" s="14">
        <v>2.5665330000000002</v>
      </c>
      <c r="BF360" s="14"/>
      <c r="BG360" s="15">
        <v>4.3525442999999999</v>
      </c>
      <c r="BH360" s="15">
        <v>5.0800280000000004</v>
      </c>
      <c r="BI360" s="15">
        <v>0.1</v>
      </c>
      <c r="BJ360" s="15">
        <v>1.9737954</v>
      </c>
      <c r="BK360" s="15">
        <v>1.8697908000000001</v>
      </c>
      <c r="BL360" s="15">
        <v>3.4862701999999999</v>
      </c>
      <c r="BM360" s="15">
        <v>3.1571674000000001</v>
      </c>
      <c r="BN360" s="15">
        <v>3.1131280000000001</v>
      </c>
      <c r="BO360" s="15">
        <v>3.7664415999999998</v>
      </c>
      <c r="BP360" s="15">
        <v>4.2259197000000004</v>
      </c>
      <c r="BQ360" s="15">
        <v>2.6812817999999998</v>
      </c>
      <c r="BR360" s="15">
        <v>3.8605425000000002</v>
      </c>
      <c r="BS360" s="15">
        <v>3.1790921999999999</v>
      </c>
      <c r="BT360" s="15">
        <v>4.8053584000000003</v>
      </c>
      <c r="BU360" s="15">
        <v>2.0241332000000001</v>
      </c>
      <c r="BV360" s="15">
        <v>4.817304</v>
      </c>
      <c r="BW360" s="15">
        <v>3.8469126</v>
      </c>
      <c r="BX360" s="15">
        <v>2.0009109999999999</v>
      </c>
      <c r="BY360" s="15">
        <v>4.2029500000000004</v>
      </c>
      <c r="BZ360" s="15">
        <v>4.9905476999999996</v>
      </c>
      <c r="CA360" s="15">
        <v>4.3675484999999998</v>
      </c>
      <c r="CB360" s="15">
        <v>2.3563529999999999</v>
      </c>
      <c r="CC360" s="15">
        <v>2.7328790000000001</v>
      </c>
      <c r="CD360" s="15">
        <v>3.9339656999999999</v>
      </c>
      <c r="CE360" s="15">
        <v>2.7124316999999998</v>
      </c>
      <c r="CF360" s="15">
        <v>4.6599170000000001</v>
      </c>
      <c r="CG360" s="15">
        <v>1.8069925</v>
      </c>
      <c r="CH360" s="15">
        <v>4.0162560000000003</v>
      </c>
      <c r="CI360" s="15">
        <v>2.3093617000000002</v>
      </c>
      <c r="CJ360" s="15">
        <v>4.1020494000000003</v>
      </c>
      <c r="CK360" s="15">
        <v>2.4666823999999998</v>
      </c>
      <c r="CL360" s="15">
        <v>4.3237810000000003</v>
      </c>
      <c r="CM360" s="14">
        <v>3.5203082999999999</v>
      </c>
      <c r="CN360" s="14">
        <v>4.9579835000000001</v>
      </c>
      <c r="CO360" s="14">
        <v>0.45290520000000001</v>
      </c>
      <c r="CP360" s="14">
        <v>3.7963912</v>
      </c>
      <c r="CQ360" s="14">
        <v>2.0235232999999999</v>
      </c>
      <c r="CR360" s="14" t="s">
        <v>1363</v>
      </c>
      <c r="CS360" s="14" t="s">
        <v>731</v>
      </c>
      <c r="CT360" s="19" t="s">
        <v>102</v>
      </c>
      <c r="CU360" s="14"/>
      <c r="CV360" s="14">
        <f t="shared" si="80"/>
        <v>1.1671398726487403</v>
      </c>
      <c r="CX360" s="14">
        <f t="shared" si="80"/>
        <v>19.737953999999998</v>
      </c>
      <c r="CZ360" s="14">
        <f t="shared" si="80"/>
        <v>1.8645242023867055</v>
      </c>
      <c r="DB360" s="14">
        <f t="shared" si="80"/>
        <v>0.98605097721457535</v>
      </c>
      <c r="DD360" s="14">
        <f t="shared" si="81"/>
        <v>1.1219926256124615</v>
      </c>
      <c r="DF360" s="14">
        <f t="shared" si="82"/>
        <v>1.4398122942541887</v>
      </c>
      <c r="DH360" s="14">
        <f t="shared" si="83"/>
        <v>1.5115504985983106</v>
      </c>
      <c r="DJ360" s="14">
        <f t="shared" si="84"/>
        <v>2.3799342849571361</v>
      </c>
      <c r="DL360" s="14">
        <f t="shared" si="85"/>
        <v>0.52013424999569779</v>
      </c>
      <c r="DN360" s="14">
        <f t="shared" si="86"/>
        <v>1.1873916415850769</v>
      </c>
      <c r="DP360" s="14">
        <f t="shared" si="87"/>
        <v>0.53951387145443264</v>
      </c>
      <c r="DR360" s="14">
        <f t="shared" si="88"/>
        <v>1.4394950160618161</v>
      </c>
      <c r="DT360" s="14">
        <f t="shared" si="89"/>
        <v>1.7179850095395952</v>
      </c>
      <c r="DV360" s="14">
        <f t="shared" si="90"/>
        <v>2.2226190756187423</v>
      </c>
      <c r="DX360" s="14">
        <f t="shared" si="91"/>
        <v>1.7762697805198726</v>
      </c>
      <c r="DZ360" s="14">
        <f t="shared" si="92"/>
        <v>1.7528730087018907</v>
      </c>
      <c r="EA360" s="8">
        <f t="shared" si="93"/>
        <v>2.5853275255718282</v>
      </c>
      <c r="EB360" s="38">
        <f t="shared" si="94"/>
        <v>-0.36993626183067113</v>
      </c>
      <c r="EC360" s="19" t="s">
        <v>102</v>
      </c>
      <c r="ED360" s="34">
        <v>2.0235232999999999</v>
      </c>
      <c r="EE360" s="14" t="s">
        <v>1363</v>
      </c>
      <c r="EF360" s="14" t="s">
        <v>731</v>
      </c>
    </row>
    <row r="361" spans="1:136">
      <c r="A361" s="14" t="s">
        <v>1316</v>
      </c>
      <c r="B361" s="14">
        <v>9.0286340000000007E-3</v>
      </c>
      <c r="C361" s="14">
        <v>2.2614572000000002</v>
      </c>
      <c r="D361" s="14" t="s">
        <v>1363</v>
      </c>
      <c r="E361" s="14">
        <v>0</v>
      </c>
      <c r="F361" s="14">
        <v>0.90322345000000004</v>
      </c>
      <c r="G361" s="14">
        <v>4.1991024000000001</v>
      </c>
      <c r="H361" s="14">
        <v>7.022322</v>
      </c>
      <c r="I361" s="14">
        <v>3.9858310000000001</v>
      </c>
      <c r="J361" s="14">
        <v>0</v>
      </c>
      <c r="K361" s="14">
        <v>0</v>
      </c>
      <c r="L361" s="14">
        <v>0</v>
      </c>
      <c r="M361" s="14">
        <v>0</v>
      </c>
      <c r="N361" s="14">
        <v>2.4629474</v>
      </c>
      <c r="O361" s="14">
        <v>2.7264029999999999</v>
      </c>
      <c r="P361" s="14">
        <v>0.77269447000000002</v>
      </c>
      <c r="Q361" s="14">
        <v>3.295137</v>
      </c>
      <c r="R361" s="14">
        <v>3.7936730000000001</v>
      </c>
      <c r="S361" s="14">
        <v>1.9501572</v>
      </c>
      <c r="T361" s="14">
        <v>1.3424777999999999</v>
      </c>
      <c r="U361" s="14">
        <v>2.1635928</v>
      </c>
      <c r="V361" s="14">
        <v>0</v>
      </c>
      <c r="W361" s="14">
        <v>1.7700243</v>
      </c>
      <c r="X361" s="14">
        <v>0</v>
      </c>
      <c r="Y361" s="14">
        <v>0</v>
      </c>
      <c r="Z361" s="14">
        <v>1.5534863000000001</v>
      </c>
      <c r="AA361" s="14">
        <v>2.5892252999999998</v>
      </c>
      <c r="AB361" s="14">
        <v>1.3516398999999999</v>
      </c>
      <c r="AC361" s="14">
        <v>6.9753995</v>
      </c>
      <c r="AD361" s="14">
        <v>3.4926577000000001</v>
      </c>
      <c r="AE361" s="14">
        <v>3.2802156999999998</v>
      </c>
      <c r="AF361" s="14">
        <v>2.1108297999999999</v>
      </c>
      <c r="AG361" s="14">
        <v>4.0113770000000004</v>
      </c>
      <c r="AH361" s="14">
        <v>1.3858348</v>
      </c>
      <c r="AI361" s="14">
        <v>0</v>
      </c>
      <c r="AJ361" s="14">
        <v>0</v>
      </c>
      <c r="AK361" s="14">
        <v>4.8996839999999997</v>
      </c>
      <c r="AL361" s="14">
        <v>1.7206022000000001</v>
      </c>
      <c r="AM361" s="14">
        <v>0</v>
      </c>
      <c r="AN361" s="14">
        <v>1.6608917999999999</v>
      </c>
      <c r="AO361" s="14">
        <v>0</v>
      </c>
      <c r="AP361" s="14">
        <v>0</v>
      </c>
      <c r="AQ361" s="14">
        <v>1.0647293</v>
      </c>
      <c r="AR361" s="14">
        <v>2.3789207999999999</v>
      </c>
      <c r="AS361" s="14">
        <v>2.5901830000000001</v>
      </c>
      <c r="AT361" s="14">
        <v>1.3547507999999999</v>
      </c>
      <c r="AU361" s="14">
        <v>2.4607103000000001</v>
      </c>
      <c r="AV361" s="14">
        <v>2.5763855000000002</v>
      </c>
      <c r="AW361" s="14">
        <v>0</v>
      </c>
      <c r="AX361" s="14">
        <v>1.5729778999999999</v>
      </c>
      <c r="AY361" s="14">
        <v>2.0236377999999999</v>
      </c>
      <c r="AZ361" s="14">
        <v>1.5960723000000001</v>
      </c>
      <c r="BA361" s="14">
        <v>3.6127737</v>
      </c>
      <c r="BB361" s="14">
        <v>2.6211734</v>
      </c>
      <c r="BC361" s="14">
        <v>0</v>
      </c>
      <c r="BD361" s="14">
        <v>4.5512486000000001</v>
      </c>
      <c r="BE361" s="14">
        <v>3.3941667</v>
      </c>
      <c r="BF361" s="14"/>
      <c r="BG361" s="15">
        <v>0.64354089999999997</v>
      </c>
      <c r="BH361" s="15">
        <v>2.8122666000000001</v>
      </c>
      <c r="BI361" s="15">
        <v>0.1</v>
      </c>
      <c r="BJ361" s="15">
        <v>1.3424339000000001</v>
      </c>
      <c r="BK361" s="15">
        <v>0.79481089999999999</v>
      </c>
      <c r="BL361" s="15">
        <v>3.0927530000000001</v>
      </c>
      <c r="BM361" s="15">
        <v>0.1</v>
      </c>
      <c r="BN361" s="15">
        <v>1.0082506</v>
      </c>
      <c r="BO361" s="15">
        <v>0.1</v>
      </c>
      <c r="BP361" s="15">
        <v>3.1240947000000001</v>
      </c>
      <c r="BQ361" s="15">
        <v>1.4396963</v>
      </c>
      <c r="BR361" s="15">
        <v>0.1</v>
      </c>
      <c r="BS361" s="15">
        <v>4.5519794999999998</v>
      </c>
      <c r="BT361" s="15">
        <v>3.5017070000000001</v>
      </c>
      <c r="BU361" s="15">
        <v>0.1</v>
      </c>
      <c r="BV361" s="15">
        <v>0.43685122999999998</v>
      </c>
      <c r="BW361" s="15">
        <v>0.1</v>
      </c>
      <c r="BX361" s="15">
        <v>0.1</v>
      </c>
      <c r="BY361" s="15">
        <v>0.1</v>
      </c>
      <c r="BZ361" s="15">
        <v>2.5142312000000002</v>
      </c>
      <c r="CA361" s="15">
        <v>1.9683989</v>
      </c>
      <c r="CB361" s="15">
        <v>2.0032778000000002</v>
      </c>
      <c r="CC361" s="15">
        <v>0.1</v>
      </c>
      <c r="CD361" s="15">
        <v>2.1404808000000002</v>
      </c>
      <c r="CE361" s="15">
        <v>3.6896026000000002</v>
      </c>
      <c r="CF361" s="15">
        <v>7.04298</v>
      </c>
      <c r="CG361" s="15">
        <v>0.81932439999999995</v>
      </c>
      <c r="CH361" s="15">
        <v>1.0712035</v>
      </c>
      <c r="CI361" s="15">
        <v>4.9083185</v>
      </c>
      <c r="CJ361" s="15">
        <v>4.2921839999999998</v>
      </c>
      <c r="CK361" s="15">
        <v>0.93203354000000005</v>
      </c>
      <c r="CL361" s="15">
        <v>4.2010364999999998</v>
      </c>
      <c r="CM361" s="14">
        <v>5.5581054999999999</v>
      </c>
      <c r="CN361" s="14">
        <v>0</v>
      </c>
      <c r="CO361" s="14">
        <v>1.540168</v>
      </c>
      <c r="CP361" s="14">
        <v>1.5188428</v>
      </c>
      <c r="CQ361" s="14">
        <v>2.2614572000000002</v>
      </c>
      <c r="CR361" s="14" t="s">
        <v>1363</v>
      </c>
      <c r="CS361" s="14" t="s">
        <v>1317</v>
      </c>
      <c r="CT361" s="3" t="s">
        <v>1318</v>
      </c>
      <c r="CU361" s="14"/>
      <c r="CV361" s="14">
        <f t="shared" si="80"/>
        <v>4.3699889160113994</v>
      </c>
      <c r="CX361" s="14">
        <f t="shared" si="80"/>
        <v>13.424339</v>
      </c>
      <c r="CZ361" s="14">
        <f t="shared" si="80"/>
        <v>3.8911809085657985</v>
      </c>
      <c r="DB361" s="14">
        <f t="shared" si="80"/>
        <v>10.082505999999999</v>
      </c>
      <c r="DD361" s="14">
        <f t="shared" si="81"/>
        <v>31.240946999999998</v>
      </c>
      <c r="DF361" s="14">
        <f t="shared" si="82"/>
        <v>6.9459093560218219E-2</v>
      </c>
      <c r="DH361" s="14">
        <f t="shared" si="83"/>
        <v>0.76927125880070424</v>
      </c>
      <c r="DJ361" s="14">
        <f t="shared" si="84"/>
        <v>4.3685122999999999</v>
      </c>
      <c r="DL361" s="14">
        <f t="shared" si="85"/>
        <v>1</v>
      </c>
      <c r="DN361" s="14">
        <f t="shared" si="86"/>
        <v>25.142312</v>
      </c>
      <c r="DP361" s="14">
        <f t="shared" si="87"/>
        <v>1.0177194266873448</v>
      </c>
      <c r="DR361" s="14">
        <f t="shared" si="88"/>
        <v>21.404807999999999</v>
      </c>
      <c r="DT361" s="14">
        <f t="shared" si="89"/>
        <v>1.9088722454824809</v>
      </c>
      <c r="DV361" s="14">
        <f t="shared" si="90"/>
        <v>1.3074229206404693</v>
      </c>
      <c r="DX361" s="14">
        <f t="shared" si="91"/>
        <v>0.87447136937018244</v>
      </c>
      <c r="DZ361" s="14">
        <f t="shared" si="92"/>
        <v>4.5073876847822447</v>
      </c>
      <c r="EA361" s="8">
        <f t="shared" si="93"/>
        <v>7.8361998827438031</v>
      </c>
      <c r="EB361" s="38">
        <f t="shared" si="94"/>
        <v>0.40964776297460653</v>
      </c>
      <c r="EC361" s="3" t="s">
        <v>1318</v>
      </c>
      <c r="ED361" s="34">
        <v>2.2614572000000002</v>
      </c>
      <c r="EE361" s="14" t="s">
        <v>1363</v>
      </c>
      <c r="EF361" s="14" t="s">
        <v>1317</v>
      </c>
    </row>
    <row r="362" spans="1:136">
      <c r="A362" s="14" t="s">
        <v>1247</v>
      </c>
      <c r="B362" s="14">
        <v>5.1479830000000001E-3</v>
      </c>
      <c r="C362" s="14">
        <v>2.1002456999999999</v>
      </c>
      <c r="D362" s="14" t="s">
        <v>1364</v>
      </c>
      <c r="E362" s="14">
        <v>0</v>
      </c>
      <c r="F362" s="14">
        <v>0</v>
      </c>
      <c r="G362" s="14">
        <v>1.5679628000000001</v>
      </c>
      <c r="H362" s="14">
        <v>0</v>
      </c>
      <c r="I362" s="14">
        <v>4.3657570000000003</v>
      </c>
      <c r="J362" s="14">
        <v>1.7880708999999999</v>
      </c>
      <c r="K362" s="14">
        <v>0</v>
      </c>
      <c r="L362" s="14">
        <v>2.2115296999999998</v>
      </c>
      <c r="M362" s="14">
        <v>0</v>
      </c>
      <c r="N362" s="14">
        <v>2.4524667</v>
      </c>
      <c r="O362" s="14">
        <v>3.1026300999999998</v>
      </c>
      <c r="P362" s="14">
        <v>1.5388128999999999</v>
      </c>
      <c r="Q362" s="14">
        <v>1.2304181999999999</v>
      </c>
      <c r="R362" s="14">
        <v>0.75550589999999995</v>
      </c>
      <c r="S362" s="14">
        <v>0</v>
      </c>
      <c r="T362" s="14">
        <v>1.3367652000000001</v>
      </c>
      <c r="U362" s="14">
        <v>1.2926316</v>
      </c>
      <c r="V362" s="14">
        <v>1.2535832</v>
      </c>
      <c r="W362" s="14">
        <v>2.2031155</v>
      </c>
      <c r="X362" s="14">
        <v>0</v>
      </c>
      <c r="Y362" s="14">
        <v>1.0659883999999999</v>
      </c>
      <c r="Z362" s="14">
        <v>2.3203136999999998</v>
      </c>
      <c r="AA362" s="14">
        <v>0</v>
      </c>
      <c r="AB362" s="14">
        <v>0.67294410000000005</v>
      </c>
      <c r="AC362" s="14">
        <v>1.4883679000000001</v>
      </c>
      <c r="AD362" s="14">
        <v>1.7388977000000001</v>
      </c>
      <c r="AE362" s="14">
        <v>0.81656430000000002</v>
      </c>
      <c r="AF362" s="14">
        <v>4.2036952999999997</v>
      </c>
      <c r="AG362" s="14">
        <v>3.9943070000000001</v>
      </c>
      <c r="AH362" s="14">
        <v>0</v>
      </c>
      <c r="AI362" s="14">
        <v>2.562087</v>
      </c>
      <c r="AJ362" s="14">
        <v>0.96350526999999997</v>
      </c>
      <c r="AK362" s="14">
        <v>0.88706076</v>
      </c>
      <c r="AL362" s="14">
        <v>0.85664019999999996</v>
      </c>
      <c r="AM362" s="14">
        <v>0</v>
      </c>
      <c r="AN362" s="14">
        <v>0.82691205000000001</v>
      </c>
      <c r="AO362" s="14">
        <v>0</v>
      </c>
      <c r="AP362" s="14">
        <v>0</v>
      </c>
      <c r="AQ362" s="14">
        <v>1.5902978999999999</v>
      </c>
      <c r="AR362" s="14">
        <v>2.7635972</v>
      </c>
      <c r="AS362" s="14">
        <v>1.9343707999999999</v>
      </c>
      <c r="AT362" s="14">
        <v>2.8665948000000001</v>
      </c>
      <c r="AU362" s="14">
        <v>2.0418660000000002</v>
      </c>
      <c r="AV362" s="14">
        <v>1.5392534</v>
      </c>
      <c r="AW362" s="14">
        <v>3.3203486999999998</v>
      </c>
      <c r="AX362" s="14">
        <v>0.78314220000000001</v>
      </c>
      <c r="AY362" s="14">
        <v>2.5187832999999999</v>
      </c>
      <c r="AZ362" s="14">
        <v>1.3906205</v>
      </c>
      <c r="BA362" s="14">
        <v>0</v>
      </c>
      <c r="BB362" s="14">
        <v>1.5660114999999999</v>
      </c>
      <c r="BC362" s="14">
        <v>0.62246049999999997</v>
      </c>
      <c r="BD362" s="14">
        <v>0</v>
      </c>
      <c r="BE362" s="14">
        <v>1.9312705999999999</v>
      </c>
      <c r="BF362" s="14"/>
      <c r="BG362" s="15">
        <v>1.6020061000000001</v>
      </c>
      <c r="BH362" s="15">
        <v>2.0002138999999999</v>
      </c>
      <c r="BI362" s="15">
        <v>4.3368343999999999</v>
      </c>
      <c r="BJ362" s="15">
        <v>0.66836070000000003</v>
      </c>
      <c r="BK362" s="15">
        <v>3.9571434999999999</v>
      </c>
      <c r="BL362" s="15">
        <v>2.0530615000000001</v>
      </c>
      <c r="BM362" s="15">
        <v>0.1</v>
      </c>
      <c r="BN362" s="15">
        <v>1.2549501999999999</v>
      </c>
      <c r="BO362" s="15">
        <v>3.9580796</v>
      </c>
      <c r="BP362" s="15">
        <v>3.1108007</v>
      </c>
      <c r="BQ362" s="15">
        <v>2.8671397999999999</v>
      </c>
      <c r="BR362" s="15">
        <v>1.6340568</v>
      </c>
      <c r="BS362" s="15">
        <v>0.56657619999999997</v>
      </c>
      <c r="BT362" s="15">
        <v>0.1</v>
      </c>
      <c r="BU362" s="15">
        <v>1.9583025999999999</v>
      </c>
      <c r="BV362" s="15">
        <v>1.3049769</v>
      </c>
      <c r="BW362" s="15">
        <v>1.8092085</v>
      </c>
      <c r="BX362" s="15">
        <v>1.1292374999999999</v>
      </c>
      <c r="BY362" s="15">
        <v>2.5115124999999998</v>
      </c>
      <c r="BZ362" s="15">
        <v>1.2517662000000001</v>
      </c>
      <c r="CA362" s="15">
        <v>2.3163904999999998</v>
      </c>
      <c r="CB362" s="15">
        <v>0.1</v>
      </c>
      <c r="CC362" s="15">
        <v>3.8558303999999999</v>
      </c>
      <c r="CD362" s="15">
        <v>0.53284310000000001</v>
      </c>
      <c r="CE362" s="15">
        <v>0.1</v>
      </c>
      <c r="CF362" s="15">
        <v>0.1</v>
      </c>
      <c r="CG362" s="15">
        <v>1.6316758</v>
      </c>
      <c r="CH362" s="15">
        <v>1.0666450999999999</v>
      </c>
      <c r="CI362" s="15">
        <v>0.97748643000000002</v>
      </c>
      <c r="CJ362" s="15">
        <v>1.0684798</v>
      </c>
      <c r="CK362" s="15">
        <v>1.8561349</v>
      </c>
      <c r="CL362" s="15">
        <v>0.1</v>
      </c>
      <c r="CM362" s="14">
        <v>0.8514545</v>
      </c>
      <c r="CN362" s="14">
        <v>4.2734556000000001</v>
      </c>
      <c r="CO362" s="14">
        <v>3.0672283</v>
      </c>
      <c r="CP362" s="14">
        <v>0.37809490000000001</v>
      </c>
      <c r="CQ362" s="14">
        <v>2.1002456999999999</v>
      </c>
      <c r="CR362" s="14" t="s">
        <v>1364</v>
      </c>
      <c r="CS362" s="14" t="s">
        <v>1248</v>
      </c>
      <c r="CT362" s="14" t="s">
        <v>1249</v>
      </c>
      <c r="CU362" s="14"/>
      <c r="CV362" s="14">
        <f t="shared" si="80"/>
        <v>1.2485682170623444</v>
      </c>
      <c r="CX362" s="14">
        <f t="shared" si="80"/>
        <v>0.15411257114175261</v>
      </c>
      <c r="CZ362" s="14">
        <f t="shared" si="80"/>
        <v>0.51882412149066626</v>
      </c>
      <c r="DB362" s="14">
        <f t="shared" si="80"/>
        <v>12.549501999999999</v>
      </c>
      <c r="DD362" s="14">
        <f t="shared" si="81"/>
        <v>0.78593687201237694</v>
      </c>
      <c r="DF362" s="14">
        <f t="shared" si="82"/>
        <v>0.56992574969661403</v>
      </c>
      <c r="DH362" s="14">
        <f t="shared" si="83"/>
        <v>0.17649876574413118</v>
      </c>
      <c r="DJ362" s="14">
        <f t="shared" si="84"/>
        <v>0.66638164091698604</v>
      </c>
      <c r="DL362" s="14">
        <f t="shared" si="85"/>
        <v>0.62416106269675375</v>
      </c>
      <c r="DN362" s="14">
        <f t="shared" si="86"/>
        <v>0.49841129598200296</v>
      </c>
      <c r="DP362" s="14">
        <f t="shared" si="87"/>
        <v>4.3170613935776377E-2</v>
      </c>
      <c r="DR362" s="14">
        <f t="shared" si="88"/>
        <v>0.1381915293784706</v>
      </c>
      <c r="DT362" s="14">
        <f t="shared" si="89"/>
        <v>1</v>
      </c>
      <c r="DV362" s="14">
        <f t="shared" si="90"/>
        <v>0.65371141742740801</v>
      </c>
      <c r="DX362" s="14">
        <f t="shared" si="91"/>
        <v>1.093089138843595</v>
      </c>
      <c r="DZ362" s="14">
        <f t="shared" si="92"/>
        <v>5.3875394509310719E-2</v>
      </c>
      <c r="EA362" s="8">
        <f t="shared" si="93"/>
        <v>1.2983975244273867</v>
      </c>
      <c r="EB362" s="38">
        <f t="shared" si="94"/>
        <v>0.32483086388524129</v>
      </c>
      <c r="EC362" s="14" t="s">
        <v>1249</v>
      </c>
      <c r="ED362" s="34">
        <v>2.1002456999999999</v>
      </c>
      <c r="EE362" s="14" t="s">
        <v>1364</v>
      </c>
      <c r="EF362" s="14" t="s">
        <v>1248</v>
      </c>
    </row>
    <row r="363" spans="1:136">
      <c r="A363" s="14" t="s">
        <v>74</v>
      </c>
      <c r="B363" s="14">
        <v>5.3467740000000003E-3</v>
      </c>
      <c r="C363" s="14">
        <v>1.7150232999999999</v>
      </c>
      <c r="D363" s="14" t="s">
        <v>1364</v>
      </c>
      <c r="E363" s="14">
        <v>0.45557657000000001</v>
      </c>
      <c r="F363" s="14">
        <v>0</v>
      </c>
      <c r="G363" s="14">
        <v>2.0667458000000001</v>
      </c>
      <c r="H363" s="14">
        <v>0</v>
      </c>
      <c r="I363" s="14">
        <v>2.1299283999999998</v>
      </c>
      <c r="J363" s="14">
        <v>0.5050441</v>
      </c>
      <c r="K363" s="14">
        <v>0.51012033000000001</v>
      </c>
      <c r="L363" s="14">
        <v>1.4575186</v>
      </c>
      <c r="M363" s="14">
        <v>1.2511709</v>
      </c>
      <c r="N363" s="14">
        <v>0.86587994999999995</v>
      </c>
      <c r="O363" s="14">
        <v>1.0954298</v>
      </c>
      <c r="P363" s="14">
        <v>1.7385626000000001</v>
      </c>
      <c r="Q363" s="14">
        <v>1.6218252</v>
      </c>
      <c r="R363" s="14">
        <v>1.0669705</v>
      </c>
      <c r="S363" s="14">
        <v>0.54848169999999996</v>
      </c>
      <c r="T363" s="14">
        <v>0</v>
      </c>
      <c r="U363" s="14">
        <v>0.97361679999999995</v>
      </c>
      <c r="V363" s="14">
        <v>2.4077234000000001</v>
      </c>
      <c r="W363" s="14">
        <v>0.49781933</v>
      </c>
      <c r="X363" s="14">
        <v>2.8480240000000001</v>
      </c>
      <c r="Y363" s="14">
        <v>0.60218095999999999</v>
      </c>
      <c r="Z363" s="14">
        <v>1.5292132000000001</v>
      </c>
      <c r="AA363" s="14">
        <v>1.699179</v>
      </c>
      <c r="AB363" s="14">
        <v>1.1404462</v>
      </c>
      <c r="AC363" s="14">
        <v>1.8217002</v>
      </c>
      <c r="AD363" s="14">
        <v>0.49115500000000001</v>
      </c>
      <c r="AE363" s="14">
        <v>2.7676818000000001</v>
      </c>
      <c r="AF363" s="14">
        <v>0.93291146000000003</v>
      </c>
      <c r="AG363" s="14">
        <v>2.2563993999999998</v>
      </c>
      <c r="AH363" s="14">
        <v>0.77953209999999995</v>
      </c>
      <c r="AI363" s="14">
        <v>1.4473328999999999</v>
      </c>
      <c r="AJ363" s="14">
        <v>2.1771514000000001</v>
      </c>
      <c r="AK363" s="14">
        <v>1.0022081</v>
      </c>
      <c r="AL363" s="14">
        <v>1.2097983000000001</v>
      </c>
      <c r="AM363" s="14">
        <v>0</v>
      </c>
      <c r="AN363" s="14">
        <v>1.8685031999999999</v>
      </c>
      <c r="AO363" s="14">
        <v>0.70437260000000002</v>
      </c>
      <c r="AP363" s="14">
        <v>2.7548666000000002</v>
      </c>
      <c r="AQ363" s="14">
        <v>1.1978205</v>
      </c>
      <c r="AR363" s="14">
        <v>2.0072142999999998</v>
      </c>
      <c r="AS363" s="14">
        <v>1.8212225</v>
      </c>
      <c r="AT363" s="14">
        <v>0.38102364999999999</v>
      </c>
      <c r="AU363" s="14">
        <v>2.0762242999999998</v>
      </c>
      <c r="AV363" s="14">
        <v>1.3042952000000001</v>
      </c>
      <c r="AW363" s="14">
        <v>0.46891946000000001</v>
      </c>
      <c r="AX363" s="14">
        <v>0.44240003999999999</v>
      </c>
      <c r="AY363" s="14">
        <v>1.4228704000000001</v>
      </c>
      <c r="AZ363" s="14">
        <v>1.2344621</v>
      </c>
      <c r="BA363" s="14">
        <v>1.3547901</v>
      </c>
      <c r="BB363" s="14">
        <v>1.4744098999999999</v>
      </c>
      <c r="BC363" s="14">
        <v>0</v>
      </c>
      <c r="BD363" s="14">
        <v>1.2800387</v>
      </c>
      <c r="BE363" s="14">
        <v>1.6364733</v>
      </c>
      <c r="BF363" s="14"/>
      <c r="BG363" s="15">
        <v>1.2669712</v>
      </c>
      <c r="BH363" s="15">
        <v>0.67795709999999998</v>
      </c>
      <c r="BI363" s="15">
        <v>2.4498943999999998</v>
      </c>
      <c r="BJ363" s="15">
        <v>0.75511910000000004</v>
      </c>
      <c r="BK363" s="15">
        <v>1.7883245000000001</v>
      </c>
      <c r="BL363" s="15">
        <v>0.57989120000000005</v>
      </c>
      <c r="BM363" s="15">
        <v>0.33551228</v>
      </c>
      <c r="BN363" s="15">
        <v>1.1342819</v>
      </c>
      <c r="BO363" s="15">
        <v>1.490623</v>
      </c>
      <c r="BP363" s="15">
        <v>0.70292133000000001</v>
      </c>
      <c r="BQ363" s="15">
        <v>2.4294875</v>
      </c>
      <c r="BR363" s="15">
        <v>0.92308500000000004</v>
      </c>
      <c r="BS363" s="15">
        <v>2.5604884999999999</v>
      </c>
      <c r="BT363" s="15">
        <v>1.6414251</v>
      </c>
      <c r="BU363" s="15">
        <v>0.82968949999999997</v>
      </c>
      <c r="BV363" s="15">
        <v>0.49145763999999997</v>
      </c>
      <c r="BW363" s="15">
        <v>0.61321729999999997</v>
      </c>
      <c r="BX363" s="15">
        <v>0.63791059999999999</v>
      </c>
      <c r="BY363" s="15">
        <v>2.837526</v>
      </c>
      <c r="BZ363" s="15">
        <v>1.0606914000000001</v>
      </c>
      <c r="CA363" s="15">
        <v>1.6105081999999999</v>
      </c>
      <c r="CB363" s="15">
        <v>0.1</v>
      </c>
      <c r="CC363" s="15">
        <v>2.1781735000000002</v>
      </c>
      <c r="CD363" s="15">
        <v>0.30100513000000001</v>
      </c>
      <c r="CE363" s="15">
        <v>1.3836010000000001</v>
      </c>
      <c r="CF363" s="15">
        <v>0.9904191</v>
      </c>
      <c r="CG363" s="15">
        <v>0.92173994000000004</v>
      </c>
      <c r="CH363" s="15">
        <v>1.6570180000000001</v>
      </c>
      <c r="CI363" s="15">
        <v>0.55218582999999999</v>
      </c>
      <c r="CJ363" s="15">
        <v>1.2071767</v>
      </c>
      <c r="CK363" s="15">
        <v>3.1456132000000001</v>
      </c>
      <c r="CL363" s="15">
        <v>1.1815414</v>
      </c>
      <c r="CM363" s="14">
        <v>2.0442070000000001</v>
      </c>
      <c r="CN363" s="14">
        <v>0.34487020000000002</v>
      </c>
      <c r="CO363" s="14">
        <v>0.86634449999999996</v>
      </c>
      <c r="CP363" s="14">
        <v>2.9902217000000002</v>
      </c>
      <c r="CQ363" s="14">
        <v>1.7150232999999999</v>
      </c>
      <c r="CR363" s="14" t="s">
        <v>1364</v>
      </c>
      <c r="CS363" s="14" t="s">
        <v>75</v>
      </c>
      <c r="CT363" s="14" t="s">
        <v>76</v>
      </c>
      <c r="CU363" s="14"/>
      <c r="CV363" s="14">
        <f t="shared" si="80"/>
        <v>0.53510064001454805</v>
      </c>
      <c r="CX363" s="14">
        <f t="shared" si="80"/>
        <v>0.30822516268456313</v>
      </c>
      <c r="CZ363" s="14">
        <f t="shared" si="80"/>
        <v>0.3242650872366844</v>
      </c>
      <c r="DB363" s="14">
        <f t="shared" si="80"/>
        <v>3.3807463023410049</v>
      </c>
      <c r="DD363" s="14">
        <f t="shared" si="81"/>
        <v>0.47156211194916486</v>
      </c>
      <c r="DF363" s="14">
        <f t="shared" si="82"/>
        <v>0.37995050396431346</v>
      </c>
      <c r="DH363" s="14">
        <f t="shared" si="83"/>
        <v>0.64105935254151702</v>
      </c>
      <c r="DJ363" s="14">
        <f t="shared" si="84"/>
        <v>0.59233923051936899</v>
      </c>
      <c r="DL363" s="14">
        <f t="shared" si="85"/>
        <v>1.0402684333922088</v>
      </c>
      <c r="DN363" s="14">
        <f t="shared" si="86"/>
        <v>0.37380852193072417</v>
      </c>
      <c r="DP363" s="14">
        <f t="shared" si="87"/>
        <v>6.2092201703785183E-2</v>
      </c>
      <c r="DR363" s="14">
        <f t="shared" si="88"/>
        <v>0.13819153065630446</v>
      </c>
      <c r="DT363" s="14">
        <f t="shared" si="89"/>
        <v>0.71582710622498824</v>
      </c>
      <c r="DV363" s="14">
        <f t="shared" si="90"/>
        <v>1.7977066286180461</v>
      </c>
      <c r="DX363" s="14">
        <f t="shared" si="91"/>
        <v>2.1861783378251487</v>
      </c>
      <c r="DZ363" s="14">
        <f t="shared" si="92"/>
        <v>0.37561560334245797</v>
      </c>
      <c r="EA363" s="8">
        <f t="shared" si="93"/>
        <v>0.83268354718405191</v>
      </c>
      <c r="EB363" s="38">
        <f t="shared" si="94"/>
        <v>0.127980124149675</v>
      </c>
      <c r="EC363" s="14" t="s">
        <v>76</v>
      </c>
      <c r="ED363" s="34">
        <v>1.7150232999999999</v>
      </c>
      <c r="EE363" s="14" t="s">
        <v>1364</v>
      </c>
      <c r="EF363" s="14" t="s">
        <v>75</v>
      </c>
    </row>
    <row r="364" spans="1:136">
      <c r="A364" s="14" t="s">
        <v>539</v>
      </c>
      <c r="B364" s="18">
        <v>1.3200000000000001E-4</v>
      </c>
      <c r="C364" s="14">
        <v>1.8616778</v>
      </c>
      <c r="D364" s="14" t="s">
        <v>1364</v>
      </c>
      <c r="E364" s="14">
        <v>0.55013020000000001</v>
      </c>
      <c r="F364" s="14">
        <v>0</v>
      </c>
      <c r="G364" s="14">
        <v>1.7826378000000001</v>
      </c>
      <c r="H364" s="14">
        <v>0</v>
      </c>
      <c r="I364" s="14">
        <v>1.0829427</v>
      </c>
      <c r="J364" s="14">
        <v>0</v>
      </c>
      <c r="K364" s="14">
        <v>0.61599433000000003</v>
      </c>
      <c r="L364" s="14">
        <v>1.005727</v>
      </c>
      <c r="M364" s="14">
        <v>2.0144636999999999</v>
      </c>
      <c r="N364" s="14">
        <v>0.83647269999999996</v>
      </c>
      <c r="O364" s="14">
        <v>1.0582265</v>
      </c>
      <c r="P364" s="14">
        <v>1.5745473000000001</v>
      </c>
      <c r="Q364" s="14">
        <v>1.3988788999999999</v>
      </c>
      <c r="R364" s="14">
        <v>1.2884172</v>
      </c>
      <c r="S364" s="14">
        <v>0.6623175</v>
      </c>
      <c r="T364" s="14">
        <v>0</v>
      </c>
      <c r="U364" s="14">
        <v>1.1756880999999999</v>
      </c>
      <c r="V364" s="14">
        <v>2.0523102</v>
      </c>
      <c r="W364" s="14">
        <v>0.30057015999999998</v>
      </c>
      <c r="X364" s="14">
        <v>3.4391234000000002</v>
      </c>
      <c r="Y364" s="14">
        <v>0.72716190000000003</v>
      </c>
      <c r="Z364" s="14">
        <v>2.1103966000000001</v>
      </c>
      <c r="AA364" s="14">
        <v>2.0518388999999999</v>
      </c>
      <c r="AB364" s="14">
        <v>0.91809505000000002</v>
      </c>
      <c r="AC364" s="14">
        <v>2.0305746</v>
      </c>
      <c r="AD364" s="14">
        <v>1.1861856</v>
      </c>
      <c r="AE364" s="14">
        <v>2.2280709999999999</v>
      </c>
      <c r="AF364" s="14">
        <v>1.0241224</v>
      </c>
      <c r="AG364" s="14">
        <v>1.3623544000000001</v>
      </c>
      <c r="AH364" s="14">
        <v>0.94132172999999997</v>
      </c>
      <c r="AI364" s="14">
        <v>1.310792</v>
      </c>
      <c r="AJ364" s="14">
        <v>1.9717597</v>
      </c>
      <c r="AK364" s="14">
        <v>1.2102135000000001</v>
      </c>
      <c r="AL364" s="14">
        <v>1.4608886000000001</v>
      </c>
      <c r="AM364" s="14">
        <v>0</v>
      </c>
      <c r="AN364" s="14">
        <v>2.2563057</v>
      </c>
      <c r="AO364" s="14">
        <v>0.85056310000000002</v>
      </c>
      <c r="AP364" s="14">
        <v>0.95046609999999998</v>
      </c>
      <c r="AQ364" s="14">
        <v>1.6272279000000001</v>
      </c>
      <c r="AR364" s="14">
        <v>1.8851825</v>
      </c>
      <c r="AS364" s="14">
        <v>2.1992120000000002</v>
      </c>
      <c r="AT364" s="14">
        <v>0.46010402</v>
      </c>
      <c r="AU364" s="14">
        <v>1.6714259</v>
      </c>
      <c r="AV364" s="14">
        <v>1.9249974000000001</v>
      </c>
      <c r="AW364" s="14">
        <v>0.56624233999999996</v>
      </c>
      <c r="AX364" s="14">
        <v>0</v>
      </c>
      <c r="AY364" s="14">
        <v>0.68727326</v>
      </c>
      <c r="AZ364" s="14">
        <v>1.3551557000000001</v>
      </c>
      <c r="BA364" s="14">
        <v>1.2269797</v>
      </c>
      <c r="BB364" s="14">
        <v>1.7804196000000001</v>
      </c>
      <c r="BC364" s="14">
        <v>0</v>
      </c>
      <c r="BD364" s="14">
        <v>1.5457071</v>
      </c>
      <c r="BE364" s="14">
        <v>0.82338279999999997</v>
      </c>
      <c r="BF364" s="14"/>
      <c r="BG364" s="15">
        <v>1.0928054</v>
      </c>
      <c r="BH364" s="15">
        <v>0.27288839999999998</v>
      </c>
      <c r="BI364" s="15">
        <v>2.9583629999999999</v>
      </c>
      <c r="BJ364" s="15">
        <v>0.91184189999999998</v>
      </c>
      <c r="BK364" s="15">
        <v>1.6196147000000001</v>
      </c>
      <c r="BL364" s="15">
        <v>0.70024600000000004</v>
      </c>
      <c r="BM364" s="15">
        <v>0.81029379999999995</v>
      </c>
      <c r="BN364" s="15">
        <v>0.34242472000000002</v>
      </c>
      <c r="BO364" s="15">
        <v>0.59999919999999995</v>
      </c>
      <c r="BP364" s="15">
        <v>0.84881070000000003</v>
      </c>
      <c r="BQ364" s="15">
        <v>2.6077518</v>
      </c>
      <c r="BR364" s="15">
        <v>1.1146685999999999</v>
      </c>
      <c r="BS364" s="15">
        <v>2.5121775</v>
      </c>
      <c r="BT364" s="15">
        <v>1.3874687999999999</v>
      </c>
      <c r="BU364" s="15">
        <v>1.0018891999999999</v>
      </c>
      <c r="BV364" s="15">
        <v>0.59345829999999999</v>
      </c>
      <c r="BW364" s="15">
        <v>0.74048879999999995</v>
      </c>
      <c r="BX364" s="15">
        <v>0.77030710000000002</v>
      </c>
      <c r="BY364" s="15">
        <v>2.2842977000000002</v>
      </c>
      <c r="BZ364" s="15">
        <v>0.85388989999999998</v>
      </c>
      <c r="CA364" s="15">
        <v>1.4585735</v>
      </c>
      <c r="CB364" s="15">
        <v>0.1</v>
      </c>
      <c r="CC364" s="15">
        <v>2.1041976999999998</v>
      </c>
      <c r="CD364" s="15">
        <v>0.1</v>
      </c>
      <c r="CE364" s="15">
        <v>1.6707634</v>
      </c>
      <c r="CF364" s="15">
        <v>1.1959778000000001</v>
      </c>
      <c r="CG364" s="15">
        <v>2.226089</v>
      </c>
      <c r="CH364" s="15">
        <v>1.4552198999999999</v>
      </c>
      <c r="CI364" s="15">
        <v>0.1</v>
      </c>
      <c r="CJ364" s="15">
        <v>0.1</v>
      </c>
      <c r="CK364" s="15">
        <v>2.5323175999999998</v>
      </c>
      <c r="CL364" s="15">
        <v>1.4267671</v>
      </c>
      <c r="CM364" s="14">
        <v>2.0328629999999999</v>
      </c>
      <c r="CN364" s="14">
        <v>0</v>
      </c>
      <c r="CO364" s="14">
        <v>1.0461518999999999</v>
      </c>
      <c r="CP364" s="14">
        <v>3.0950004999999998</v>
      </c>
      <c r="CQ364" s="14">
        <v>1.8616778</v>
      </c>
      <c r="CR364" s="14" t="s">
        <v>1364</v>
      </c>
      <c r="CS364" s="14" t="s">
        <v>540</v>
      </c>
      <c r="CT364" s="14" t="s">
        <v>76</v>
      </c>
      <c r="CU364" s="14"/>
      <c r="CV364" s="14">
        <f t="shared" si="80"/>
        <v>0.24971362696414198</v>
      </c>
      <c r="CX364" s="14">
        <f t="shared" si="80"/>
        <v>0.30822515695335562</v>
      </c>
      <c r="CZ364" s="14">
        <f t="shared" si="80"/>
        <v>0.43235344801451853</v>
      </c>
      <c r="DB364" s="14">
        <f t="shared" si="80"/>
        <v>0.42259328653384742</v>
      </c>
      <c r="DD364" s="14">
        <f t="shared" si="81"/>
        <v>1.4146863862485151</v>
      </c>
      <c r="DF364" s="14">
        <f t="shared" si="82"/>
        <v>0.42744428361625514</v>
      </c>
      <c r="DH364" s="14">
        <f t="shared" si="83"/>
        <v>0.55229727994936662</v>
      </c>
      <c r="DJ364" s="14">
        <f t="shared" si="84"/>
        <v>0.5923392526838297</v>
      </c>
      <c r="DL364" s="14">
        <f t="shared" si="85"/>
        <v>1.0402684010885783</v>
      </c>
      <c r="DN364" s="14">
        <f t="shared" si="86"/>
        <v>0.37380850140504884</v>
      </c>
      <c r="DP364" s="14">
        <f t="shared" si="87"/>
        <v>6.8560137696180551E-2</v>
      </c>
      <c r="DR364" s="14">
        <f t="shared" si="88"/>
        <v>4.7524051566067205E-2</v>
      </c>
      <c r="DT364" s="14">
        <f t="shared" si="89"/>
        <v>0.71582714823654869</v>
      </c>
      <c r="DV364" s="14">
        <f t="shared" si="90"/>
        <v>0.65371146436642913</v>
      </c>
      <c r="DX364" s="14">
        <f t="shared" si="91"/>
        <v>1</v>
      </c>
      <c r="DZ364" s="14">
        <f t="shared" si="92"/>
        <v>0.56342344262030952</v>
      </c>
      <c r="EA364" s="8">
        <f t="shared" si="93"/>
        <v>0.55392349174643707</v>
      </c>
      <c r="EB364" s="38">
        <f t="shared" si="94"/>
        <v>-9.1554135920751997E-2</v>
      </c>
      <c r="EC364" s="14" t="s">
        <v>76</v>
      </c>
      <c r="ED364" s="34">
        <v>1.8616778</v>
      </c>
      <c r="EE364" s="14" t="s">
        <v>1364</v>
      </c>
      <c r="EF364" s="14" t="s">
        <v>540</v>
      </c>
    </row>
    <row r="365" spans="1:136">
      <c r="A365" s="14" t="s">
        <v>799</v>
      </c>
      <c r="B365" s="18">
        <v>9.0899999999999998E-4</v>
      </c>
      <c r="C365" s="14">
        <v>2.0504956000000001</v>
      </c>
      <c r="D365" s="14" t="s">
        <v>1363</v>
      </c>
      <c r="E365" s="14">
        <v>1.3758246999999999</v>
      </c>
      <c r="F365" s="14">
        <v>0</v>
      </c>
      <c r="G365" s="14">
        <v>0.89164244999999998</v>
      </c>
      <c r="H365" s="14">
        <v>0</v>
      </c>
      <c r="I365" s="14">
        <v>1.6927121999999999</v>
      </c>
      <c r="J365" s="14">
        <v>1.5252148000000001</v>
      </c>
      <c r="K365" s="14">
        <v>0</v>
      </c>
      <c r="L365" s="14">
        <v>1.2576152</v>
      </c>
      <c r="M365" s="14">
        <v>0</v>
      </c>
      <c r="N365" s="14">
        <v>1.0459703</v>
      </c>
      <c r="O365" s="14">
        <v>2.4811187000000001</v>
      </c>
      <c r="P365" s="14">
        <v>0</v>
      </c>
      <c r="Q365" s="14">
        <v>1.0495399999999999</v>
      </c>
      <c r="R365" s="14">
        <v>0.64444243999999995</v>
      </c>
      <c r="S365" s="14">
        <v>0</v>
      </c>
      <c r="T365" s="14">
        <v>3.4207602000000001</v>
      </c>
      <c r="U365" s="14">
        <v>2.2052155</v>
      </c>
      <c r="V365" s="14">
        <v>1.7108794000000001</v>
      </c>
      <c r="W365" s="14">
        <v>1.5033964</v>
      </c>
      <c r="X365" s="14">
        <v>4.3004645999999997</v>
      </c>
      <c r="Y365" s="14">
        <v>0</v>
      </c>
      <c r="Z365" s="14">
        <v>0.6597383</v>
      </c>
      <c r="AA365" s="14">
        <v>0.73306559999999998</v>
      </c>
      <c r="AB365" s="14">
        <v>0.57401769999999996</v>
      </c>
      <c r="AC365" s="14">
        <v>0</v>
      </c>
      <c r="AD365" s="14">
        <v>1.4832703</v>
      </c>
      <c r="AE365" s="14">
        <v>0</v>
      </c>
      <c r="AF365" s="14">
        <v>1.7928647</v>
      </c>
      <c r="AG365" s="14">
        <v>0</v>
      </c>
      <c r="AH365" s="14">
        <v>0</v>
      </c>
      <c r="AI365" s="14">
        <v>2.1854463000000002</v>
      </c>
      <c r="AJ365" s="14">
        <v>0</v>
      </c>
      <c r="AK365" s="14">
        <v>3.0266320000000002</v>
      </c>
      <c r="AL365" s="14">
        <v>0</v>
      </c>
      <c r="AM365" s="14">
        <v>8.9186019999999999</v>
      </c>
      <c r="AN365" s="14">
        <v>1.410703</v>
      </c>
      <c r="AO365" s="14">
        <v>1.0635897999999999</v>
      </c>
      <c r="AP365" s="14">
        <v>1.1885139</v>
      </c>
      <c r="AQ365" s="14">
        <v>0</v>
      </c>
      <c r="AR365" s="14">
        <v>0.67352383999999998</v>
      </c>
      <c r="AS365" s="14">
        <v>0</v>
      </c>
      <c r="AT365" s="14">
        <v>0</v>
      </c>
      <c r="AU365" s="14">
        <v>2.4383810000000001</v>
      </c>
      <c r="AV365" s="14">
        <v>0.87531643999999997</v>
      </c>
      <c r="AW365" s="14">
        <v>0</v>
      </c>
      <c r="AX365" s="14">
        <v>0</v>
      </c>
      <c r="AY365" s="14">
        <v>2.1485085000000002</v>
      </c>
      <c r="AZ365" s="14">
        <v>1.3556476</v>
      </c>
      <c r="BA365" s="14">
        <v>0</v>
      </c>
      <c r="BB365" s="14">
        <v>0</v>
      </c>
      <c r="BC365" s="14">
        <v>0</v>
      </c>
      <c r="BD365" s="14">
        <v>0</v>
      </c>
      <c r="BE365" s="14">
        <v>0.41184082999999999</v>
      </c>
      <c r="BF365" s="14"/>
      <c r="BG365" s="15">
        <v>1.093202</v>
      </c>
      <c r="BH365" s="15">
        <v>4.0948120000000001</v>
      </c>
      <c r="BI365" s="15">
        <v>0.1</v>
      </c>
      <c r="BJ365" s="15">
        <v>0.57010806000000003</v>
      </c>
      <c r="BK365" s="15">
        <v>0.1</v>
      </c>
      <c r="BL365" s="15">
        <v>0.1</v>
      </c>
      <c r="BM365" s="15">
        <v>0.1</v>
      </c>
      <c r="BN365" s="15">
        <v>0.1</v>
      </c>
      <c r="BO365" s="15">
        <v>0.1</v>
      </c>
      <c r="BP365" s="15">
        <v>1.0613984999999999</v>
      </c>
      <c r="BQ365" s="15">
        <v>1.6304364</v>
      </c>
      <c r="BR365" s="15">
        <v>2.7876829999999999</v>
      </c>
      <c r="BS365" s="15">
        <v>0.4832864</v>
      </c>
      <c r="BT365" s="15">
        <v>0.99140890000000004</v>
      </c>
      <c r="BU365" s="15">
        <v>0.41760536999999998</v>
      </c>
      <c r="BV365" s="15">
        <v>1.8552303000000001</v>
      </c>
      <c r="BW365" s="15">
        <v>1.234596</v>
      </c>
      <c r="BX365" s="15">
        <v>3.3713169999999999</v>
      </c>
      <c r="BY365" s="15">
        <v>0.1</v>
      </c>
      <c r="BZ365" s="15">
        <v>1.0677497</v>
      </c>
      <c r="CA365" s="15">
        <v>0.60795957</v>
      </c>
      <c r="CB365" s="15">
        <v>0.85075676</v>
      </c>
      <c r="CC365" s="15">
        <v>0.1</v>
      </c>
      <c r="CD365" s="15">
        <v>1.8180491000000001</v>
      </c>
      <c r="CE365" s="15">
        <v>0.1</v>
      </c>
      <c r="CF365" s="15">
        <v>2.9910296999999999</v>
      </c>
      <c r="CG365" s="15">
        <v>1.3918105000000001</v>
      </c>
      <c r="CH365" s="15">
        <v>1.8196851000000001</v>
      </c>
      <c r="CI365" s="15">
        <v>1.6675812000000001</v>
      </c>
      <c r="CJ365" s="15">
        <v>1.8228150000000001</v>
      </c>
      <c r="CK365" s="15">
        <v>0.1</v>
      </c>
      <c r="CL365" s="15">
        <v>0.1</v>
      </c>
      <c r="CM365" s="14">
        <v>0.72628605000000002</v>
      </c>
      <c r="CN365" s="14">
        <v>1.0414956</v>
      </c>
      <c r="CO365" s="14">
        <v>0</v>
      </c>
      <c r="CP365" s="14">
        <v>1.9350773999999999</v>
      </c>
      <c r="CQ365" s="14">
        <v>2.0504956000000001</v>
      </c>
      <c r="CR365" s="14" t="s">
        <v>1363</v>
      </c>
      <c r="CS365" s="14" t="s">
        <v>800</v>
      </c>
      <c r="CT365" s="14" t="s">
        <v>801</v>
      </c>
      <c r="CU365" s="14"/>
      <c r="CV365" s="14">
        <f t="shared" si="80"/>
        <v>3.7457048194203817</v>
      </c>
      <c r="CX365" s="14">
        <f t="shared" si="80"/>
        <v>5.7010806000000001</v>
      </c>
      <c r="CZ365" s="14">
        <f t="shared" si="80"/>
        <v>1</v>
      </c>
      <c r="DB365" s="14">
        <f t="shared" si="80"/>
        <v>1</v>
      </c>
      <c r="DD365" s="14">
        <f t="shared" si="81"/>
        <v>10.613984999999998</v>
      </c>
      <c r="DF365" s="14">
        <f t="shared" si="82"/>
        <v>1.7097772105676736</v>
      </c>
      <c r="DH365" s="14">
        <f t="shared" si="83"/>
        <v>2.0513900246313574</v>
      </c>
      <c r="DJ365" s="14">
        <f t="shared" si="84"/>
        <v>4.4425441655599407</v>
      </c>
      <c r="DL365" s="14">
        <f t="shared" si="85"/>
        <v>2.7307046191628679</v>
      </c>
      <c r="DN365" s="14">
        <f t="shared" si="86"/>
        <v>10.677496999999999</v>
      </c>
      <c r="DP365" s="14">
        <f t="shared" si="87"/>
        <v>1.3993640399475906</v>
      </c>
      <c r="DR365" s="14">
        <f t="shared" si="88"/>
        <v>18.180491</v>
      </c>
      <c r="DT365" s="14">
        <f t="shared" si="89"/>
        <v>29.910296999999996</v>
      </c>
      <c r="DV365" s="14">
        <f t="shared" si="90"/>
        <v>1.3074230292126694</v>
      </c>
      <c r="DX365" s="14">
        <f t="shared" si="91"/>
        <v>1.0930892000941244</v>
      </c>
      <c r="DZ365" s="14">
        <f t="shared" si="92"/>
        <v>1</v>
      </c>
      <c r="EA365" s="8">
        <f t="shared" si="93"/>
        <v>6.0352092317872881</v>
      </c>
      <c r="EB365" s="38">
        <f t="shared" si="94"/>
        <v>0.41824897375706604</v>
      </c>
      <c r="EC365" s="14" t="s">
        <v>801</v>
      </c>
      <c r="ED365" s="34">
        <v>2.0504956000000001</v>
      </c>
      <c r="EE365" s="14" t="s">
        <v>1363</v>
      </c>
      <c r="EF365" s="14" t="s">
        <v>800</v>
      </c>
    </row>
    <row r="366" spans="1:136">
      <c r="A366" s="14" t="s">
        <v>517</v>
      </c>
      <c r="B366" s="18">
        <v>7.6999999999999996E-4</v>
      </c>
      <c r="C366" s="14">
        <v>2.9780196999999999</v>
      </c>
      <c r="D366" s="14" t="s">
        <v>1364</v>
      </c>
      <c r="E366" s="14">
        <v>1.5492086</v>
      </c>
      <c r="F366" s="14">
        <v>0.57589729999999995</v>
      </c>
      <c r="G366" s="14">
        <v>1.3386785000000001</v>
      </c>
      <c r="H366" s="14">
        <v>0</v>
      </c>
      <c r="I366" s="14">
        <v>1.2706872</v>
      </c>
      <c r="J366" s="14">
        <v>0.57247499999999996</v>
      </c>
      <c r="K366" s="14">
        <v>0.86734354000000002</v>
      </c>
      <c r="L366" s="14">
        <v>0.94406809999999997</v>
      </c>
      <c r="M366" s="14">
        <v>3.7819223000000002</v>
      </c>
      <c r="N366" s="14">
        <v>1.9629757000000001</v>
      </c>
      <c r="O366" s="14">
        <v>0.49667442000000001</v>
      </c>
      <c r="P366" s="14">
        <v>0</v>
      </c>
      <c r="Q366" s="14">
        <v>0.13131166</v>
      </c>
      <c r="R366" s="14">
        <v>0.96754163999999998</v>
      </c>
      <c r="S366" s="14">
        <v>0.62171226999999996</v>
      </c>
      <c r="T366" s="14">
        <v>2.5679004000000001</v>
      </c>
      <c r="U366" s="14">
        <v>3.0349252</v>
      </c>
      <c r="V366" s="14">
        <v>1.6054063000000001</v>
      </c>
      <c r="W366" s="14">
        <v>3.1035712000000002</v>
      </c>
      <c r="X366" s="14">
        <v>9.6848340000000004</v>
      </c>
      <c r="Y366" s="14">
        <v>2.0477433</v>
      </c>
      <c r="Z366" s="14">
        <v>0.99050629999999995</v>
      </c>
      <c r="AA366" s="14">
        <v>2.2011943</v>
      </c>
      <c r="AB366" s="14">
        <v>0.43090426999999998</v>
      </c>
      <c r="AC366" s="14">
        <v>3.1768070000000002</v>
      </c>
      <c r="AD366" s="14">
        <v>2.2269260000000002</v>
      </c>
      <c r="AE366" s="14">
        <v>1.0457363</v>
      </c>
      <c r="AF366" s="14">
        <v>0.76906839999999999</v>
      </c>
      <c r="AG366" s="14">
        <v>0</v>
      </c>
      <c r="AH366" s="14">
        <v>0.88361126000000001</v>
      </c>
      <c r="AI366" s="14">
        <v>0.41014338</v>
      </c>
      <c r="AJ366" s="14">
        <v>2.1593543999999998</v>
      </c>
      <c r="AK366" s="14">
        <v>1.7040268000000001</v>
      </c>
      <c r="AL366" s="14">
        <v>0.54852986000000004</v>
      </c>
      <c r="AM366" s="14">
        <v>0</v>
      </c>
      <c r="AN366" s="14">
        <v>0</v>
      </c>
      <c r="AO366" s="14">
        <v>0</v>
      </c>
      <c r="AP366" s="14">
        <v>2.6765850000000002</v>
      </c>
      <c r="AQ366" s="14">
        <v>2.7154950000000002</v>
      </c>
      <c r="AR366" s="14">
        <v>5.0560169999999998</v>
      </c>
      <c r="AS366" s="14">
        <v>2.4772596</v>
      </c>
      <c r="AT366" s="14">
        <v>2.1594799999999998</v>
      </c>
      <c r="AU366" s="14">
        <v>1.5689542999999999</v>
      </c>
      <c r="AV366" s="14">
        <v>0.32854181999999998</v>
      </c>
      <c r="AW366" s="14">
        <v>0</v>
      </c>
      <c r="AX366" s="14">
        <v>5.0146709999999999</v>
      </c>
      <c r="AY366" s="14">
        <v>1.9354138000000001</v>
      </c>
      <c r="AZ366" s="14">
        <v>1.9081109999999999</v>
      </c>
      <c r="BA366" s="14">
        <v>0.76783745999999997</v>
      </c>
      <c r="BB366" s="14">
        <v>0</v>
      </c>
      <c r="BC366" s="14">
        <v>1.9928912000000001</v>
      </c>
      <c r="BD366" s="14">
        <v>0</v>
      </c>
      <c r="BE366" s="14">
        <v>2.7824504000000001</v>
      </c>
      <c r="BF366" s="14"/>
      <c r="BG366" s="15">
        <v>1.8464539</v>
      </c>
      <c r="BH366" s="15">
        <v>2.433503</v>
      </c>
      <c r="BI366" s="15">
        <v>5.5539839999999998</v>
      </c>
      <c r="BJ366" s="15">
        <v>1.9258622999999999</v>
      </c>
      <c r="BK366" s="15">
        <v>6.0812780000000002</v>
      </c>
      <c r="BL366" s="15">
        <v>1.6432884000000001</v>
      </c>
      <c r="BM366" s="15">
        <v>0.1</v>
      </c>
      <c r="BN366" s="15">
        <v>0.48214707000000001</v>
      </c>
      <c r="BO366" s="15">
        <v>3.9425013</v>
      </c>
      <c r="BP366" s="15">
        <v>1.1951578</v>
      </c>
      <c r="BQ366" s="15">
        <v>1.3769302000000001</v>
      </c>
      <c r="BR366" s="15">
        <v>0.1</v>
      </c>
      <c r="BS366" s="15">
        <v>1.8139700999999999</v>
      </c>
      <c r="BT366" s="15">
        <v>1.1163479999999999</v>
      </c>
      <c r="BU366" s="15">
        <v>3.4483736</v>
      </c>
      <c r="BV366" s="15">
        <v>0.27853729999999999</v>
      </c>
      <c r="BW366" s="15">
        <v>1.8535759999999999</v>
      </c>
      <c r="BX366" s="15">
        <v>0.72308123000000002</v>
      </c>
      <c r="BY366" s="15">
        <v>3.2163781999999999</v>
      </c>
      <c r="BZ366" s="15">
        <v>0.80153965999999999</v>
      </c>
      <c r="CA366" s="15">
        <v>2.0537271000000001</v>
      </c>
      <c r="CB366" s="15">
        <v>0.1</v>
      </c>
      <c r="CC366" s="15">
        <v>1.9751936999999999</v>
      </c>
      <c r="CD366" s="15">
        <v>0.1</v>
      </c>
      <c r="CE366" s="15">
        <v>2.3524984999999998</v>
      </c>
      <c r="CF366" s="15">
        <v>2.2453097999999998</v>
      </c>
      <c r="CG366" s="15">
        <v>4.7016273000000002</v>
      </c>
      <c r="CH366" s="15">
        <v>2.7320068000000002</v>
      </c>
      <c r="CI366" s="15">
        <v>1.8777329</v>
      </c>
      <c r="CJ366" s="15">
        <v>1.0262647</v>
      </c>
      <c r="CK366" s="15">
        <v>2.3770663999999999</v>
      </c>
      <c r="CL366" s="15">
        <v>2.6785899999999998</v>
      </c>
      <c r="CM366" s="14">
        <v>0.27260464000000001</v>
      </c>
      <c r="CN366" s="14">
        <v>0</v>
      </c>
      <c r="CO366" s="14">
        <v>0</v>
      </c>
      <c r="CP366" s="14">
        <v>3.8736700000000002</v>
      </c>
      <c r="CQ366" s="14">
        <v>2.9780196999999999</v>
      </c>
      <c r="CR366" s="14" t="s">
        <v>1364</v>
      </c>
      <c r="CS366" s="14" t="s">
        <v>518</v>
      </c>
      <c r="CT366" s="14" t="s">
        <v>519</v>
      </c>
      <c r="CU366" s="14"/>
      <c r="CV366" s="14">
        <f t="shared" si="80"/>
        <v>1.3179332557395558</v>
      </c>
      <c r="CX366" s="14">
        <f t="shared" si="80"/>
        <v>0.34675330357451517</v>
      </c>
      <c r="CZ366" s="14">
        <f t="shared" si="80"/>
        <v>0.27022089764684332</v>
      </c>
      <c r="DB366" s="14">
        <f t="shared" si="80"/>
        <v>4.8214706999999999</v>
      </c>
      <c r="DD366" s="14">
        <f t="shared" si="81"/>
        <v>0.30314709090901254</v>
      </c>
      <c r="DF366" s="14">
        <f t="shared" si="82"/>
        <v>7.2625322619839408E-2</v>
      </c>
      <c r="DH366" s="14">
        <f t="shared" si="83"/>
        <v>0.61541697958527541</v>
      </c>
      <c r="DJ366" s="14">
        <f t="shared" si="84"/>
        <v>8.0773527555134977E-2</v>
      </c>
      <c r="DL366" s="14">
        <f t="shared" si="85"/>
        <v>0.39010066487697298</v>
      </c>
      <c r="DN366" s="14">
        <f t="shared" si="86"/>
        <v>0.24920566244355219</v>
      </c>
      <c r="DP366" s="14">
        <f t="shared" si="87"/>
        <v>4.8691961069218984E-2</v>
      </c>
      <c r="DR366" s="14">
        <f t="shared" si="88"/>
        <v>5.0627946008535776E-2</v>
      </c>
      <c r="DT366" s="14">
        <f t="shared" si="89"/>
        <v>0.95443623024626789</v>
      </c>
      <c r="DV366" s="14">
        <f t="shared" si="90"/>
        <v>0.58107685396500908</v>
      </c>
      <c r="DX366" s="14">
        <f t="shared" si="91"/>
        <v>0.54654455913298428</v>
      </c>
      <c r="DZ366" s="14">
        <f t="shared" si="92"/>
        <v>1.1268469404136123</v>
      </c>
      <c r="EA366" s="8">
        <f t="shared" si="93"/>
        <v>0.73599199348664568</v>
      </c>
      <c r="EB366" s="38">
        <f t="shared" si="94"/>
        <v>0.3353855708524035</v>
      </c>
      <c r="EC366" s="14" t="s">
        <v>519</v>
      </c>
      <c r="ED366" s="34">
        <v>2.9780196999999999</v>
      </c>
      <c r="EE366" s="14" t="s">
        <v>1364</v>
      </c>
      <c r="EF366" s="14" t="s">
        <v>518</v>
      </c>
    </row>
    <row r="367" spans="1:136">
      <c r="A367" s="14" t="s">
        <v>520</v>
      </c>
      <c r="B367" s="14">
        <v>7.2851230000000001E-3</v>
      </c>
      <c r="C367" s="14">
        <v>2.9746381999999998</v>
      </c>
      <c r="D367" s="14" t="s">
        <v>1364</v>
      </c>
      <c r="E367" s="14">
        <v>2.1628512999999998</v>
      </c>
      <c r="F367" s="14">
        <v>0</v>
      </c>
      <c r="G367" s="14">
        <v>1.7521218999999999</v>
      </c>
      <c r="H367" s="14">
        <v>0</v>
      </c>
      <c r="I367" s="14">
        <v>0.79830336999999996</v>
      </c>
      <c r="J367" s="14">
        <v>0.59942466000000005</v>
      </c>
      <c r="K367" s="14">
        <v>0.60544949999999997</v>
      </c>
      <c r="L367" s="14">
        <v>1.9770212</v>
      </c>
      <c r="M367" s="14">
        <v>3.9599586000000002</v>
      </c>
      <c r="N367" s="14">
        <v>1.6443072999999999</v>
      </c>
      <c r="O367" s="14">
        <v>0.39004177000000001</v>
      </c>
      <c r="P367" s="14">
        <v>1.0317289999999999</v>
      </c>
      <c r="Q367" s="14">
        <v>0</v>
      </c>
      <c r="R367" s="14">
        <v>0.75981694</v>
      </c>
      <c r="S367" s="14">
        <v>0</v>
      </c>
      <c r="T367" s="14">
        <v>1.7925238999999999</v>
      </c>
      <c r="U367" s="14">
        <v>2.6000152000000001</v>
      </c>
      <c r="V367" s="14">
        <v>2.3533745000000001</v>
      </c>
      <c r="W367" s="14">
        <v>2.3633989999999998</v>
      </c>
      <c r="X367" s="14">
        <v>10.140753</v>
      </c>
      <c r="Y367" s="14">
        <v>1.0720711000000001</v>
      </c>
      <c r="Z367" s="14">
        <v>0.51856749999999996</v>
      </c>
      <c r="AA367" s="14">
        <v>2.5929188999999999</v>
      </c>
      <c r="AB367" s="14">
        <v>0</v>
      </c>
      <c r="AC367" s="14">
        <v>1.6631786</v>
      </c>
      <c r="AD367" s="14">
        <v>0.58294003999999999</v>
      </c>
      <c r="AE367" s="14">
        <v>0</v>
      </c>
      <c r="AF367" s="14">
        <v>0.80527280000000001</v>
      </c>
      <c r="AG367" s="14">
        <v>0</v>
      </c>
      <c r="AH367" s="14">
        <v>0.92520780000000002</v>
      </c>
      <c r="AI367" s="14">
        <v>0</v>
      </c>
      <c r="AJ367" s="14">
        <v>1.1305037</v>
      </c>
      <c r="AK367" s="14">
        <v>1.7842449</v>
      </c>
      <c r="AL367" s="14">
        <v>0</v>
      </c>
      <c r="AM367" s="14">
        <v>0</v>
      </c>
      <c r="AN367" s="14">
        <v>0</v>
      </c>
      <c r="AO367" s="14">
        <v>0</v>
      </c>
      <c r="AP367" s="14">
        <v>3.7367826000000002</v>
      </c>
      <c r="AQ367" s="14">
        <v>1.2439563</v>
      </c>
      <c r="AR367" s="14">
        <v>3.7058222000000001</v>
      </c>
      <c r="AS367" s="14">
        <v>2.161565</v>
      </c>
      <c r="AT367" s="14">
        <v>2.0350250000000001</v>
      </c>
      <c r="AU367" s="14">
        <v>1.3690115</v>
      </c>
      <c r="AV367" s="14">
        <v>0.34400811999999997</v>
      </c>
      <c r="AW367" s="14">
        <v>0</v>
      </c>
      <c r="AX367" s="14">
        <v>4.2005916000000001</v>
      </c>
      <c r="AY367" s="14">
        <v>1.6887705</v>
      </c>
      <c r="AZ367" s="14">
        <v>1.0655661000000001</v>
      </c>
      <c r="BA367" s="14">
        <v>0.80398387000000004</v>
      </c>
      <c r="BB367" s="14">
        <v>0.69997670000000001</v>
      </c>
      <c r="BC367" s="14">
        <v>2.0867078000000001</v>
      </c>
      <c r="BD367" s="14">
        <v>0</v>
      </c>
      <c r="BE367" s="14">
        <v>2.2660057999999998</v>
      </c>
      <c r="BF367" s="14"/>
      <c r="BG367" s="15">
        <v>1.7185572</v>
      </c>
      <c r="BH367" s="15">
        <v>1.8775189000000001</v>
      </c>
      <c r="BI367" s="15">
        <v>4.3615810000000002</v>
      </c>
      <c r="BJ367" s="15">
        <v>0.89623266000000001</v>
      </c>
      <c r="BK367" s="15">
        <v>5.0409829999999998</v>
      </c>
      <c r="BL367" s="15">
        <v>1.3765178</v>
      </c>
      <c r="BM367" s="15">
        <v>0.1</v>
      </c>
      <c r="BN367" s="15">
        <v>2.0193777000000002</v>
      </c>
      <c r="BO367" s="15">
        <v>5.3075533000000004</v>
      </c>
      <c r="BP367" s="15">
        <v>0.83428040000000003</v>
      </c>
      <c r="BQ367" s="15">
        <v>0.64077779999999995</v>
      </c>
      <c r="BR367" s="15">
        <v>0.1</v>
      </c>
      <c r="BS367" s="15">
        <v>2.2792365999999999</v>
      </c>
      <c r="BT367" s="15">
        <v>2.3378014999999999</v>
      </c>
      <c r="BU367" s="15">
        <v>3.9389539</v>
      </c>
      <c r="BV367" s="15">
        <v>0.29164960000000001</v>
      </c>
      <c r="BW367" s="15">
        <v>0.48520854000000002</v>
      </c>
      <c r="BX367" s="15">
        <v>0.1</v>
      </c>
      <c r="BY367" s="15">
        <v>2.8064928</v>
      </c>
      <c r="BZ367" s="15">
        <v>0.1</v>
      </c>
      <c r="CA367" s="15">
        <v>1.6725391999999999</v>
      </c>
      <c r="CB367" s="15">
        <v>0.1</v>
      </c>
      <c r="CC367" s="15">
        <v>2.0681772</v>
      </c>
      <c r="CD367" s="15">
        <v>0.1</v>
      </c>
      <c r="CE367" s="15">
        <v>1.6421626</v>
      </c>
      <c r="CF367" s="15">
        <v>2.3510091000000002</v>
      </c>
      <c r="CG367" s="15">
        <v>5.4699545000000001</v>
      </c>
      <c r="CH367" s="15">
        <v>1.2515202999999999</v>
      </c>
      <c r="CI367" s="15">
        <v>2.6215042999999998</v>
      </c>
      <c r="CJ367" s="15">
        <v>0.71638449999999998</v>
      </c>
      <c r="CK367" s="15">
        <v>1.8667263000000001</v>
      </c>
      <c r="CL367" s="15">
        <v>2.8046863000000002</v>
      </c>
      <c r="CM367" s="14">
        <v>0.28543766999999998</v>
      </c>
      <c r="CN367" s="14">
        <v>0</v>
      </c>
      <c r="CO367" s="14">
        <v>0</v>
      </c>
      <c r="CP367" s="14">
        <v>3.0420191000000001</v>
      </c>
      <c r="CQ367" s="14">
        <v>2.9746381999999998</v>
      </c>
      <c r="CR367" s="14" t="s">
        <v>1364</v>
      </c>
      <c r="CS367" s="14" t="s">
        <v>521</v>
      </c>
      <c r="CT367" s="14" t="s">
        <v>519</v>
      </c>
      <c r="CU367" s="14"/>
      <c r="CV367" s="14">
        <f t="shared" si="80"/>
        <v>1.0924971831021977</v>
      </c>
      <c r="CX367" s="14">
        <f t="shared" si="80"/>
        <v>0.20548343823031143</v>
      </c>
      <c r="CZ367" s="14">
        <f t="shared" si="80"/>
        <v>0.27306535253144082</v>
      </c>
      <c r="DB367" s="14">
        <f t="shared" si="80"/>
        <v>20.193777000000001</v>
      </c>
      <c r="DD367" s="14">
        <f t="shared" si="81"/>
        <v>0.15718738048283001</v>
      </c>
      <c r="DF367" s="14">
        <f t="shared" si="82"/>
        <v>0.15606033792057092</v>
      </c>
      <c r="DH367" s="14">
        <f t="shared" si="83"/>
        <v>1.0256949629538241</v>
      </c>
      <c r="DJ367" s="14">
        <f t="shared" si="84"/>
        <v>7.4042399937709349E-2</v>
      </c>
      <c r="DL367" s="14">
        <f t="shared" si="85"/>
        <v>0.20609694957141522</v>
      </c>
      <c r="DN367" s="14">
        <f t="shared" si="86"/>
        <v>3.5631660982704108E-2</v>
      </c>
      <c r="DP367" s="14">
        <f t="shared" si="87"/>
        <v>5.9789331096096292E-2</v>
      </c>
      <c r="DR367" s="14">
        <f t="shared" si="88"/>
        <v>4.83517563195262E-2</v>
      </c>
      <c r="DT367" s="14">
        <f t="shared" si="89"/>
        <v>1.4316542710204216</v>
      </c>
      <c r="DV367" s="14">
        <f t="shared" si="90"/>
        <v>0.22879903297184645</v>
      </c>
      <c r="DX367" s="14">
        <f t="shared" si="91"/>
        <v>0.27327229636815781</v>
      </c>
      <c r="DZ367" s="14">
        <f t="shared" si="92"/>
        <v>1.502462519545581</v>
      </c>
      <c r="EA367" s="8">
        <f t="shared" si="93"/>
        <v>1.6852416170646647</v>
      </c>
      <c r="EB367" s="38">
        <f t="shared" si="94"/>
        <v>0.28901405374181593</v>
      </c>
      <c r="EC367" s="14" t="s">
        <v>519</v>
      </c>
      <c r="ED367" s="34">
        <v>2.9746381999999998</v>
      </c>
      <c r="EE367" s="14" t="s">
        <v>1364</v>
      </c>
      <c r="EF367" s="14" t="s">
        <v>521</v>
      </c>
    </row>
    <row r="368" spans="1:136">
      <c r="A368" s="14" t="s">
        <v>1322</v>
      </c>
      <c r="B368" s="14">
        <v>7.7003150000000001E-3</v>
      </c>
      <c r="C368" s="14">
        <v>2.6421554</v>
      </c>
      <c r="D368" s="14" t="s">
        <v>1363</v>
      </c>
      <c r="E368" s="14">
        <v>1.6648890000000001</v>
      </c>
      <c r="F368" s="14">
        <v>1.8566994999999999</v>
      </c>
      <c r="G368" s="14">
        <v>2.1579576</v>
      </c>
      <c r="H368" s="14">
        <v>4.8117814000000001</v>
      </c>
      <c r="I368" s="14">
        <v>7.9203070000000002</v>
      </c>
      <c r="J368" s="14">
        <v>4.9217763000000003</v>
      </c>
      <c r="K368" s="14">
        <v>1.2428113999999999</v>
      </c>
      <c r="L368" s="14">
        <v>4.5655299999999999</v>
      </c>
      <c r="M368" s="14">
        <v>0</v>
      </c>
      <c r="N368" s="14">
        <v>1.6876419</v>
      </c>
      <c r="O368" s="14">
        <v>2.9356874999999998</v>
      </c>
      <c r="P368" s="14">
        <v>2.117839</v>
      </c>
      <c r="Q368" s="14">
        <v>2.9634520000000002</v>
      </c>
      <c r="R368" s="14">
        <v>2.3395242999999999</v>
      </c>
      <c r="S368" s="14">
        <v>1.3362715999999999</v>
      </c>
      <c r="T368" s="14">
        <v>0</v>
      </c>
      <c r="U368" s="14">
        <v>6.0783339999999999</v>
      </c>
      <c r="V368" s="14">
        <v>4.8307919999999998</v>
      </c>
      <c r="W368" s="14">
        <v>1.2128425</v>
      </c>
      <c r="X368" s="14">
        <v>6.9386706</v>
      </c>
      <c r="Y368" s="14">
        <v>2.9341993</v>
      </c>
      <c r="Z368" s="14">
        <v>3.1934040000000001</v>
      </c>
      <c r="AA368" s="14">
        <v>3.252643</v>
      </c>
      <c r="AB368" s="14">
        <v>10.650843999999999</v>
      </c>
      <c r="AC368" s="14">
        <v>2.7312167000000001</v>
      </c>
      <c r="AD368" s="14">
        <v>1.1966060000000001</v>
      </c>
      <c r="AE368" s="14">
        <v>0</v>
      </c>
      <c r="AF368" s="14">
        <v>1.2397429</v>
      </c>
      <c r="AG368" s="14">
        <v>0</v>
      </c>
      <c r="AH368" s="14">
        <v>4.7479553000000001</v>
      </c>
      <c r="AI368" s="14">
        <v>2.2038449999999998</v>
      </c>
      <c r="AJ368" s="14">
        <v>3.3151351999999998</v>
      </c>
      <c r="AK368" s="14">
        <v>5.4938025000000001</v>
      </c>
      <c r="AL368" s="14">
        <v>4.1264219999999998</v>
      </c>
      <c r="AM368" s="14">
        <v>14.389896999999999</v>
      </c>
      <c r="AN368" s="14">
        <v>3.983222</v>
      </c>
      <c r="AO368" s="14">
        <v>1.7160702999999999</v>
      </c>
      <c r="AP368" s="14">
        <v>1.9176314000000001</v>
      </c>
      <c r="AQ368" s="14">
        <v>3.2830455000000001</v>
      </c>
      <c r="AR368" s="14">
        <v>6.5202627</v>
      </c>
      <c r="AS368" s="14">
        <v>0.44370632999999998</v>
      </c>
      <c r="AT368" s="14">
        <v>1.6245107999999999</v>
      </c>
      <c r="AU368" s="14">
        <v>1.6861090999999999</v>
      </c>
      <c r="AV368" s="14">
        <v>5.6491876000000003</v>
      </c>
      <c r="AW368" s="14">
        <v>5.712167</v>
      </c>
      <c r="AX368" s="14">
        <v>2.1556478000000001</v>
      </c>
      <c r="AY368" s="14">
        <v>2.0799322</v>
      </c>
      <c r="AZ368" s="14">
        <v>2.7341207999999999</v>
      </c>
      <c r="BA368" s="14">
        <v>0</v>
      </c>
      <c r="BB368" s="14">
        <v>3.9513322999999998</v>
      </c>
      <c r="BC368" s="14">
        <v>0.42834032</v>
      </c>
      <c r="BD368" s="14">
        <v>4.6778573999999997</v>
      </c>
      <c r="BE368" s="14">
        <v>0.99673920000000005</v>
      </c>
      <c r="BF368" s="14"/>
      <c r="BG368" s="15">
        <v>1.8740891</v>
      </c>
      <c r="BH368" s="15">
        <v>2.2022852999999998</v>
      </c>
      <c r="BI368" s="15">
        <v>0.1</v>
      </c>
      <c r="BJ368" s="15">
        <v>1.3797784</v>
      </c>
      <c r="BK368" s="15">
        <v>4.3569136000000004</v>
      </c>
      <c r="BL368" s="15">
        <v>4.9447823</v>
      </c>
      <c r="BM368" s="15">
        <v>4.9044724000000004</v>
      </c>
      <c r="BN368" s="15">
        <v>3.7997613000000001</v>
      </c>
      <c r="BO368" s="15">
        <v>3.0263502999999998</v>
      </c>
      <c r="BP368" s="15">
        <v>5.1376037999999999</v>
      </c>
      <c r="BQ368" s="15">
        <v>0.6576651</v>
      </c>
      <c r="BR368" s="15">
        <v>2.2489214</v>
      </c>
      <c r="BS368" s="15">
        <v>2.3393041999999999</v>
      </c>
      <c r="BT368" s="15">
        <v>0.1</v>
      </c>
      <c r="BU368" s="15">
        <v>0.1</v>
      </c>
      <c r="BV368" s="15">
        <v>4.4900374000000003</v>
      </c>
      <c r="BW368" s="15">
        <v>2.9879753999999998</v>
      </c>
      <c r="BX368" s="15">
        <v>3.8853705000000001</v>
      </c>
      <c r="BY368" s="15">
        <v>0.57609120000000003</v>
      </c>
      <c r="BZ368" s="15">
        <v>2.5841731999999999</v>
      </c>
      <c r="CA368" s="15">
        <v>1.4713867</v>
      </c>
      <c r="CB368" s="15">
        <v>3.4316764000000002</v>
      </c>
      <c r="CC368" s="15">
        <v>0.1</v>
      </c>
      <c r="CD368" s="15">
        <v>5.1333932999999998</v>
      </c>
      <c r="CE368" s="15">
        <v>2.5281609999999999</v>
      </c>
      <c r="CF368" s="15">
        <v>4.8259369999999997</v>
      </c>
      <c r="CG368" s="15">
        <v>3.3684669</v>
      </c>
      <c r="CH368" s="15">
        <v>4.4040109999999997</v>
      </c>
      <c r="CI368" s="15">
        <v>1.3452961000000001</v>
      </c>
      <c r="CJ368" s="15">
        <v>1.4705286</v>
      </c>
      <c r="CK368" s="15">
        <v>3.8318449999999999</v>
      </c>
      <c r="CL368" s="15">
        <v>5.7572036000000004</v>
      </c>
      <c r="CM368" s="14">
        <v>2.9296017000000001</v>
      </c>
      <c r="CN368" s="14">
        <v>2.5206327000000002</v>
      </c>
      <c r="CO368" s="14">
        <v>2.1106842000000001</v>
      </c>
      <c r="CP368" s="14">
        <v>2.6018245000000002</v>
      </c>
      <c r="CQ368" s="14">
        <v>2.6421554</v>
      </c>
      <c r="CR368" s="14" t="s">
        <v>1363</v>
      </c>
      <c r="CS368" s="14" t="s">
        <v>1323</v>
      </c>
      <c r="CT368" s="14" t="s">
        <v>1324</v>
      </c>
      <c r="CU368" s="14"/>
      <c r="CV368" s="14">
        <f t="shared" si="80"/>
        <v>1.175123050446214</v>
      </c>
      <c r="CX368" s="14">
        <f t="shared" si="80"/>
        <v>13.797783999999998</v>
      </c>
      <c r="CZ368" s="14">
        <f t="shared" si="80"/>
        <v>1.1349277846593055</v>
      </c>
      <c r="DB368" s="14">
        <f t="shared" si="80"/>
        <v>0.77475434462634551</v>
      </c>
      <c r="DD368" s="14">
        <f t="shared" si="81"/>
        <v>1.697623635968381</v>
      </c>
      <c r="DF368" s="14">
        <f t="shared" si="82"/>
        <v>3.4195541165252648</v>
      </c>
      <c r="DH368" s="14">
        <f t="shared" si="83"/>
        <v>4.2747753797902813E-2</v>
      </c>
      <c r="DJ368" s="14">
        <f t="shared" si="84"/>
        <v>44.900373999999999</v>
      </c>
      <c r="DL368" s="14">
        <f t="shared" si="85"/>
        <v>1.3003355047702201</v>
      </c>
      <c r="DN368" s="14">
        <f t="shared" si="86"/>
        <v>4.4857015694737221</v>
      </c>
      <c r="DP368" s="14">
        <f t="shared" si="87"/>
        <v>2.3322736300389288</v>
      </c>
      <c r="DR368" s="14">
        <f t="shared" si="88"/>
        <v>51.333932999999995</v>
      </c>
      <c r="DT368" s="14">
        <f t="shared" si="89"/>
        <v>1.9088724966487498</v>
      </c>
      <c r="DV368" s="14">
        <f t="shared" si="90"/>
        <v>1.3074229703726641</v>
      </c>
      <c r="DX368" s="14">
        <f t="shared" si="91"/>
        <v>1.0930891719674203</v>
      </c>
      <c r="DZ368" s="14">
        <f t="shared" si="92"/>
        <v>1.5024625474151487</v>
      </c>
      <c r="EA368" s="8">
        <f t="shared" si="93"/>
        <v>8.2629362235443899</v>
      </c>
      <c r="EB368" s="38">
        <f t="shared" si="94"/>
        <v>2.9740448309525519E-2</v>
      </c>
      <c r="EC368" s="14" t="s">
        <v>1324</v>
      </c>
      <c r="ED368" s="34">
        <v>2.6421554</v>
      </c>
      <c r="EE368" s="14" t="s">
        <v>1363</v>
      </c>
      <c r="EF368" s="14" t="s">
        <v>1323</v>
      </c>
    </row>
    <row r="369" spans="1:136">
      <c r="A369" s="14" t="s">
        <v>167</v>
      </c>
      <c r="B369" s="14">
        <v>4.0004990000000002E-3</v>
      </c>
      <c r="C369" s="14">
        <v>3.381545</v>
      </c>
      <c r="D369" s="14" t="s">
        <v>1364</v>
      </c>
      <c r="E369" s="14">
        <v>2.9188976000000002</v>
      </c>
      <c r="F369" s="14">
        <v>2.3251297000000002</v>
      </c>
      <c r="G369" s="14">
        <v>4.1887090000000002</v>
      </c>
      <c r="H369" s="14">
        <v>4.0673846999999999</v>
      </c>
      <c r="I369" s="14">
        <v>3.2833776000000001</v>
      </c>
      <c r="J369" s="14">
        <v>3.6981006000000001</v>
      </c>
      <c r="K369" s="14">
        <v>2.3345441999999998</v>
      </c>
      <c r="L369" s="14">
        <v>3.4304253999999998</v>
      </c>
      <c r="M369" s="14">
        <v>3.4355579999999999</v>
      </c>
      <c r="N369" s="14">
        <v>2.6946105999999999</v>
      </c>
      <c r="O369" s="14">
        <v>3.709759</v>
      </c>
      <c r="P369" s="14">
        <v>4.9727864000000004</v>
      </c>
      <c r="Q369" s="14">
        <v>1.3784113</v>
      </c>
      <c r="R369" s="14">
        <v>3.9063563000000001</v>
      </c>
      <c r="S369" s="14">
        <v>1.7570722999999999</v>
      </c>
      <c r="T369" s="14">
        <v>6.566179</v>
      </c>
      <c r="U369" s="14">
        <v>3.4531798</v>
      </c>
      <c r="V369" s="14">
        <v>3.8890039999999999</v>
      </c>
      <c r="W369" s="14">
        <v>4.3286733999999996</v>
      </c>
      <c r="X369" s="14">
        <v>0</v>
      </c>
      <c r="Y369" s="14">
        <v>1.3779277999999999</v>
      </c>
      <c r="Z369" s="14">
        <v>1.5996295</v>
      </c>
      <c r="AA369" s="14">
        <v>4.4435549999999999</v>
      </c>
      <c r="AB369" s="14">
        <v>2.6096016999999998</v>
      </c>
      <c r="AC369" s="14">
        <v>2.9499919999999999</v>
      </c>
      <c r="AD369" s="14">
        <v>2.2477499999999999</v>
      </c>
      <c r="AE369" s="14">
        <v>2.5332357999999999</v>
      </c>
      <c r="AF369" s="14">
        <v>3.4931698</v>
      </c>
      <c r="AG369" s="14">
        <v>6.1957899999999997</v>
      </c>
      <c r="AH369" s="14">
        <v>2.1404972</v>
      </c>
      <c r="AI369" s="14">
        <v>6.2924746999999996</v>
      </c>
      <c r="AJ369" s="14">
        <v>3.3627288000000002</v>
      </c>
      <c r="AK369" s="14">
        <v>2.7519376000000002</v>
      </c>
      <c r="AL369" s="14">
        <v>1.7717091</v>
      </c>
      <c r="AM369" s="14">
        <v>0</v>
      </c>
      <c r="AN369" s="14">
        <v>2.5653377000000002</v>
      </c>
      <c r="AO369" s="14">
        <v>1.2894125000000001</v>
      </c>
      <c r="AP369" s="14">
        <v>4.3225819999999997</v>
      </c>
      <c r="AQ369" s="14">
        <v>4.1113315000000004</v>
      </c>
      <c r="AR369" s="14">
        <v>6.7363495999999996</v>
      </c>
      <c r="AS369" s="14">
        <v>4.5007640000000002</v>
      </c>
      <c r="AT369" s="14">
        <v>4.7952810000000001</v>
      </c>
      <c r="AU369" s="14">
        <v>3.4839761</v>
      </c>
      <c r="AV369" s="14">
        <v>5.8364060000000002</v>
      </c>
      <c r="AW369" s="14">
        <v>4.2919799999999997</v>
      </c>
      <c r="AX369" s="14">
        <v>2.0246249999999999</v>
      </c>
      <c r="AY369" s="14">
        <v>7.0326424000000003</v>
      </c>
      <c r="AZ369" s="14">
        <v>3.9032659999999999</v>
      </c>
      <c r="BA369" s="14">
        <v>2.1700490000000001</v>
      </c>
      <c r="BB369" s="14">
        <v>3.6436902999999998</v>
      </c>
      <c r="BC369" s="14">
        <v>1.9310655999999999</v>
      </c>
      <c r="BD369" s="14">
        <v>7.0296516000000002</v>
      </c>
      <c r="BE369" s="14">
        <v>2.9957004</v>
      </c>
      <c r="BF369" s="14"/>
      <c r="BG369" s="15">
        <v>6.2123999999999997</v>
      </c>
      <c r="BH369" s="15">
        <v>3.309485</v>
      </c>
      <c r="BI369" s="15">
        <v>2.2423674999999998</v>
      </c>
      <c r="BJ369" s="15">
        <v>3.9741360000000001</v>
      </c>
      <c r="BK369" s="15">
        <v>3.0690718000000001</v>
      </c>
      <c r="BL369" s="15">
        <v>2.3884628000000001</v>
      </c>
      <c r="BM369" s="15">
        <v>5.2205563000000001</v>
      </c>
      <c r="BN369" s="15">
        <v>3.7634699999999999</v>
      </c>
      <c r="BO369" s="15">
        <v>4.093064</v>
      </c>
      <c r="BP369" s="15">
        <v>2.0909784</v>
      </c>
      <c r="BQ369" s="15">
        <v>5.0650700000000004</v>
      </c>
      <c r="BR369" s="15">
        <v>4.2244590000000004</v>
      </c>
      <c r="BS369" s="15">
        <v>2.4900679999999999</v>
      </c>
      <c r="BT369" s="15">
        <v>4.5071479999999999</v>
      </c>
      <c r="BU369" s="15">
        <v>7.7206460000000003</v>
      </c>
      <c r="BV369" s="15">
        <v>3.1487892</v>
      </c>
      <c r="BW369" s="15">
        <v>2.9934539999999998</v>
      </c>
      <c r="BX369" s="15">
        <v>0.58387416999999997</v>
      </c>
      <c r="BY369" s="15">
        <v>7.7914906000000004</v>
      </c>
      <c r="BZ369" s="15">
        <v>2.1034906000000002</v>
      </c>
      <c r="CA369" s="15">
        <v>3.5009508</v>
      </c>
      <c r="CB369" s="15">
        <v>2.0627810000000002</v>
      </c>
      <c r="CC369" s="15">
        <v>5.1835256000000003</v>
      </c>
      <c r="CD369" s="15">
        <v>2.7550743</v>
      </c>
      <c r="CE369" s="15">
        <v>4.7489933999999998</v>
      </c>
      <c r="CF369" s="15">
        <v>2.7195665999999998</v>
      </c>
      <c r="CG369" s="15">
        <v>4.0073885999999996</v>
      </c>
      <c r="CH369" s="15">
        <v>3.9984527000000001</v>
      </c>
      <c r="CI369" s="15">
        <v>3.0324662</v>
      </c>
      <c r="CJ369" s="15">
        <v>1.9336076</v>
      </c>
      <c r="CK369" s="15">
        <v>6.4780946000000004</v>
      </c>
      <c r="CL369" s="15">
        <v>2.1629097000000002</v>
      </c>
      <c r="CM369" s="14">
        <v>4.4024599999999996</v>
      </c>
      <c r="CN369" s="14">
        <v>3.156568</v>
      </c>
      <c r="CO369" s="14">
        <v>3.1718310999999999</v>
      </c>
      <c r="CP369" s="14">
        <v>3.3234086</v>
      </c>
      <c r="CQ369" s="14">
        <v>3.381545</v>
      </c>
      <c r="CR369" s="14" t="s">
        <v>1364</v>
      </c>
      <c r="CS369" s="14" t="s">
        <v>168</v>
      </c>
      <c r="CT369" s="14" t="s">
        <v>169</v>
      </c>
      <c r="CU369" s="14"/>
      <c r="CV369" s="14">
        <f t="shared" si="80"/>
        <v>0.53272245830918807</v>
      </c>
      <c r="CX369" s="14">
        <f t="shared" si="80"/>
        <v>1.7722946840783236</v>
      </c>
      <c r="CZ369" s="14">
        <f t="shared" si="80"/>
        <v>0.77823620809392602</v>
      </c>
      <c r="DB369" s="14">
        <f t="shared" si="80"/>
        <v>0.72089443801228614</v>
      </c>
      <c r="DD369" s="14">
        <f t="shared" si="81"/>
        <v>0.51085895554039717</v>
      </c>
      <c r="DF369" s="14">
        <f t="shared" si="82"/>
        <v>0.8340376342281548</v>
      </c>
      <c r="DH369" s="14">
        <f t="shared" si="83"/>
        <v>1.8100501673046681</v>
      </c>
      <c r="DJ369" s="14">
        <f t="shared" si="84"/>
        <v>0.40784012115048401</v>
      </c>
      <c r="DL369" s="14">
        <f t="shared" si="85"/>
        <v>0.19505032313842138</v>
      </c>
      <c r="DN369" s="14">
        <f t="shared" si="86"/>
        <v>0.26997280854064049</v>
      </c>
      <c r="DP369" s="14">
        <f t="shared" si="87"/>
        <v>0.58920593799832899</v>
      </c>
      <c r="DR369" s="14">
        <f t="shared" si="88"/>
        <v>0.53150587314549003</v>
      </c>
      <c r="DT369" s="14">
        <f t="shared" si="89"/>
        <v>0.57266169289685687</v>
      </c>
      <c r="DV369" s="14">
        <f t="shared" si="90"/>
        <v>0.99777014387873453</v>
      </c>
      <c r="DX369" s="14">
        <f t="shared" si="91"/>
        <v>0.63763533456696075</v>
      </c>
      <c r="DZ369" s="14">
        <f t="shared" si="92"/>
        <v>0.3338805364157541</v>
      </c>
      <c r="EA369" s="8">
        <f t="shared" si="93"/>
        <v>0.71841358233116326</v>
      </c>
      <c r="EB369" s="38">
        <f t="shared" si="94"/>
        <v>-0.40731462724526013</v>
      </c>
      <c r="EC369" s="14" t="s">
        <v>169</v>
      </c>
      <c r="ED369" s="34">
        <v>3.381545</v>
      </c>
      <c r="EE369" s="14" t="s">
        <v>1364</v>
      </c>
      <c r="EF369" s="14" t="s">
        <v>168</v>
      </c>
    </row>
    <row r="370" spans="1:136">
      <c r="A370" s="14" t="s">
        <v>380</v>
      </c>
      <c r="B370" s="14">
        <v>4.3151730000000003E-3</v>
      </c>
      <c r="C370" s="14">
        <v>2.4631417</v>
      </c>
      <c r="D370" s="14" t="s">
        <v>1364</v>
      </c>
      <c r="E370" s="14">
        <v>1.5892649999999999</v>
      </c>
      <c r="F370" s="14">
        <v>0</v>
      </c>
      <c r="G370" s="14">
        <v>0.51498425000000003</v>
      </c>
      <c r="H370" s="14">
        <v>0</v>
      </c>
      <c r="I370" s="14">
        <v>0.39106265000000001</v>
      </c>
      <c r="J370" s="14">
        <v>0</v>
      </c>
      <c r="K370" s="14">
        <v>1.7795392000000001</v>
      </c>
      <c r="L370" s="14">
        <v>0</v>
      </c>
      <c r="M370" s="14">
        <v>2.9097810000000002</v>
      </c>
      <c r="N370" s="14">
        <v>0</v>
      </c>
      <c r="O370" s="14">
        <v>0.76427469999999997</v>
      </c>
      <c r="P370" s="14">
        <v>3.0324613999999999</v>
      </c>
      <c r="Q370" s="14">
        <v>1.6164822999999999</v>
      </c>
      <c r="R370" s="14">
        <v>2.2332565999999998</v>
      </c>
      <c r="S370" s="14">
        <v>1.9133617999999999</v>
      </c>
      <c r="T370" s="14">
        <v>2.6342962000000001</v>
      </c>
      <c r="U370" s="14">
        <v>1.2736622</v>
      </c>
      <c r="V370" s="14">
        <v>3.9525975999999998</v>
      </c>
      <c r="W370" s="14">
        <v>1.7366277000000001</v>
      </c>
      <c r="X370" s="14">
        <v>0</v>
      </c>
      <c r="Y370" s="14">
        <v>4.2013800000000003</v>
      </c>
      <c r="Z370" s="14">
        <v>0</v>
      </c>
      <c r="AA370" s="14">
        <v>0.84679070000000001</v>
      </c>
      <c r="AB370" s="14">
        <v>0.99460300000000001</v>
      </c>
      <c r="AC370" s="14">
        <v>3.910736</v>
      </c>
      <c r="AD370" s="14">
        <v>1.7133792999999999</v>
      </c>
      <c r="AE370" s="14">
        <v>0</v>
      </c>
      <c r="AF370" s="14">
        <v>2.3668605999999999</v>
      </c>
      <c r="AG370" s="14">
        <v>0</v>
      </c>
      <c r="AH370" s="14">
        <v>0</v>
      </c>
      <c r="AI370" s="14">
        <v>1.2622441</v>
      </c>
      <c r="AJ370" s="14">
        <v>0.94936580000000004</v>
      </c>
      <c r="AK370" s="14">
        <v>0</v>
      </c>
      <c r="AL370" s="14">
        <v>3.3762759999999998</v>
      </c>
      <c r="AM370" s="14">
        <v>0</v>
      </c>
      <c r="AN370" s="14">
        <v>0</v>
      </c>
      <c r="AO370" s="14">
        <v>0</v>
      </c>
      <c r="AP370" s="14">
        <v>0</v>
      </c>
      <c r="AQ370" s="14">
        <v>0</v>
      </c>
      <c r="AR370" s="14">
        <v>3.5010530000000002</v>
      </c>
      <c r="AS370" s="14">
        <v>3.8119676</v>
      </c>
      <c r="AT370" s="14">
        <v>1.6614867</v>
      </c>
      <c r="AU370" s="14">
        <v>0.80476062999999998</v>
      </c>
      <c r="AV370" s="14">
        <v>4.0444392999999996</v>
      </c>
      <c r="AW370" s="14">
        <v>6.5432449999999998</v>
      </c>
      <c r="AX370" s="14">
        <v>0</v>
      </c>
      <c r="AY370" s="14">
        <v>0.99272800000000005</v>
      </c>
      <c r="AZ370" s="14">
        <v>1.1744683</v>
      </c>
      <c r="BA370" s="14">
        <v>0</v>
      </c>
      <c r="BB370" s="14">
        <v>3.0860604999999999</v>
      </c>
      <c r="BC370" s="14">
        <v>0</v>
      </c>
      <c r="BD370" s="14">
        <v>4.4653764000000002</v>
      </c>
      <c r="BE370" s="14">
        <v>1.9029290999999999</v>
      </c>
      <c r="BF370" s="14"/>
      <c r="BG370" s="15">
        <v>0.94709796000000002</v>
      </c>
      <c r="BH370" s="15">
        <v>3.1533769999999999</v>
      </c>
      <c r="BI370" s="15">
        <v>0.1</v>
      </c>
      <c r="BJ370" s="15">
        <v>0.1</v>
      </c>
      <c r="BK370" s="15">
        <v>0.1</v>
      </c>
      <c r="BL370" s="15">
        <v>0.1</v>
      </c>
      <c r="BM370" s="15">
        <v>2.3408487</v>
      </c>
      <c r="BN370" s="15">
        <v>0.1</v>
      </c>
      <c r="BO370" s="15">
        <v>2.5999962999999999</v>
      </c>
      <c r="BP370" s="15">
        <v>2.4521196000000001</v>
      </c>
      <c r="BQ370" s="15">
        <v>1.8833762000000001</v>
      </c>
      <c r="BR370" s="15">
        <v>0.1</v>
      </c>
      <c r="BS370" s="15">
        <v>4.1869620000000003</v>
      </c>
      <c r="BT370" s="15">
        <v>1.1452123999999999</v>
      </c>
      <c r="BU370" s="15">
        <v>2.8943466999999998</v>
      </c>
      <c r="BV370" s="15">
        <v>2.1430438000000001</v>
      </c>
      <c r="BW370" s="15">
        <v>2.1391900000000001</v>
      </c>
      <c r="BX370" s="15">
        <v>0.1</v>
      </c>
      <c r="BY370" s="15">
        <v>1.6497706000000001</v>
      </c>
      <c r="BZ370" s="15">
        <v>2.466793</v>
      </c>
      <c r="CA370" s="15">
        <v>2.4579662999999998</v>
      </c>
      <c r="CB370" s="15">
        <v>0.1</v>
      </c>
      <c r="CC370" s="15">
        <v>3.0393968</v>
      </c>
      <c r="CD370" s="15">
        <v>1.0500472000000001</v>
      </c>
      <c r="CE370" s="15">
        <v>2.4133247999999998</v>
      </c>
      <c r="CF370" s="15">
        <v>0.1</v>
      </c>
      <c r="CG370" s="15">
        <v>1.6077309</v>
      </c>
      <c r="CH370" s="15">
        <v>0.52549606999999998</v>
      </c>
      <c r="CI370" s="15">
        <v>1.9262836000000001</v>
      </c>
      <c r="CJ370" s="15">
        <v>0.1</v>
      </c>
      <c r="CK370" s="15">
        <v>3.6577920000000002</v>
      </c>
      <c r="CL370" s="15">
        <v>0.1</v>
      </c>
      <c r="CM370" s="14">
        <v>3.7753169999999998</v>
      </c>
      <c r="CN370" s="14">
        <v>0</v>
      </c>
      <c r="CO370" s="14">
        <v>0</v>
      </c>
      <c r="CP370" s="14">
        <v>1.4901854000000001</v>
      </c>
      <c r="CQ370" s="14">
        <v>2.4631417</v>
      </c>
      <c r="CR370" s="14" t="s">
        <v>1364</v>
      </c>
      <c r="CS370" s="14" t="s">
        <v>381</v>
      </c>
      <c r="CT370" s="14" t="s">
        <v>382</v>
      </c>
      <c r="CU370" s="14"/>
      <c r="CV370" s="14">
        <f t="shared" si="80"/>
        <v>3.3295151432909851</v>
      </c>
      <c r="CX370" s="14">
        <f t="shared" si="80"/>
        <v>1</v>
      </c>
      <c r="CZ370" s="14">
        <f t="shared" si="80"/>
        <v>1</v>
      </c>
      <c r="DB370" s="14">
        <f t="shared" si="80"/>
        <v>4.2719548683347201E-2</v>
      </c>
      <c r="DD370" s="14">
        <f t="shared" si="81"/>
        <v>0.94312426521530057</v>
      </c>
      <c r="DF370" s="14">
        <f t="shared" si="82"/>
        <v>5.309613660828888E-2</v>
      </c>
      <c r="DH370" s="14">
        <f t="shared" si="83"/>
        <v>0.27351869923825434</v>
      </c>
      <c r="DJ370" s="14">
        <f t="shared" si="84"/>
        <v>0.74042401347426701</v>
      </c>
      <c r="DL370" s="14">
        <f t="shared" si="85"/>
        <v>4.6746665794062239E-2</v>
      </c>
      <c r="DN370" s="14">
        <f t="shared" si="86"/>
        <v>1.4952339434343174</v>
      </c>
      <c r="DP370" s="14">
        <f t="shared" si="87"/>
        <v>4.0684040297867395E-2</v>
      </c>
      <c r="DR370" s="14">
        <f t="shared" si="88"/>
        <v>0.34547881342771697</v>
      </c>
      <c r="DT370" s="14">
        <f t="shared" si="89"/>
        <v>4.1436610604589988E-2</v>
      </c>
      <c r="DV370" s="14">
        <f t="shared" si="90"/>
        <v>0.32685573810890867</v>
      </c>
      <c r="DX370" s="14">
        <f t="shared" si="91"/>
        <v>5.1913435799380736E-2</v>
      </c>
      <c r="DZ370" s="14">
        <f t="shared" si="92"/>
        <v>2.7338897345721133E-2</v>
      </c>
      <c r="EA370" s="8">
        <f t="shared" si="93"/>
        <v>0.60988037195768807</v>
      </c>
      <c r="EB370" s="38">
        <f t="shared" si="94"/>
        <v>0.41655175477401318</v>
      </c>
      <c r="EC370" s="14" t="s">
        <v>382</v>
      </c>
      <c r="ED370" s="34">
        <v>2.4631417</v>
      </c>
      <c r="EE370" s="14" t="s">
        <v>1364</v>
      </c>
      <c r="EF370" s="14" t="s">
        <v>381</v>
      </c>
    </row>
    <row r="371" spans="1:136">
      <c r="A371" s="14" t="s">
        <v>963</v>
      </c>
      <c r="B371" s="14">
        <v>9.8872790000000006E-3</v>
      </c>
      <c r="C371" s="14">
        <v>189.20227</v>
      </c>
      <c r="D371" s="14" t="s">
        <v>1364</v>
      </c>
      <c r="E371" s="14">
        <v>34.357399999999998</v>
      </c>
      <c r="F371" s="14">
        <v>19.363844</v>
      </c>
      <c r="G371" s="14">
        <v>41.060960000000001</v>
      </c>
      <c r="H371" s="14">
        <v>31.230851999999999</v>
      </c>
      <c r="I371" s="14">
        <v>34.816580000000002</v>
      </c>
      <c r="J371" s="14">
        <v>38.497549999999997</v>
      </c>
      <c r="K371" s="14">
        <v>21.510570000000001</v>
      </c>
      <c r="L371" s="14">
        <v>36.808532999999997</v>
      </c>
      <c r="M371" s="14">
        <v>46.333157</v>
      </c>
      <c r="N371" s="14">
        <v>25.277618</v>
      </c>
      <c r="O371" s="14">
        <v>30.202259999999999</v>
      </c>
      <c r="P371" s="14">
        <v>28.549028</v>
      </c>
      <c r="Q371" s="14">
        <v>35.509438000000003</v>
      </c>
      <c r="R371" s="14">
        <v>31.148052</v>
      </c>
      <c r="S371" s="14">
        <v>29.577385</v>
      </c>
      <c r="T371" s="14">
        <v>35.516779999999997</v>
      </c>
      <c r="U371" s="14">
        <v>26.251593</v>
      </c>
      <c r="V371" s="14">
        <v>35.948270000000001</v>
      </c>
      <c r="W371" s="14">
        <v>39.359752999999998</v>
      </c>
      <c r="X371" s="14">
        <v>30.023613000000001</v>
      </c>
      <c r="Y371" s="14">
        <v>49.564304</v>
      </c>
      <c r="Z371" s="14">
        <v>22.321145999999999</v>
      </c>
      <c r="AA371" s="14">
        <v>38.482550000000003</v>
      </c>
      <c r="AB371" s="14">
        <v>34.83437</v>
      </c>
      <c r="AC371" s="14">
        <v>42.612873</v>
      </c>
      <c r="AD371" s="14">
        <v>33.85427</v>
      </c>
      <c r="AE371" s="14">
        <v>50.123997000000003</v>
      </c>
      <c r="AF371" s="14">
        <v>35.831206999999999</v>
      </c>
      <c r="AG371" s="14">
        <v>35.680140000000002</v>
      </c>
      <c r="AH371" s="14">
        <v>36.031703999999998</v>
      </c>
      <c r="AI371" s="14">
        <v>29.048223</v>
      </c>
      <c r="AJ371" s="14">
        <v>34.206313999999999</v>
      </c>
      <c r="AK371" s="14">
        <v>21.739903999999999</v>
      </c>
      <c r="AL371" s="14">
        <v>38.653174999999997</v>
      </c>
      <c r="AM371" s="14">
        <v>0</v>
      </c>
      <c r="AN371" s="14">
        <v>22.727990999999999</v>
      </c>
      <c r="AO371" s="14">
        <v>26.274609000000002</v>
      </c>
      <c r="AP371" s="14">
        <v>45.317593000000002</v>
      </c>
      <c r="AQ371" s="14">
        <v>49.659350000000003</v>
      </c>
      <c r="AR371" s="14">
        <v>54.798650000000002</v>
      </c>
      <c r="AS371" s="14">
        <v>40.170560000000002</v>
      </c>
      <c r="AT371" s="14">
        <v>41.557569999999998</v>
      </c>
      <c r="AU371" s="14">
        <v>39.846240000000002</v>
      </c>
      <c r="AV371" s="14">
        <v>39.956577000000003</v>
      </c>
      <c r="AW371" s="14">
        <v>27.378315000000001</v>
      </c>
      <c r="AX371" s="14">
        <v>26.547453000000001</v>
      </c>
      <c r="AY371" s="14">
        <v>40.499386000000001</v>
      </c>
      <c r="AZ371" s="14">
        <v>34.217550000000003</v>
      </c>
      <c r="BA371" s="14">
        <v>32.958637000000003</v>
      </c>
      <c r="BB371" s="14">
        <v>38.499057999999998</v>
      </c>
      <c r="BC371" s="14">
        <v>24.522273999999999</v>
      </c>
      <c r="BD371" s="14">
        <v>33.216132999999999</v>
      </c>
      <c r="BE371" s="14">
        <v>37.046607999999999</v>
      </c>
      <c r="BF371" s="14"/>
      <c r="BG371" s="15">
        <v>49.829259999999998</v>
      </c>
      <c r="BH371" s="15">
        <v>44.164566000000001</v>
      </c>
      <c r="BI371" s="15">
        <v>50.659804999999999</v>
      </c>
      <c r="BJ371" s="15">
        <v>33.066270000000003</v>
      </c>
      <c r="BK371" s="15">
        <v>34.079259999999998</v>
      </c>
      <c r="BL371" s="15">
        <v>39.970669999999998</v>
      </c>
      <c r="BM371" s="15">
        <v>26.663087999999998</v>
      </c>
      <c r="BN371" s="15">
        <v>29.433841999999999</v>
      </c>
      <c r="BO371" s="15">
        <v>43.515728000000003</v>
      </c>
      <c r="BP371" s="15">
        <v>34.770626</v>
      </c>
      <c r="BQ371" s="15">
        <v>33.929684000000002</v>
      </c>
      <c r="BR371" s="15">
        <v>33.684505000000001</v>
      </c>
      <c r="BS371" s="15">
        <v>34.77872</v>
      </c>
      <c r="BT371" s="15">
        <v>37.136524000000001</v>
      </c>
      <c r="BU371" s="15">
        <v>46.872337000000002</v>
      </c>
      <c r="BV371" s="15">
        <v>37.362278000000003</v>
      </c>
      <c r="BW371" s="15">
        <v>49.063760000000002</v>
      </c>
      <c r="BX371" s="15">
        <v>28.451060999999999</v>
      </c>
      <c r="BY371" s="15">
        <v>51.580654000000003</v>
      </c>
      <c r="BZ371" s="15">
        <v>25.517242</v>
      </c>
      <c r="CA371" s="15">
        <v>34.363790000000002</v>
      </c>
      <c r="CB371" s="15">
        <v>27.413274999999999</v>
      </c>
      <c r="CC371" s="15">
        <v>38.858955000000002</v>
      </c>
      <c r="CD371" s="15">
        <v>38.566208000000003</v>
      </c>
      <c r="CE371" s="15">
        <v>35.342509999999997</v>
      </c>
      <c r="CF371" s="15">
        <v>32.929020000000001</v>
      </c>
      <c r="CG371" s="15">
        <v>44.473503000000001</v>
      </c>
      <c r="CH371" s="15">
        <v>30.294388000000001</v>
      </c>
      <c r="CI371" s="15">
        <v>25.971032999999998</v>
      </c>
      <c r="CJ371" s="15">
        <v>29.857033000000001</v>
      </c>
      <c r="CK371" s="15">
        <v>51.44171</v>
      </c>
      <c r="CL371" s="15">
        <v>27.785803000000001</v>
      </c>
      <c r="CM371" s="14">
        <v>37.639102999999999</v>
      </c>
      <c r="CN371" s="14">
        <v>37.055059999999997</v>
      </c>
      <c r="CO371" s="14">
        <v>21.778517000000001</v>
      </c>
      <c r="CP371" s="14">
        <v>33.601067</v>
      </c>
      <c r="CQ371" s="14">
        <v>189.20227</v>
      </c>
      <c r="CR371" s="14" t="s">
        <v>1364</v>
      </c>
      <c r="CS371" s="14" t="s">
        <v>964</v>
      </c>
      <c r="CT371" s="14" t="s">
        <v>965</v>
      </c>
      <c r="CU371" s="14"/>
      <c r="CV371" s="14">
        <f t="shared" si="80"/>
        <v>0.88631791842784746</v>
      </c>
      <c r="CX371" s="14">
        <f t="shared" si="80"/>
        <v>0.65271214525993548</v>
      </c>
      <c r="CZ371" s="14">
        <f t="shared" si="80"/>
        <v>1.1728737654514798</v>
      </c>
      <c r="DB371" s="14">
        <f t="shared" si="80"/>
        <v>1.1039172206910168</v>
      </c>
      <c r="DD371" s="14">
        <f t="shared" si="81"/>
        <v>0.79903583366455455</v>
      </c>
      <c r="DF371" s="14">
        <f t="shared" si="82"/>
        <v>0.99277390853389613</v>
      </c>
      <c r="DH371" s="14">
        <f t="shared" si="83"/>
        <v>1.067794444418886</v>
      </c>
      <c r="DJ371" s="14">
        <f t="shared" si="84"/>
        <v>0.79710721485894764</v>
      </c>
      <c r="DL371" s="14">
        <f t="shared" si="85"/>
        <v>0.57987934475466207</v>
      </c>
      <c r="DN371" s="14">
        <f t="shared" si="86"/>
        <v>0.49470567007545113</v>
      </c>
      <c r="DP371" s="14">
        <f t="shared" si="87"/>
        <v>0.79773724027530135</v>
      </c>
      <c r="DR371" s="14">
        <f t="shared" si="88"/>
        <v>0.99246642118914419</v>
      </c>
      <c r="DT371" s="14">
        <f t="shared" si="89"/>
        <v>0.93171141495043797</v>
      </c>
      <c r="DV371" s="14">
        <f t="shared" si="90"/>
        <v>0.68117836366521434</v>
      </c>
      <c r="DX371" s="14">
        <f t="shared" si="91"/>
        <v>1.1496282415874641</v>
      </c>
      <c r="DZ371" s="14">
        <f t="shared" si="92"/>
        <v>0.5401415116254884</v>
      </c>
      <c r="EA371" s="8">
        <f t="shared" si="93"/>
        <v>0.85249879121435801</v>
      </c>
      <c r="EB371" s="38">
        <f t="shared" si="94"/>
        <v>0.29636821999636509</v>
      </c>
      <c r="EC371" s="14" t="s">
        <v>965</v>
      </c>
      <c r="ED371" s="34">
        <v>189.20227</v>
      </c>
      <c r="EE371" s="14" t="s">
        <v>1364</v>
      </c>
      <c r="EF371" s="14" t="s">
        <v>964</v>
      </c>
    </row>
    <row r="372" spans="1:136">
      <c r="A372" s="14" t="s">
        <v>77</v>
      </c>
      <c r="B372" s="14">
        <v>6.6811229999999997E-3</v>
      </c>
      <c r="C372" s="14">
        <v>22.225470999999999</v>
      </c>
      <c r="D372" s="14" t="s">
        <v>1364</v>
      </c>
      <c r="E372" s="14">
        <v>6.7121614999999997</v>
      </c>
      <c r="F372" s="14">
        <v>8.8064289999999996</v>
      </c>
      <c r="G372" s="14">
        <v>8.9558979999999995</v>
      </c>
      <c r="H372" s="14">
        <v>18.828600000000002</v>
      </c>
      <c r="I372" s="14">
        <v>6.9951334000000003</v>
      </c>
      <c r="J372" s="14">
        <v>7.4409830000000001</v>
      </c>
      <c r="K372" s="14">
        <v>11.494712</v>
      </c>
      <c r="L372" s="14">
        <v>14.436374000000001</v>
      </c>
      <c r="M372" s="14">
        <v>13.735075</v>
      </c>
      <c r="N372" s="14">
        <v>12.006868000000001</v>
      </c>
      <c r="O372" s="14">
        <v>10.632972000000001</v>
      </c>
      <c r="P372" s="14">
        <v>10.923968</v>
      </c>
      <c r="Q372" s="14">
        <v>7.228707</v>
      </c>
      <c r="R372" s="14">
        <v>7.7675450000000001</v>
      </c>
      <c r="S372" s="14">
        <v>20.440083999999999</v>
      </c>
      <c r="T372" s="14">
        <v>24.869402000000001</v>
      </c>
      <c r="U372" s="14">
        <v>13.92272</v>
      </c>
      <c r="V372" s="14">
        <v>25.163070000000001</v>
      </c>
      <c r="W372" s="14">
        <v>4.9615992999999996</v>
      </c>
      <c r="X372" s="14">
        <v>4.9365750000000004</v>
      </c>
      <c r="Y372" s="14">
        <v>7.8283525000000003</v>
      </c>
      <c r="Z372" s="14">
        <v>9.4665575000000004</v>
      </c>
      <c r="AA372" s="14">
        <v>21.668579999999999</v>
      </c>
      <c r="AB372" s="14">
        <v>16.143650000000001</v>
      </c>
      <c r="AC372" s="14">
        <v>15.302282</v>
      </c>
      <c r="AD372" s="14">
        <v>7.6620179999999998</v>
      </c>
      <c r="AE372" s="14">
        <v>10.394183</v>
      </c>
      <c r="AF372" s="14">
        <v>11.466329999999999</v>
      </c>
      <c r="AG372" s="14">
        <v>13.688824</v>
      </c>
      <c r="AH372" s="14">
        <v>9.458323</v>
      </c>
      <c r="AI372" s="14">
        <v>17.404177000000001</v>
      </c>
      <c r="AJ372" s="14">
        <v>15.330774</v>
      </c>
      <c r="AK372" s="14">
        <v>3.4743214</v>
      </c>
      <c r="AL372" s="14">
        <v>7.9685388000000001</v>
      </c>
      <c r="AM372" s="14">
        <v>0</v>
      </c>
      <c r="AN372" s="14">
        <v>8.9065320000000003</v>
      </c>
      <c r="AO372" s="14">
        <v>12.819580999999999</v>
      </c>
      <c r="AP372" s="14">
        <v>14.325305999999999</v>
      </c>
      <c r="AQ372" s="14">
        <v>14.274027999999999</v>
      </c>
      <c r="AR372" s="14">
        <v>10.244227</v>
      </c>
      <c r="AS372" s="14">
        <v>14.521214499999999</v>
      </c>
      <c r="AT372" s="14">
        <v>12.878598999999999</v>
      </c>
      <c r="AU372" s="14">
        <v>18.993607999999998</v>
      </c>
      <c r="AV372" s="14">
        <v>19.342214999999999</v>
      </c>
      <c r="AW372" s="14">
        <v>16.255875</v>
      </c>
      <c r="AX372" s="14">
        <v>7.6682677000000004</v>
      </c>
      <c r="AY372" s="14">
        <v>18.743946000000001</v>
      </c>
      <c r="AZ372" s="14">
        <v>12.254842999999999</v>
      </c>
      <c r="BA372" s="14">
        <v>9.0996740000000003</v>
      </c>
      <c r="BB372" s="14">
        <v>12.522655500000001</v>
      </c>
      <c r="BC372" s="14">
        <v>8.0757759999999994</v>
      </c>
      <c r="BD372" s="14">
        <v>4.4374675999999997</v>
      </c>
      <c r="BE372" s="14">
        <v>20.801393999999998</v>
      </c>
      <c r="BF372" s="14"/>
      <c r="BG372" s="15">
        <v>9.0980600000000003</v>
      </c>
      <c r="BH372" s="15">
        <v>6.6590457000000001</v>
      </c>
      <c r="BI372" s="15">
        <v>33.971870000000003</v>
      </c>
      <c r="BJ372" s="15">
        <v>17.997005000000001</v>
      </c>
      <c r="BK372" s="15">
        <v>7.7494063000000004</v>
      </c>
      <c r="BL372" s="15">
        <v>13.066881</v>
      </c>
      <c r="BM372" s="15">
        <v>12.2126465</v>
      </c>
      <c r="BN372" s="15">
        <v>13.516859</v>
      </c>
      <c r="BO372" s="15">
        <v>15.933104</v>
      </c>
      <c r="BP372" s="15">
        <v>7.3103819999999997</v>
      </c>
      <c r="BQ372" s="15">
        <v>13.101236</v>
      </c>
      <c r="BR372" s="15">
        <v>7.2000628000000004</v>
      </c>
      <c r="BS372" s="15">
        <v>11.372836</v>
      </c>
      <c r="BT372" s="15">
        <v>11.665062000000001</v>
      </c>
      <c r="BU372" s="15">
        <v>14.620972999999999</v>
      </c>
      <c r="BV372" s="15">
        <v>5.7500543999999998</v>
      </c>
      <c r="BW372" s="15">
        <v>15.235044</v>
      </c>
      <c r="BX372" s="15">
        <v>9.9514060000000004</v>
      </c>
      <c r="BY372" s="15">
        <v>13.525541</v>
      </c>
      <c r="BZ372" s="15">
        <v>4.9027510000000003</v>
      </c>
      <c r="CA372" s="15">
        <v>6.8043969999999998</v>
      </c>
      <c r="CB372" s="15">
        <v>2.4414946999999998</v>
      </c>
      <c r="CC372" s="15">
        <v>13.591803000000001</v>
      </c>
      <c r="CD372" s="15">
        <v>17.739235000000001</v>
      </c>
      <c r="CE372" s="15">
        <v>23.382856</v>
      </c>
      <c r="CF372" s="15">
        <v>19.742353000000001</v>
      </c>
      <c r="CG372" s="15">
        <v>29.956548999999999</v>
      </c>
      <c r="CH372" s="15">
        <v>17.755198</v>
      </c>
      <c r="CI372" s="15">
        <v>12.442588000000001</v>
      </c>
      <c r="CJ372" s="15">
        <v>10.462198000000001</v>
      </c>
      <c r="CK372" s="15">
        <v>19.083386999999998</v>
      </c>
      <c r="CL372" s="15">
        <v>14.336036999999999</v>
      </c>
      <c r="CM372" s="14">
        <v>16.257459999999998</v>
      </c>
      <c r="CN372" s="14">
        <v>11.058839000000001</v>
      </c>
      <c r="CO372" s="14">
        <v>4.5049915</v>
      </c>
      <c r="CP372" s="14">
        <v>16.659807000000001</v>
      </c>
      <c r="CQ372" s="14">
        <v>22.225470999999999</v>
      </c>
      <c r="CR372" s="14" t="s">
        <v>1364</v>
      </c>
      <c r="CS372" s="14" t="s">
        <v>78</v>
      </c>
      <c r="CT372" s="14" t="s">
        <v>79</v>
      </c>
      <c r="CU372" s="14"/>
      <c r="CV372" s="14">
        <f t="shared" si="80"/>
        <v>0.73191929927918697</v>
      </c>
      <c r="CX372" s="14">
        <f t="shared" si="80"/>
        <v>0.52976197660005175</v>
      </c>
      <c r="CZ372" s="14">
        <f t="shared" si="80"/>
        <v>1.6861783334292331</v>
      </c>
      <c r="DB372" s="14">
        <f t="shared" si="80"/>
        <v>1.1067919635600687</v>
      </c>
      <c r="DD372" s="14">
        <f t="shared" si="81"/>
        <v>0.45881718967001028</v>
      </c>
      <c r="DF372" s="14">
        <f t="shared" si="82"/>
        <v>0.54957126182598348</v>
      </c>
      <c r="DH372" s="14">
        <f t="shared" si="83"/>
        <v>1.025695086080552</v>
      </c>
      <c r="DJ372" s="14">
        <f t="shared" si="84"/>
        <v>0.39327440109492029</v>
      </c>
      <c r="DL372" s="14">
        <f t="shared" si="85"/>
        <v>0.65319181224550449</v>
      </c>
      <c r="DN372" s="14">
        <f t="shared" si="86"/>
        <v>0.36248095362691962</v>
      </c>
      <c r="DP372" s="14">
        <f t="shared" si="87"/>
        <v>0.35881132450090725</v>
      </c>
      <c r="DR372" s="14">
        <f t="shared" si="88"/>
        <v>1.3051421507507135</v>
      </c>
      <c r="DT372" s="14">
        <f t="shared" si="89"/>
        <v>0.84430888168665119</v>
      </c>
      <c r="DV372" s="14">
        <f t="shared" si="90"/>
        <v>0.59269837790728164</v>
      </c>
      <c r="DX372" s="14">
        <f t="shared" si="91"/>
        <v>0.84083777426368211</v>
      </c>
      <c r="DZ372" s="14">
        <f t="shared" si="92"/>
        <v>0.75123126727975498</v>
      </c>
      <c r="EA372" s="8">
        <f t="shared" si="93"/>
        <v>0.76191950336258862</v>
      </c>
      <c r="EB372" s="38">
        <f t="shared" si="94"/>
        <v>0.48653859271710387</v>
      </c>
      <c r="EC372" s="14" t="s">
        <v>79</v>
      </c>
      <c r="ED372" s="34">
        <v>22.225470999999999</v>
      </c>
      <c r="EE372" s="14" t="s">
        <v>1364</v>
      </c>
      <c r="EF372" s="14" t="s">
        <v>78</v>
      </c>
    </row>
    <row r="373" spans="1:136">
      <c r="A373" s="14" t="s">
        <v>405</v>
      </c>
      <c r="B373" s="14">
        <v>7.9005429999999995E-3</v>
      </c>
      <c r="C373" s="14">
        <v>9.7433969999999999</v>
      </c>
      <c r="D373" s="14" t="s">
        <v>1363</v>
      </c>
      <c r="E373" s="14">
        <v>6.5729426999999996</v>
      </c>
      <c r="F373" s="14">
        <v>0</v>
      </c>
      <c r="G373" s="14">
        <v>2.8398553999999998</v>
      </c>
      <c r="H373" s="14">
        <v>0</v>
      </c>
      <c r="I373" s="14">
        <v>0</v>
      </c>
      <c r="J373" s="14">
        <v>1.2144412</v>
      </c>
      <c r="K373" s="14">
        <v>2.4532954999999999</v>
      </c>
      <c r="L373" s="14">
        <v>0</v>
      </c>
      <c r="M373" s="14">
        <v>4.0114609999999997</v>
      </c>
      <c r="N373" s="14">
        <v>1.6656926999999999</v>
      </c>
      <c r="O373" s="14">
        <v>2.6340970000000001</v>
      </c>
      <c r="P373" s="14">
        <v>5.2257369999999996</v>
      </c>
      <c r="Q373" s="14">
        <v>3.8998802000000001</v>
      </c>
      <c r="R373" s="14">
        <v>1.539398</v>
      </c>
      <c r="S373" s="14">
        <v>2.637785</v>
      </c>
      <c r="T373" s="14">
        <v>0</v>
      </c>
      <c r="U373" s="14">
        <v>7.0235475999999997</v>
      </c>
      <c r="V373" s="14">
        <v>2.7245507</v>
      </c>
      <c r="W373" s="14">
        <v>0</v>
      </c>
      <c r="X373" s="14">
        <v>0</v>
      </c>
      <c r="Y373" s="14">
        <v>2.8960378000000002</v>
      </c>
      <c r="Z373" s="14">
        <v>4.2024949999999999</v>
      </c>
      <c r="AA373" s="14">
        <v>3.5021892000000001</v>
      </c>
      <c r="AB373" s="14">
        <v>0</v>
      </c>
      <c r="AC373" s="14">
        <v>2.6956951999999998</v>
      </c>
      <c r="AD373" s="14">
        <v>0</v>
      </c>
      <c r="AE373" s="14">
        <v>0</v>
      </c>
      <c r="AF373" s="14">
        <v>1.223619</v>
      </c>
      <c r="AG373" s="14">
        <v>0</v>
      </c>
      <c r="AH373" s="14">
        <v>18.744817999999999</v>
      </c>
      <c r="AI373" s="14">
        <v>6.9605829999999997</v>
      </c>
      <c r="AJ373" s="14">
        <v>3.9264233000000002</v>
      </c>
      <c r="AK373" s="14">
        <v>6.0248346000000002</v>
      </c>
      <c r="AL373" s="14">
        <v>0</v>
      </c>
      <c r="AM373" s="14">
        <v>0</v>
      </c>
      <c r="AN373" s="14">
        <v>7.8628340000000003</v>
      </c>
      <c r="AO373" s="14">
        <v>5.0812545</v>
      </c>
      <c r="AP373" s="14">
        <v>0</v>
      </c>
      <c r="AQ373" s="14">
        <v>4.3204627000000002</v>
      </c>
      <c r="AR373" s="14">
        <v>4.8265963000000003</v>
      </c>
      <c r="AS373" s="14">
        <v>1.7517423999999999</v>
      </c>
      <c r="AT373" s="14">
        <v>0.91621870000000005</v>
      </c>
      <c r="AU373" s="14">
        <v>2.2189063999999998</v>
      </c>
      <c r="AV373" s="14">
        <v>0.69696440000000004</v>
      </c>
      <c r="AW373" s="14">
        <v>0</v>
      </c>
      <c r="AX373" s="14">
        <v>0</v>
      </c>
      <c r="AY373" s="14">
        <v>2.7371750000000001</v>
      </c>
      <c r="AZ373" s="14">
        <v>1.0794246000000001</v>
      </c>
      <c r="BA373" s="14">
        <v>3.2577612</v>
      </c>
      <c r="BB373" s="14">
        <v>6.3817234000000003</v>
      </c>
      <c r="BC373" s="14">
        <v>6.7643104000000003</v>
      </c>
      <c r="BD373" s="14">
        <v>6.1560245</v>
      </c>
      <c r="BE373" s="14">
        <v>2.6234023999999998</v>
      </c>
      <c r="BF373" s="14"/>
      <c r="BG373" s="15">
        <v>4.352271</v>
      </c>
      <c r="BH373" s="15">
        <v>2.1736428999999999</v>
      </c>
      <c r="BI373" s="15">
        <v>0.1</v>
      </c>
      <c r="BJ373" s="15">
        <v>0.9078889</v>
      </c>
      <c r="BK373" s="15">
        <v>0.1</v>
      </c>
      <c r="BL373" s="15">
        <v>5.5776814999999997</v>
      </c>
      <c r="BM373" s="15">
        <v>0.1</v>
      </c>
      <c r="BN373" s="15">
        <v>1.3637608000000001</v>
      </c>
      <c r="BO373" s="15">
        <v>2.3895922000000001</v>
      </c>
      <c r="BP373" s="15">
        <v>8.4513079999999992</v>
      </c>
      <c r="BQ373" s="15">
        <v>4.5437813</v>
      </c>
      <c r="BR373" s="15">
        <v>6.6590176000000003</v>
      </c>
      <c r="BS373" s="15">
        <v>2.6936931999999998</v>
      </c>
      <c r="BT373" s="15">
        <v>5.5258149999999997</v>
      </c>
      <c r="BU373" s="15">
        <v>1.3300611</v>
      </c>
      <c r="BV373" s="15">
        <v>3.5453130000000002</v>
      </c>
      <c r="BW373" s="15">
        <v>3.9321524999999999</v>
      </c>
      <c r="BX373" s="15">
        <v>6.1357410000000003</v>
      </c>
      <c r="BY373" s="15">
        <v>0.1</v>
      </c>
      <c r="BZ373" s="15">
        <v>1.7003760000000001</v>
      </c>
      <c r="CA373" s="15">
        <v>1.4522501000000001</v>
      </c>
      <c r="CB373" s="15">
        <v>5.4192714999999998</v>
      </c>
      <c r="CC373" s="15">
        <v>0.1</v>
      </c>
      <c r="CD373" s="15">
        <v>13.028476</v>
      </c>
      <c r="CE373" s="15">
        <v>3.3270404</v>
      </c>
      <c r="CF373" s="15">
        <v>11.907928</v>
      </c>
      <c r="CG373" s="15">
        <v>4.4328766000000002</v>
      </c>
      <c r="CH373" s="15">
        <v>2.1733665000000002</v>
      </c>
      <c r="CI373" s="15">
        <v>5.3111980000000001</v>
      </c>
      <c r="CJ373" s="15">
        <v>2.9028065000000001</v>
      </c>
      <c r="CK373" s="15">
        <v>2.5213391999999999</v>
      </c>
      <c r="CL373" s="15">
        <v>11.364654</v>
      </c>
      <c r="CM373" s="14">
        <v>0.57830000000000004</v>
      </c>
      <c r="CN373" s="14">
        <v>4.9756999999999998</v>
      </c>
      <c r="CO373" s="14">
        <v>0</v>
      </c>
      <c r="CP373" s="14">
        <v>0</v>
      </c>
      <c r="CQ373" s="14">
        <v>9.7433969999999999</v>
      </c>
      <c r="CR373" s="14" t="s">
        <v>1363</v>
      </c>
      <c r="CS373" s="14" t="s">
        <v>406</v>
      </c>
      <c r="CT373" s="14" t="s">
        <v>407</v>
      </c>
      <c r="CU373" s="14"/>
      <c r="CV373" s="14">
        <f t="shared" si="80"/>
        <v>0.49942728750116894</v>
      </c>
      <c r="CX373" s="14">
        <f t="shared" si="80"/>
        <v>9.0788890000000002</v>
      </c>
      <c r="CZ373" s="14">
        <f t="shared" si="80"/>
        <v>55.776814999999992</v>
      </c>
      <c r="DB373" s="14">
        <f t="shared" si="80"/>
        <v>13.637608</v>
      </c>
      <c r="DD373" s="14">
        <f t="shared" si="81"/>
        <v>3.536715595238384</v>
      </c>
      <c r="DF373" s="14">
        <f t="shared" si="82"/>
        <v>1.4655233516630741</v>
      </c>
      <c r="DH373" s="14">
        <f t="shared" si="83"/>
        <v>2.0513898910239665</v>
      </c>
      <c r="DJ373" s="14">
        <f t="shared" si="84"/>
        <v>2.6655264182976257</v>
      </c>
      <c r="DL373" s="14">
        <f t="shared" si="85"/>
        <v>1.5604026039173202</v>
      </c>
      <c r="DN373" s="14">
        <f t="shared" si="86"/>
        <v>17.00376</v>
      </c>
      <c r="DP373" s="14">
        <f t="shared" si="87"/>
        <v>3.7316378907462284</v>
      </c>
      <c r="DR373" s="14">
        <f t="shared" si="88"/>
        <v>130.28475999999998</v>
      </c>
      <c r="DT373" s="14">
        <f t="shared" si="89"/>
        <v>3.579135378097603</v>
      </c>
      <c r="DV373" s="14">
        <f t="shared" si="90"/>
        <v>0.49028355537801349</v>
      </c>
      <c r="DX373" s="14">
        <f t="shared" si="91"/>
        <v>0.54654458372668469</v>
      </c>
      <c r="DZ373" s="14">
        <f t="shared" si="92"/>
        <v>4.5073879785790032</v>
      </c>
      <c r="EA373" s="8">
        <f t="shared" si="93"/>
        <v>15.650987908385563</v>
      </c>
      <c r="EB373" s="38">
        <f t="shared" si="94"/>
        <v>0.46868827617965841</v>
      </c>
      <c r="EC373" s="14" t="s">
        <v>407</v>
      </c>
      <c r="ED373" s="34">
        <v>9.7433969999999999</v>
      </c>
      <c r="EE373" s="14" t="s">
        <v>1363</v>
      </c>
      <c r="EF373" s="14" t="s">
        <v>406</v>
      </c>
    </row>
    <row r="374" spans="1:136">
      <c r="A374" s="14" t="s">
        <v>1334</v>
      </c>
      <c r="B374" s="14">
        <v>2.735609E-3</v>
      </c>
      <c r="C374" s="14">
        <v>11.353873</v>
      </c>
      <c r="D374" s="14" t="s">
        <v>1364</v>
      </c>
      <c r="E374" s="14">
        <v>6.4793114999999997</v>
      </c>
      <c r="F374" s="14">
        <v>7.2257876000000003</v>
      </c>
      <c r="G374" s="14">
        <v>2.7994018000000001</v>
      </c>
      <c r="H374" s="14">
        <v>9.3630960000000005</v>
      </c>
      <c r="I374" s="14">
        <v>4.2515530000000004</v>
      </c>
      <c r="J374" s="14">
        <v>2.3942830000000002</v>
      </c>
      <c r="K374" s="14">
        <v>7.2550445000000003</v>
      </c>
      <c r="L374" s="14">
        <v>3.94841</v>
      </c>
      <c r="M374" s="14">
        <v>0</v>
      </c>
      <c r="N374" s="14">
        <v>4.9258946999999997</v>
      </c>
      <c r="O374" s="14">
        <v>3.1158890000000001</v>
      </c>
      <c r="P374" s="14">
        <v>2.0605185000000001</v>
      </c>
      <c r="Q374" s="14">
        <v>3.295137</v>
      </c>
      <c r="R374" s="14">
        <v>2.0232923</v>
      </c>
      <c r="S374" s="14">
        <v>2.6002097000000002</v>
      </c>
      <c r="T374" s="14">
        <v>0</v>
      </c>
      <c r="U374" s="14">
        <v>3.4617486</v>
      </c>
      <c r="V374" s="14">
        <v>4.0286093000000003</v>
      </c>
      <c r="W374" s="14">
        <v>7.0800970000000003</v>
      </c>
      <c r="X374" s="14">
        <v>0</v>
      </c>
      <c r="Y374" s="14">
        <v>2.8547837999999999</v>
      </c>
      <c r="Z374" s="14">
        <v>4.1426299999999996</v>
      </c>
      <c r="AA374" s="14">
        <v>4.6030673999999996</v>
      </c>
      <c r="AB374" s="14">
        <v>1.8021866</v>
      </c>
      <c r="AC374" s="14">
        <v>1.3286475</v>
      </c>
      <c r="AD374" s="14">
        <v>6.9853152999999999</v>
      </c>
      <c r="AE374" s="14">
        <v>6.5604315</v>
      </c>
      <c r="AF374" s="14">
        <v>1.6082513000000001</v>
      </c>
      <c r="AG374" s="14">
        <v>5.3485025999999998</v>
      </c>
      <c r="AH374" s="14">
        <v>18.477796999999999</v>
      </c>
      <c r="AI374" s="14">
        <v>5.1460724000000004</v>
      </c>
      <c r="AJ374" s="14">
        <v>5.1606550000000002</v>
      </c>
      <c r="AK374" s="14">
        <v>2.3756043999999998</v>
      </c>
      <c r="AL374" s="14">
        <v>4.5882725999999998</v>
      </c>
      <c r="AM374" s="14">
        <v>0</v>
      </c>
      <c r="AN374" s="14">
        <v>4.4290447000000004</v>
      </c>
      <c r="AO374" s="14">
        <v>6.678496</v>
      </c>
      <c r="AP374" s="14">
        <v>7.4629187999999997</v>
      </c>
      <c r="AQ374" s="14">
        <v>1.4196390999999999</v>
      </c>
      <c r="AR374" s="14">
        <v>0.52864902999999996</v>
      </c>
      <c r="AS374" s="14">
        <v>6.9071550000000004</v>
      </c>
      <c r="AT374" s="14">
        <v>9.0316720000000004</v>
      </c>
      <c r="AU374" s="14">
        <v>4.3745960000000004</v>
      </c>
      <c r="AV374" s="14">
        <v>8.2444330000000008</v>
      </c>
      <c r="AW374" s="14">
        <v>13.338153</v>
      </c>
      <c r="AX374" s="14">
        <v>4.1946076999999997</v>
      </c>
      <c r="AY374" s="14">
        <v>2.6981837999999998</v>
      </c>
      <c r="AZ374" s="14">
        <v>4.7882170000000004</v>
      </c>
      <c r="BA374" s="14">
        <v>3.2113545000000001</v>
      </c>
      <c r="BB374" s="14">
        <v>0</v>
      </c>
      <c r="BC374" s="14">
        <v>8.3349410000000006</v>
      </c>
      <c r="BD374" s="14">
        <v>0</v>
      </c>
      <c r="BE374" s="14">
        <v>5.1720639999999998</v>
      </c>
      <c r="BF374" s="14"/>
      <c r="BG374" s="15">
        <v>10.725682000000001</v>
      </c>
      <c r="BH374" s="15">
        <v>7.4993777000000001</v>
      </c>
      <c r="BI374" s="15">
        <v>11.614314</v>
      </c>
      <c r="BJ374" s="15">
        <v>7.1596479999999998</v>
      </c>
      <c r="BK374" s="15">
        <v>7.4182350000000001</v>
      </c>
      <c r="BL374" s="15">
        <v>5.4982275999999999</v>
      </c>
      <c r="BM374" s="15">
        <v>9.5434599999999996</v>
      </c>
      <c r="BN374" s="15">
        <v>1.3443341</v>
      </c>
      <c r="BO374" s="15">
        <v>11.777761</v>
      </c>
      <c r="BP374" s="15">
        <v>3.3323680000000002</v>
      </c>
      <c r="BQ374" s="15">
        <v>3.8391902</v>
      </c>
      <c r="BR374" s="15">
        <v>4.3761063</v>
      </c>
      <c r="BS374" s="15">
        <v>4.5519794999999998</v>
      </c>
      <c r="BT374" s="15">
        <v>7.7815713999999998</v>
      </c>
      <c r="BU374" s="15">
        <v>5.2444572000000003</v>
      </c>
      <c r="BV374" s="15">
        <v>6.9896197000000004</v>
      </c>
      <c r="BW374" s="15">
        <v>3.8761389999999998</v>
      </c>
      <c r="BX374" s="15">
        <v>3.0241687000000002</v>
      </c>
      <c r="BY374" s="15">
        <v>11.20998</v>
      </c>
      <c r="BZ374" s="15">
        <v>3.3523082999999998</v>
      </c>
      <c r="CA374" s="15">
        <v>0.1</v>
      </c>
      <c r="CB374" s="15">
        <v>0.1</v>
      </c>
      <c r="CC374" s="15">
        <v>8.2609239999999993</v>
      </c>
      <c r="CD374" s="15">
        <v>2.8539745999999999</v>
      </c>
      <c r="CE374" s="15">
        <v>6.5592933000000002</v>
      </c>
      <c r="CF374" s="15">
        <v>0.1</v>
      </c>
      <c r="CG374" s="15">
        <v>13.10919</v>
      </c>
      <c r="CH374" s="15">
        <v>4.2848139999999999</v>
      </c>
      <c r="CI374" s="15">
        <v>5.2355400000000003</v>
      </c>
      <c r="CJ374" s="15">
        <v>0.1</v>
      </c>
      <c r="CK374" s="15">
        <v>6.2135569999999998</v>
      </c>
      <c r="CL374" s="15">
        <v>5.6013820000000001</v>
      </c>
      <c r="CM374" s="14">
        <v>0</v>
      </c>
      <c r="CN374" s="14">
        <v>4.9048210000000001</v>
      </c>
      <c r="CO374" s="14">
        <v>4.1071150000000003</v>
      </c>
      <c r="CP374" s="14">
        <v>6.0753712999999996</v>
      </c>
      <c r="CQ374" s="14">
        <v>11.353873</v>
      </c>
      <c r="CR374" s="14" t="s">
        <v>1364</v>
      </c>
      <c r="CS374" s="14" t="s">
        <v>1335</v>
      </c>
      <c r="CT374" s="14" t="s">
        <v>1336</v>
      </c>
      <c r="CU374" s="14"/>
      <c r="CV374" s="14">
        <f t="shared" si="80"/>
        <v>0.69919821415551942</v>
      </c>
      <c r="CX374" s="14">
        <f t="shared" si="80"/>
        <v>0.61645035600036302</v>
      </c>
      <c r="CZ374" s="14">
        <f t="shared" si="80"/>
        <v>0.74117732856939689</v>
      </c>
      <c r="DB374" s="14">
        <f t="shared" si="80"/>
        <v>0.14086443491144721</v>
      </c>
      <c r="DD374" s="14">
        <f t="shared" si="81"/>
        <v>0.28293730871258133</v>
      </c>
      <c r="DF374" s="14">
        <f t="shared" si="82"/>
        <v>1.1398513936610903</v>
      </c>
      <c r="DH374" s="14">
        <f t="shared" si="83"/>
        <v>1.70949174968824</v>
      </c>
      <c r="DJ374" s="14">
        <f t="shared" si="84"/>
        <v>1.3327632266691012</v>
      </c>
      <c r="DL374" s="14">
        <f t="shared" si="85"/>
        <v>0.78020130341042992</v>
      </c>
      <c r="DN374" s="14">
        <f t="shared" si="86"/>
        <v>0.29904676903973065</v>
      </c>
      <c r="DP374" s="14">
        <f t="shared" si="87"/>
        <v>1</v>
      </c>
      <c r="DR374" s="14">
        <f t="shared" si="88"/>
        <v>0.34547885926562211</v>
      </c>
      <c r="DT374" s="14">
        <f t="shared" si="89"/>
        <v>1.5245544821116629E-2</v>
      </c>
      <c r="DV374" s="14">
        <f t="shared" si="90"/>
        <v>0.32685574013344837</v>
      </c>
      <c r="DX374" s="14">
        <f t="shared" si="91"/>
        <v>1.9100226528686631E-2</v>
      </c>
      <c r="DZ374" s="14">
        <f t="shared" si="92"/>
        <v>0.90147752728429142</v>
      </c>
      <c r="EA374" s="8">
        <f t="shared" si="93"/>
        <v>0.64688374892819156</v>
      </c>
      <c r="EB374" s="38">
        <f t="shared" si="94"/>
        <v>-0.59719836181686026</v>
      </c>
      <c r="EC374" s="14" t="s">
        <v>1336</v>
      </c>
      <c r="ED374" s="34">
        <v>11.353873</v>
      </c>
      <c r="EE374" s="14" t="s">
        <v>1364</v>
      </c>
      <c r="EF374" s="14" t="s">
        <v>1335</v>
      </c>
    </row>
    <row r="375" spans="1:136">
      <c r="A375" s="14" t="s">
        <v>271</v>
      </c>
      <c r="B375" s="14">
        <v>1.3445880000000001E-3</v>
      </c>
      <c r="C375" s="14">
        <v>31.746233</v>
      </c>
      <c r="D375" s="14" t="s">
        <v>1364</v>
      </c>
      <c r="E375" s="14">
        <v>0</v>
      </c>
      <c r="F375" s="14">
        <v>0</v>
      </c>
      <c r="G375" s="14">
        <v>4.0435800000000004</v>
      </c>
      <c r="H375" s="14">
        <v>0</v>
      </c>
      <c r="I375" s="14">
        <v>7.6764150000000004</v>
      </c>
      <c r="J375" s="14">
        <v>27.667269999999998</v>
      </c>
      <c r="K375" s="14">
        <v>0</v>
      </c>
      <c r="L375" s="14">
        <v>0</v>
      </c>
      <c r="M375" s="14">
        <v>0</v>
      </c>
      <c r="N375" s="14">
        <v>2.3717269999999999</v>
      </c>
      <c r="O375" s="14">
        <v>7.5012144999999997</v>
      </c>
      <c r="P375" s="14">
        <v>0</v>
      </c>
      <c r="Q375" s="14">
        <v>4.7596420000000004</v>
      </c>
      <c r="R375" s="14">
        <v>14.612666000000001</v>
      </c>
      <c r="S375" s="14">
        <v>15.023434</v>
      </c>
      <c r="T375" s="14">
        <v>5.1710257999999998</v>
      </c>
      <c r="U375" s="14">
        <v>5.0003032999999997</v>
      </c>
      <c r="V375" s="14">
        <v>1.9397006999999999</v>
      </c>
      <c r="W375" s="14">
        <v>6.8178716000000001</v>
      </c>
      <c r="X375" s="14">
        <v>0</v>
      </c>
      <c r="Y375" s="14">
        <v>0</v>
      </c>
      <c r="Z375" s="14">
        <v>2.9918996999999998</v>
      </c>
      <c r="AA375" s="14">
        <v>3.3244373999999999</v>
      </c>
      <c r="AB375" s="14">
        <v>0</v>
      </c>
      <c r="AC375" s="14">
        <v>7.6766300000000003</v>
      </c>
      <c r="AD375" s="14">
        <v>10.0899</v>
      </c>
      <c r="AE375" s="14">
        <v>6.3174523999999996</v>
      </c>
      <c r="AF375" s="14">
        <v>3.4845448000000001</v>
      </c>
      <c r="AG375" s="14">
        <v>7.7256144999999998</v>
      </c>
      <c r="AH375" s="14">
        <v>10.676061000000001</v>
      </c>
      <c r="AI375" s="14">
        <v>2.4777385999999999</v>
      </c>
      <c r="AJ375" s="14">
        <v>7.4542793999999999</v>
      </c>
      <c r="AK375" s="14">
        <v>0</v>
      </c>
      <c r="AL375" s="14">
        <v>0</v>
      </c>
      <c r="AM375" s="14">
        <v>0</v>
      </c>
      <c r="AN375" s="14">
        <v>0</v>
      </c>
      <c r="AO375" s="14">
        <v>14.470074</v>
      </c>
      <c r="AP375" s="14">
        <v>10.779771999999999</v>
      </c>
      <c r="AQ375" s="14">
        <v>2.0505898</v>
      </c>
      <c r="AR375" s="14">
        <v>1.5272083000000001</v>
      </c>
      <c r="AS375" s="14">
        <v>4.9885006000000001</v>
      </c>
      <c r="AT375" s="14">
        <v>3.9137244</v>
      </c>
      <c r="AU375" s="14">
        <v>7.8985766999999996</v>
      </c>
      <c r="AV375" s="14">
        <v>7.9390844999999999</v>
      </c>
      <c r="AW375" s="14">
        <v>12.844148000000001</v>
      </c>
      <c r="AX375" s="14">
        <v>36.353268</v>
      </c>
      <c r="AY375" s="14">
        <v>3.8973765</v>
      </c>
      <c r="AZ375" s="14">
        <v>4.6108756</v>
      </c>
      <c r="BA375" s="14">
        <v>6.9579344000000001</v>
      </c>
      <c r="BB375" s="14">
        <v>6.0578227</v>
      </c>
      <c r="BC375" s="14">
        <v>9.6314869999999999</v>
      </c>
      <c r="BD375" s="14">
        <v>35.061473999999997</v>
      </c>
      <c r="BE375" s="14">
        <v>18.676897</v>
      </c>
      <c r="BF375" s="14"/>
      <c r="BG375" s="15">
        <v>9.9152974999999994</v>
      </c>
      <c r="BH375" s="15">
        <v>4.6424719999999997</v>
      </c>
      <c r="BI375" s="15">
        <v>0.1</v>
      </c>
      <c r="BJ375" s="15">
        <v>0.1</v>
      </c>
      <c r="BK375" s="15">
        <v>15.307468999999999</v>
      </c>
      <c r="BL375" s="15">
        <v>7.9418844999999996</v>
      </c>
      <c r="BM375" s="15">
        <v>4.5949992999999996</v>
      </c>
      <c r="BN375" s="15">
        <v>3.8836317</v>
      </c>
      <c r="BO375" s="15">
        <v>6.8049289999999996</v>
      </c>
      <c r="BP375" s="15">
        <v>7.2201304000000004</v>
      </c>
      <c r="BQ375" s="15">
        <v>22.181988</v>
      </c>
      <c r="BR375" s="15">
        <v>18.963127</v>
      </c>
      <c r="BS375" s="15">
        <v>9.862622</v>
      </c>
      <c r="BT375" s="15">
        <v>2.2480093999999999</v>
      </c>
      <c r="BU375" s="15">
        <v>1.8938317</v>
      </c>
      <c r="BV375" s="15">
        <v>5.0480590000000003</v>
      </c>
      <c r="BW375" s="15">
        <v>19.596035000000001</v>
      </c>
      <c r="BX375" s="15">
        <v>13.104732</v>
      </c>
      <c r="BY375" s="15">
        <v>3.2384385999999998</v>
      </c>
      <c r="BZ375" s="15">
        <v>0.1</v>
      </c>
      <c r="CA375" s="15">
        <v>9.649794</v>
      </c>
      <c r="CB375" s="15">
        <v>3.8581645</v>
      </c>
      <c r="CC375" s="15">
        <v>5.9662231999999999</v>
      </c>
      <c r="CD375" s="15">
        <v>4.1224074000000002</v>
      </c>
      <c r="CE375" s="15">
        <v>18.949069999999999</v>
      </c>
      <c r="CF375" s="15">
        <v>0.1</v>
      </c>
      <c r="CG375" s="15">
        <v>12.623665000000001</v>
      </c>
      <c r="CH375" s="15">
        <v>4.1261169999999998</v>
      </c>
      <c r="CI375" s="15">
        <v>11.343669999999999</v>
      </c>
      <c r="CJ375" s="15">
        <v>4.1332139999999997</v>
      </c>
      <c r="CK375" s="15">
        <v>7.1801104999999996</v>
      </c>
      <c r="CL375" s="15">
        <v>0.1</v>
      </c>
      <c r="CM375" s="14">
        <v>0</v>
      </c>
      <c r="CN375" s="14">
        <v>4.7231607000000002</v>
      </c>
      <c r="CO375" s="14">
        <v>17.797497</v>
      </c>
      <c r="CP375" s="14">
        <v>2.9251787999999999</v>
      </c>
      <c r="CQ375" s="14">
        <v>31.746233</v>
      </c>
      <c r="CR375" s="14" t="s">
        <v>1364</v>
      </c>
      <c r="CS375" s="14" t="s">
        <v>272</v>
      </c>
      <c r="CT375" s="14" t="s">
        <v>273</v>
      </c>
      <c r="CU375" s="14"/>
      <c r="CV375" s="14">
        <f t="shared" si="80"/>
        <v>0.46821308185659583</v>
      </c>
      <c r="CX375" s="14">
        <f t="shared" si="80"/>
        <v>1</v>
      </c>
      <c r="CZ375" s="14">
        <f t="shared" si="80"/>
        <v>0.51882414395221055</v>
      </c>
      <c r="DB375" s="14">
        <f t="shared" si="80"/>
        <v>0.84518657053984758</v>
      </c>
      <c r="DD375" s="14">
        <f t="shared" si="81"/>
        <v>1.0610148026526067</v>
      </c>
      <c r="DF375" s="14">
        <f t="shared" si="82"/>
        <v>0.85488852486981781</v>
      </c>
      <c r="DH375" s="14">
        <f t="shared" si="83"/>
        <v>0.22793222735292906</v>
      </c>
      <c r="DJ375" s="14">
        <f t="shared" si="84"/>
        <v>2.6655267202465773</v>
      </c>
      <c r="DL375" s="14">
        <f t="shared" si="85"/>
        <v>0.6687440597039146</v>
      </c>
      <c r="DN375" s="14">
        <f t="shared" si="86"/>
        <v>3.0879078578176535E-2</v>
      </c>
      <c r="DP375" s="14">
        <f t="shared" si="87"/>
        <v>0.39981832772803233</v>
      </c>
      <c r="DR375" s="14">
        <f t="shared" si="88"/>
        <v>0.69095762290622986</v>
      </c>
      <c r="DT375" s="14">
        <f t="shared" si="89"/>
        <v>5.2773038465740016E-3</v>
      </c>
      <c r="DV375" s="14">
        <f t="shared" si="90"/>
        <v>0.32685571107915168</v>
      </c>
      <c r="DX375" s="14">
        <f t="shared" si="91"/>
        <v>0.36436303242248758</v>
      </c>
      <c r="DZ375" s="14">
        <f t="shared" si="92"/>
        <v>1.392736225995408E-2</v>
      </c>
      <c r="EA375" s="8">
        <f t="shared" si="93"/>
        <v>0.63390053562469417</v>
      </c>
      <c r="EB375" s="38">
        <f t="shared" si="94"/>
        <v>-0.21061552593606875</v>
      </c>
      <c r="EC375" s="14" t="s">
        <v>273</v>
      </c>
      <c r="ED375" s="34">
        <v>31.746233</v>
      </c>
      <c r="EE375" s="14" t="s">
        <v>1364</v>
      </c>
      <c r="EF375" s="14" t="s">
        <v>272</v>
      </c>
    </row>
    <row r="376" spans="1:136">
      <c r="A376" s="14" t="s">
        <v>80</v>
      </c>
      <c r="B376" s="14">
        <v>5.01403E-3</v>
      </c>
      <c r="C376" s="14">
        <v>1.5874633</v>
      </c>
      <c r="D376" s="14" t="s">
        <v>1363</v>
      </c>
      <c r="E376" s="14">
        <v>1.4222878000000001</v>
      </c>
      <c r="F376" s="14">
        <v>1.8505066999999999</v>
      </c>
      <c r="G376" s="14">
        <v>2.9957009999999999</v>
      </c>
      <c r="H376" s="14">
        <v>1.5414852999999999</v>
      </c>
      <c r="I376" s="14">
        <v>1.6332184999999999</v>
      </c>
      <c r="J376" s="14">
        <v>2.1022973</v>
      </c>
      <c r="K376" s="14">
        <v>1.4598564999999999</v>
      </c>
      <c r="L376" s="14">
        <v>1.3000863</v>
      </c>
      <c r="M376" s="14">
        <v>2.1700523</v>
      </c>
      <c r="N376" s="14">
        <v>1.6219410000000001</v>
      </c>
      <c r="O376" s="14">
        <v>1.1399595</v>
      </c>
      <c r="P376" s="14">
        <v>1.1307723999999999</v>
      </c>
      <c r="Q376" s="14">
        <v>3.1343985000000001</v>
      </c>
      <c r="R376" s="14">
        <v>1.5544807</v>
      </c>
      <c r="S376" s="14">
        <v>2.2831109000000001</v>
      </c>
      <c r="T376" s="14">
        <v>1.1787609999999999</v>
      </c>
      <c r="U376" s="14">
        <v>0.50659734000000001</v>
      </c>
      <c r="V376" s="14">
        <v>1.1791052</v>
      </c>
      <c r="W376" s="14">
        <v>2.9788215</v>
      </c>
      <c r="X376" s="14">
        <v>0</v>
      </c>
      <c r="Y376" s="14">
        <v>0.93998979999999999</v>
      </c>
      <c r="Z376" s="14">
        <v>2.8417431999999998</v>
      </c>
      <c r="AA376" s="14">
        <v>3.2207436999999999</v>
      </c>
      <c r="AB376" s="14">
        <v>1.1868057999999999</v>
      </c>
      <c r="AC376" s="14">
        <v>1.8957531000000001</v>
      </c>
      <c r="AD376" s="14">
        <v>3.3222841999999999</v>
      </c>
      <c r="AE376" s="14">
        <v>1.4400946999999999</v>
      </c>
      <c r="AF376" s="14">
        <v>2.1181847999999999</v>
      </c>
      <c r="AG376" s="14">
        <v>2.3481230000000002</v>
      </c>
      <c r="AH376" s="14">
        <v>1.8252459000000001</v>
      </c>
      <c r="AI376" s="14">
        <v>1.5061675000000001</v>
      </c>
      <c r="AJ376" s="14">
        <v>1.4868351</v>
      </c>
      <c r="AK376" s="14">
        <v>3.1288447000000001</v>
      </c>
      <c r="AL376" s="14">
        <v>2.0143635</v>
      </c>
      <c r="AM376" s="14">
        <v>3.0732643999999998</v>
      </c>
      <c r="AN376" s="14">
        <v>1.9444585999999999</v>
      </c>
      <c r="AO376" s="14">
        <v>2.3822681999999999</v>
      </c>
      <c r="AP376" s="14">
        <v>1.6382017</v>
      </c>
      <c r="AQ376" s="14">
        <v>2.2593038000000001</v>
      </c>
      <c r="AR376" s="14">
        <v>1.6246288</v>
      </c>
      <c r="AS376" s="14">
        <v>2.0847815999999999</v>
      </c>
      <c r="AT376" s="14">
        <v>2.2799463000000002</v>
      </c>
      <c r="AU376" s="14">
        <v>1.5604506</v>
      </c>
      <c r="AV376" s="14">
        <v>3.1670690000000001</v>
      </c>
      <c r="AW376" s="14">
        <v>0.4879812</v>
      </c>
      <c r="AX376" s="14">
        <v>1.8415352</v>
      </c>
      <c r="AY376" s="14">
        <v>2.221066</v>
      </c>
      <c r="AZ376" s="14">
        <v>2.2189298000000002</v>
      </c>
      <c r="BA376" s="14">
        <v>2.0266777999999999</v>
      </c>
      <c r="BB376" s="14">
        <v>2.3015180000000002</v>
      </c>
      <c r="BC376" s="14">
        <v>0.91481060000000003</v>
      </c>
      <c r="BD376" s="14">
        <v>1.3320729</v>
      </c>
      <c r="BE376" s="14">
        <v>2.1287457999999999</v>
      </c>
      <c r="BF376" s="14"/>
      <c r="BG376" s="15">
        <v>2.118976</v>
      </c>
      <c r="BH376" s="15">
        <v>2.0577559999999999</v>
      </c>
      <c r="BI376" s="15">
        <v>1.2747417999999999</v>
      </c>
      <c r="BJ376" s="15">
        <v>2.4556718000000002</v>
      </c>
      <c r="BK376" s="15">
        <v>1.1631378999999999</v>
      </c>
      <c r="BL376" s="15">
        <v>1.810392</v>
      </c>
      <c r="BM376" s="15">
        <v>0.17457549999999999</v>
      </c>
      <c r="BN376" s="15">
        <v>1.3279396999999999</v>
      </c>
      <c r="BO376" s="15">
        <v>1.9390217000000001</v>
      </c>
      <c r="BP376" s="15">
        <v>1.9201752999999999</v>
      </c>
      <c r="BQ376" s="15">
        <v>1.7557271999999999</v>
      </c>
      <c r="BR376" s="15">
        <v>2.4015219999999999</v>
      </c>
      <c r="BS376" s="15">
        <v>1.6653583999999999</v>
      </c>
      <c r="BT376" s="15">
        <v>1.7081497999999999</v>
      </c>
      <c r="BU376" s="15">
        <v>1.2231737</v>
      </c>
      <c r="BV376" s="15">
        <v>1.1507301000000001</v>
      </c>
      <c r="BW376" s="15">
        <v>1.5953621</v>
      </c>
      <c r="BX376" s="15">
        <v>1.3276838</v>
      </c>
      <c r="BY376" s="15">
        <v>1.9685817999999999</v>
      </c>
      <c r="BZ376" s="15">
        <v>1.8396813999999999</v>
      </c>
      <c r="CA376" s="15">
        <v>2.1473444000000002</v>
      </c>
      <c r="CB376" s="15">
        <v>2.1987195000000002</v>
      </c>
      <c r="CC376" s="15">
        <v>0.68001515000000001</v>
      </c>
      <c r="CD376" s="15">
        <v>2.3493083000000001</v>
      </c>
      <c r="CE376" s="15">
        <v>0.71992239999999996</v>
      </c>
      <c r="CF376" s="15">
        <v>1.8036901000000001</v>
      </c>
      <c r="CG376" s="15">
        <v>0.95920899999999998</v>
      </c>
      <c r="CH376" s="15">
        <v>2.9000876</v>
      </c>
      <c r="CI376" s="15">
        <v>1.292923</v>
      </c>
      <c r="CJ376" s="15">
        <v>3.6117157999999998</v>
      </c>
      <c r="CK376" s="15">
        <v>2.5915080000000001</v>
      </c>
      <c r="CL376" s="15">
        <v>3.0739290000000001</v>
      </c>
      <c r="CM376" s="14">
        <v>1.188788</v>
      </c>
      <c r="CN376" s="14">
        <v>2.1533359999999999</v>
      </c>
      <c r="CO376" s="14">
        <v>0.45078089999999998</v>
      </c>
      <c r="CP376" s="14">
        <v>1.333618</v>
      </c>
      <c r="CQ376" s="14">
        <v>1.5874633</v>
      </c>
      <c r="CR376" s="14" t="s">
        <v>1363</v>
      </c>
      <c r="CS376" s="14" t="s">
        <v>81</v>
      </c>
      <c r="CT376" s="14" t="s">
        <v>82</v>
      </c>
      <c r="CU376" s="14"/>
      <c r="CV376" s="14">
        <f t="shared" si="80"/>
        <v>0.97110868645987491</v>
      </c>
      <c r="CX376" s="14">
        <f t="shared" si="80"/>
        <v>1.9264072143864746</v>
      </c>
      <c r="CZ376" s="14">
        <f t="shared" si="80"/>
        <v>1.5564723666901406</v>
      </c>
      <c r="DB376" s="14">
        <f t="shared" si="80"/>
        <v>7.6066784858127283</v>
      </c>
      <c r="DD376" s="14">
        <f t="shared" si="81"/>
        <v>0.9902804594708764</v>
      </c>
      <c r="DF376" s="14">
        <f t="shared" si="82"/>
        <v>1.3678218347360569</v>
      </c>
      <c r="DH376" s="14">
        <f t="shared" si="83"/>
        <v>1.0256950095547002</v>
      </c>
      <c r="DJ376" s="14">
        <f t="shared" si="84"/>
        <v>0.9407740699460756</v>
      </c>
      <c r="DL376" s="14">
        <f t="shared" si="85"/>
        <v>0.83221470536375408</v>
      </c>
      <c r="DN376" s="14">
        <f t="shared" si="86"/>
        <v>0.93452118677516982</v>
      </c>
      <c r="DP376" s="14">
        <f t="shared" si="87"/>
        <v>1.0239249465525884</v>
      </c>
      <c r="DR376" s="14">
        <f t="shared" si="88"/>
        <v>3.4547881764104815</v>
      </c>
      <c r="DT376" s="14">
        <f t="shared" si="89"/>
        <v>2.5053951648122079</v>
      </c>
      <c r="DV376" s="14">
        <f t="shared" si="90"/>
        <v>3.0234157519372733</v>
      </c>
      <c r="DX376" s="14">
        <f t="shared" si="91"/>
        <v>2.7934500353075933</v>
      </c>
      <c r="DZ376" s="14">
        <f t="shared" si="92"/>
        <v>1.1861545478539908</v>
      </c>
      <c r="EA376" s="8">
        <f t="shared" si="93"/>
        <v>2.0086939151293737</v>
      </c>
      <c r="EB376" s="38">
        <f t="shared" si="94"/>
        <v>0.36213799556565496</v>
      </c>
      <c r="EC376" s="14" t="s">
        <v>82</v>
      </c>
      <c r="ED376" s="34">
        <v>1.5874633</v>
      </c>
      <c r="EE376" s="14" t="s">
        <v>1363</v>
      </c>
      <c r="EF376" s="14" t="s">
        <v>81</v>
      </c>
    </row>
    <row r="377" spans="1:136">
      <c r="A377" s="14" t="s">
        <v>192</v>
      </c>
      <c r="B377" s="14">
        <v>8.7201259999999999E-3</v>
      </c>
      <c r="C377" s="14">
        <v>2.122665</v>
      </c>
      <c r="D377" s="14" t="s">
        <v>1363</v>
      </c>
      <c r="E377" s="14">
        <v>3.072257</v>
      </c>
      <c r="F377" s="14">
        <v>3.2120712</v>
      </c>
      <c r="G377" s="14">
        <v>5.2265424999999999</v>
      </c>
      <c r="H377" s="14">
        <v>4.1621665999999999</v>
      </c>
      <c r="I377" s="14">
        <v>3.4963853</v>
      </c>
      <c r="J377" s="14">
        <v>2.3415214999999998</v>
      </c>
      <c r="K377" s="14">
        <v>3.8700922000000002</v>
      </c>
      <c r="L377" s="14">
        <v>6.1431380000000004</v>
      </c>
      <c r="M377" s="14">
        <v>4.2187400000000004</v>
      </c>
      <c r="N377" s="14">
        <v>2.0437221999999999</v>
      </c>
      <c r="O377" s="14">
        <v>4.339988</v>
      </c>
      <c r="P377" s="14">
        <v>3.480648</v>
      </c>
      <c r="Q377" s="14">
        <v>4.3943504999999998</v>
      </c>
      <c r="R377" s="14">
        <v>4.4071179999999996</v>
      </c>
      <c r="S377" s="14">
        <v>5.7793409999999996</v>
      </c>
      <c r="T377" s="14">
        <v>2.5462193000000002</v>
      </c>
      <c r="U377" s="14">
        <v>3.8984127000000002</v>
      </c>
      <c r="V377" s="14">
        <v>3.3428884000000001</v>
      </c>
      <c r="W377" s="14">
        <v>2.9374870999999998</v>
      </c>
      <c r="X377" s="14">
        <v>2.400766</v>
      </c>
      <c r="Y377" s="14">
        <v>4.3147149999999996</v>
      </c>
      <c r="Z377" s="14">
        <v>4.0513415000000004</v>
      </c>
      <c r="AA377" s="14">
        <v>5.9339690000000003</v>
      </c>
      <c r="AB377" s="14">
        <v>3.2044959999999998</v>
      </c>
      <c r="AC377" s="14">
        <v>5.1974749999999998</v>
      </c>
      <c r="AD377" s="14">
        <v>2.2771279999999998</v>
      </c>
      <c r="AE377" s="14">
        <v>0.77768029999999999</v>
      </c>
      <c r="AF377" s="14">
        <v>4.0750109999999999</v>
      </c>
      <c r="AG377" s="14">
        <v>3.8041019999999999</v>
      </c>
      <c r="AH377" s="14">
        <v>4.2712355000000004</v>
      </c>
      <c r="AI377" s="14">
        <v>4.5751552999999996</v>
      </c>
      <c r="AJ377" s="14">
        <v>2.8675752000000001</v>
      </c>
      <c r="AK377" s="14">
        <v>3.590484</v>
      </c>
      <c r="AL377" s="14">
        <v>4.0792390000000003</v>
      </c>
      <c r="AM377" s="14">
        <v>0</v>
      </c>
      <c r="AN377" s="14">
        <v>2.7563734000000002</v>
      </c>
      <c r="AO377" s="14">
        <v>1.7812705</v>
      </c>
      <c r="AP377" s="14">
        <v>2.322238</v>
      </c>
      <c r="AQ377" s="14">
        <v>4.7961364</v>
      </c>
      <c r="AR377" s="14">
        <v>6.3919934999999999</v>
      </c>
      <c r="AS377" s="14">
        <v>1.6887364</v>
      </c>
      <c r="AT377" s="14">
        <v>2.4891999999999999</v>
      </c>
      <c r="AU377" s="14">
        <v>4.9588175000000003</v>
      </c>
      <c r="AV377" s="14">
        <v>2.9319109999999999</v>
      </c>
      <c r="AW377" s="14">
        <v>3.9527961999999999</v>
      </c>
      <c r="AX377" s="14">
        <v>4.4750985999999999</v>
      </c>
      <c r="AY377" s="14">
        <v>4.5577984000000002</v>
      </c>
      <c r="AZ377" s="14">
        <v>3.7840009999999999</v>
      </c>
      <c r="BA377" s="14">
        <v>1.1420318</v>
      </c>
      <c r="BB377" s="14">
        <v>3.8528856999999999</v>
      </c>
      <c r="BC377" s="14">
        <v>1.9266634</v>
      </c>
      <c r="BD377" s="14">
        <v>1.0790194</v>
      </c>
      <c r="BE377" s="14">
        <v>4.7132199999999997</v>
      </c>
      <c r="BF377" s="14"/>
      <c r="BG377" s="15">
        <v>3.5854423</v>
      </c>
      <c r="BH377" s="15">
        <v>4.7624139999999997</v>
      </c>
      <c r="BI377" s="15">
        <v>2.065159</v>
      </c>
      <c r="BJ377" s="15">
        <v>3.8192043</v>
      </c>
      <c r="BK377" s="15">
        <v>2.0727894</v>
      </c>
      <c r="BL377" s="15">
        <v>4.1550054999999997</v>
      </c>
      <c r="BM377" s="15">
        <v>2.2625833000000002</v>
      </c>
      <c r="BN377" s="15">
        <v>4.5417240000000003</v>
      </c>
      <c r="BO377" s="15">
        <v>3.5601775999999998</v>
      </c>
      <c r="BP377" s="15">
        <v>5.4809346000000003</v>
      </c>
      <c r="BQ377" s="15">
        <v>6.0300956000000001</v>
      </c>
      <c r="BR377" s="15">
        <v>3.8906114000000001</v>
      </c>
      <c r="BS377" s="15">
        <v>3.5748259999999998</v>
      </c>
      <c r="BT377" s="15">
        <v>4.4276904999999998</v>
      </c>
      <c r="BU377" s="15">
        <v>3.8466659000000001</v>
      </c>
      <c r="BV377" s="15">
        <v>4.8677710000000003</v>
      </c>
      <c r="BW377" s="15">
        <v>3.1015003000000001</v>
      </c>
      <c r="BX377" s="15">
        <v>2.4197945999999999</v>
      </c>
      <c r="BY377" s="15">
        <v>4.185854</v>
      </c>
      <c r="BZ377" s="15">
        <v>5.3647119999999999</v>
      </c>
      <c r="CA377" s="15">
        <v>3.3091292000000001</v>
      </c>
      <c r="CB377" s="15">
        <v>2.6121767</v>
      </c>
      <c r="CC377" s="15">
        <v>3.6722195000000002</v>
      </c>
      <c r="CD377" s="15">
        <v>5.5821657</v>
      </c>
      <c r="CE377" s="15">
        <v>0.87473860000000003</v>
      </c>
      <c r="CF377" s="15">
        <v>4.5918517000000003</v>
      </c>
      <c r="CG377" s="15">
        <v>3.8849425000000002</v>
      </c>
      <c r="CH377" s="15">
        <v>3.4285022999999999</v>
      </c>
      <c r="CI377" s="15">
        <v>1.6291441</v>
      </c>
      <c r="CJ377" s="15">
        <v>3.3071994999999998</v>
      </c>
      <c r="CK377" s="15">
        <v>4.1984005</v>
      </c>
      <c r="CL377" s="15">
        <v>5.9759419999999999</v>
      </c>
      <c r="CM377" s="14">
        <v>6.0818175999999999</v>
      </c>
      <c r="CN377" s="14">
        <v>2.7617571000000001</v>
      </c>
      <c r="CO377" s="14">
        <v>4.7469010000000003</v>
      </c>
      <c r="CP377" s="14">
        <v>2.8807231999999998</v>
      </c>
      <c r="CQ377" s="14">
        <v>2.122665</v>
      </c>
      <c r="CR377" s="14" t="s">
        <v>1363</v>
      </c>
      <c r="CS377" s="14" t="s">
        <v>193</v>
      </c>
      <c r="CT377" s="14" t="s">
        <v>194</v>
      </c>
      <c r="CU377" s="14"/>
      <c r="CV377" s="14">
        <f t="shared" si="80"/>
        <v>1.3282640191978545</v>
      </c>
      <c r="CX377" s="14">
        <f t="shared" si="80"/>
        <v>1.849351212182694</v>
      </c>
      <c r="CZ377" s="14">
        <f t="shared" si="80"/>
        <v>2.0045478329829356</v>
      </c>
      <c r="DB377" s="14">
        <f t="shared" si="80"/>
        <v>2.0073179184165286</v>
      </c>
      <c r="DD377" s="14">
        <f t="shared" si="81"/>
        <v>1.5395115681869356</v>
      </c>
      <c r="DF377" s="14">
        <f t="shared" si="82"/>
        <v>0.64519895837140628</v>
      </c>
      <c r="DH377" s="14">
        <f t="shared" si="83"/>
        <v>1.2385751082710039</v>
      </c>
      <c r="DJ377" s="14">
        <f t="shared" si="84"/>
        <v>1.2654519853153872</v>
      </c>
      <c r="DL377" s="14">
        <f t="shared" si="85"/>
        <v>0.7802013109590864</v>
      </c>
      <c r="DN377" s="14">
        <f t="shared" si="86"/>
        <v>1.2816290295839272</v>
      </c>
      <c r="DP377" s="14">
        <f t="shared" si="87"/>
        <v>0.78938492338105137</v>
      </c>
      <c r="DR377" s="14">
        <f t="shared" si="88"/>
        <v>1.5201067637705208</v>
      </c>
      <c r="DT377" s="14">
        <f t="shared" si="89"/>
        <v>5.2493987346619893</v>
      </c>
      <c r="DV377" s="14">
        <f t="shared" si="90"/>
        <v>0.88251043612614599</v>
      </c>
      <c r="DX377" s="14">
        <f t="shared" si="91"/>
        <v>2.0300226971941893</v>
      </c>
      <c r="DZ377" s="14">
        <f t="shared" si="92"/>
        <v>1.4233854059420963</v>
      </c>
      <c r="EA377" s="8">
        <f t="shared" si="93"/>
        <v>1.6146786190339844</v>
      </c>
      <c r="EB377" s="38">
        <f t="shared" si="94"/>
        <v>0.39453894847384613</v>
      </c>
      <c r="EC377" s="14" t="s">
        <v>194</v>
      </c>
      <c r="ED377" s="34">
        <v>2.122665</v>
      </c>
      <c r="EE377" s="14" t="s">
        <v>1363</v>
      </c>
      <c r="EF377" s="14" t="s">
        <v>193</v>
      </c>
    </row>
    <row r="378" spans="1:136">
      <c r="A378" s="14" t="s">
        <v>334</v>
      </c>
      <c r="B378" s="14">
        <v>9.6193289999999994E-3</v>
      </c>
      <c r="C378" s="14">
        <v>6.5318509999999996</v>
      </c>
      <c r="D378" s="14" t="s">
        <v>1364</v>
      </c>
      <c r="E378" s="14">
        <v>0</v>
      </c>
      <c r="F378" s="14">
        <v>0</v>
      </c>
      <c r="G378" s="14">
        <v>4.1459494000000001</v>
      </c>
      <c r="H378" s="14">
        <v>0</v>
      </c>
      <c r="I378" s="14">
        <v>3.1483018</v>
      </c>
      <c r="J378" s="14">
        <v>1.7729817999999999</v>
      </c>
      <c r="K378" s="14">
        <v>0</v>
      </c>
      <c r="L378" s="14">
        <v>0</v>
      </c>
      <c r="M378" s="14">
        <v>0</v>
      </c>
      <c r="N378" s="14">
        <v>2.4317707999999998</v>
      </c>
      <c r="O378" s="14">
        <v>0</v>
      </c>
      <c r="P378" s="14">
        <v>0</v>
      </c>
      <c r="Q378" s="14">
        <v>1.6267132</v>
      </c>
      <c r="R378" s="14">
        <v>1.4982606999999999</v>
      </c>
      <c r="S378" s="14">
        <v>7.7018867000000002</v>
      </c>
      <c r="T378" s="14">
        <v>0</v>
      </c>
      <c r="U378" s="14">
        <v>4.272411</v>
      </c>
      <c r="V378" s="14">
        <v>0.99440353999999997</v>
      </c>
      <c r="W378" s="14">
        <v>1.7476189</v>
      </c>
      <c r="X378" s="14">
        <v>0</v>
      </c>
      <c r="Y378" s="14">
        <v>4.2279710000000001</v>
      </c>
      <c r="Z378" s="14">
        <v>6.1352880000000001</v>
      </c>
      <c r="AA378" s="14">
        <v>2.5564504000000001</v>
      </c>
      <c r="AB378" s="14">
        <v>1.3345305999999999</v>
      </c>
      <c r="AC378" s="14">
        <v>3.9354874999999998</v>
      </c>
      <c r="AD378" s="14">
        <v>1.7242234999999999</v>
      </c>
      <c r="AE378" s="14">
        <v>0</v>
      </c>
      <c r="AF378" s="14">
        <v>0</v>
      </c>
      <c r="AG378" s="14">
        <v>0</v>
      </c>
      <c r="AH378" s="14">
        <v>5.4731702999999996</v>
      </c>
      <c r="AI378" s="14">
        <v>6.3511652999999999</v>
      </c>
      <c r="AJ378" s="14">
        <v>3.8214977000000001</v>
      </c>
      <c r="AK378" s="14">
        <v>0</v>
      </c>
      <c r="AL378" s="14">
        <v>0</v>
      </c>
      <c r="AM378" s="14">
        <v>0</v>
      </c>
      <c r="AN378" s="14">
        <v>0</v>
      </c>
      <c r="AO378" s="14">
        <v>2.4727342000000001</v>
      </c>
      <c r="AP378" s="14">
        <v>0</v>
      </c>
      <c r="AQ378" s="14">
        <v>0</v>
      </c>
      <c r="AR378" s="14">
        <v>3.9146798</v>
      </c>
      <c r="AS378" s="14">
        <v>2.5573959999999998</v>
      </c>
      <c r="AT378" s="14">
        <v>4.6816069999999996</v>
      </c>
      <c r="AU378" s="14">
        <v>5.6689780000000001</v>
      </c>
      <c r="AV378" s="14">
        <v>1.0175091999999999</v>
      </c>
      <c r="AW378" s="14">
        <v>0</v>
      </c>
      <c r="AX378" s="14">
        <v>9.3184009999999997</v>
      </c>
      <c r="AY378" s="14">
        <v>0</v>
      </c>
      <c r="AZ378" s="14">
        <v>5.5155409999999998</v>
      </c>
      <c r="BA378" s="14">
        <v>1.1890141000000001</v>
      </c>
      <c r="BB378" s="14">
        <v>0</v>
      </c>
      <c r="BC378" s="14">
        <v>0</v>
      </c>
      <c r="BD378" s="14">
        <v>4.4936379999999998</v>
      </c>
      <c r="BE378" s="14">
        <v>0.95748644999999999</v>
      </c>
      <c r="BF378" s="14"/>
      <c r="BG378" s="15">
        <v>1.2707896000000001</v>
      </c>
      <c r="BH378" s="15">
        <v>0.79333379999999998</v>
      </c>
      <c r="BI378" s="15">
        <v>17.200946999999999</v>
      </c>
      <c r="BJ378" s="15">
        <v>2.6508821999999999</v>
      </c>
      <c r="BK378" s="15">
        <v>1.5694999999999999</v>
      </c>
      <c r="BL378" s="15">
        <v>2.035736</v>
      </c>
      <c r="BM378" s="15">
        <v>4.7113284999999996</v>
      </c>
      <c r="BN378" s="15">
        <v>0.1</v>
      </c>
      <c r="BO378" s="15">
        <v>3.4886029000000001</v>
      </c>
      <c r="BP378" s="15">
        <v>0.1</v>
      </c>
      <c r="BQ378" s="15">
        <v>3.7905926999999999</v>
      </c>
      <c r="BR378" s="15">
        <v>0.1</v>
      </c>
      <c r="BS378" s="15">
        <v>4.4943594999999998</v>
      </c>
      <c r="BT378" s="15">
        <v>2.3049211999999999</v>
      </c>
      <c r="BU378" s="15">
        <v>4.8544419999999997</v>
      </c>
      <c r="BV378" s="15">
        <v>0.1</v>
      </c>
      <c r="BW378" s="15">
        <v>1.4351528</v>
      </c>
      <c r="BX378" s="15">
        <v>0.1</v>
      </c>
      <c r="BY378" s="15">
        <v>3.3204243</v>
      </c>
      <c r="BZ378" s="15">
        <v>1.2412027999999999</v>
      </c>
      <c r="CA378" s="15">
        <v>2.8268835999999999</v>
      </c>
      <c r="CB378" s="15">
        <v>0.1</v>
      </c>
      <c r="CC378" s="15">
        <v>0.1</v>
      </c>
      <c r="CD378" s="15">
        <v>0.1</v>
      </c>
      <c r="CE378" s="15">
        <v>0.1</v>
      </c>
      <c r="CF378" s="15">
        <v>0.1</v>
      </c>
      <c r="CG378" s="15">
        <v>3.2358129999999998</v>
      </c>
      <c r="CH378" s="15">
        <v>3.1729319999999999</v>
      </c>
      <c r="CI378" s="15">
        <v>3.8769505</v>
      </c>
      <c r="CJ378" s="15">
        <v>4.2378526000000001</v>
      </c>
      <c r="CK378" s="15">
        <v>3.6809425</v>
      </c>
      <c r="CL378" s="15">
        <v>0.1</v>
      </c>
      <c r="CM378" s="14">
        <v>0</v>
      </c>
      <c r="CN378" s="14">
        <v>0</v>
      </c>
      <c r="CO378" s="14">
        <v>0</v>
      </c>
      <c r="CP378" s="14">
        <v>4.4988510000000002</v>
      </c>
      <c r="CQ378" s="14">
        <v>6.5318509999999996</v>
      </c>
      <c r="CR378" s="14" t="s">
        <v>1364</v>
      </c>
      <c r="CS378" s="14" t="s">
        <v>335</v>
      </c>
      <c r="CT378" s="14" t="s">
        <v>336</v>
      </c>
      <c r="CU378" s="14"/>
      <c r="CV378" s="14">
        <f t="shared" si="80"/>
        <v>0.6242841458570324</v>
      </c>
      <c r="CX378" s="14">
        <f t="shared" si="80"/>
        <v>0.15411257298798722</v>
      </c>
      <c r="CZ378" s="14">
        <f t="shared" si="80"/>
        <v>1.297060210258044</v>
      </c>
      <c r="DB378" s="14">
        <f t="shared" si="80"/>
        <v>2.1225435670639399E-2</v>
      </c>
      <c r="DD378" s="14">
        <f t="shared" si="81"/>
        <v>2.8664770071709797E-2</v>
      </c>
      <c r="DF378" s="14">
        <f t="shared" si="82"/>
        <v>2.6381098660375725E-2</v>
      </c>
      <c r="DH378" s="14">
        <f t="shared" si="83"/>
        <v>0.51284753700721986</v>
      </c>
      <c r="DJ378" s="14">
        <f t="shared" si="84"/>
        <v>2.0599689933467124E-2</v>
      </c>
      <c r="DL378" s="14">
        <f t="shared" si="85"/>
        <v>6.9678991672524351E-2</v>
      </c>
      <c r="DN378" s="14">
        <f t="shared" si="86"/>
        <v>0.37380849188460641</v>
      </c>
      <c r="DP378" s="14">
        <f t="shared" si="87"/>
        <v>3.537464365352716E-2</v>
      </c>
      <c r="DR378" s="14">
        <f t="shared" si="88"/>
        <v>1</v>
      </c>
      <c r="DT378" s="14">
        <f t="shared" si="89"/>
        <v>1</v>
      </c>
      <c r="DV378" s="14">
        <f t="shared" si="90"/>
        <v>0.98056717121786707</v>
      </c>
      <c r="DX378" s="14">
        <f t="shared" si="91"/>
        <v>1.0930891689228428</v>
      </c>
      <c r="DZ378" s="14">
        <f t="shared" si="92"/>
        <v>2.7166955202370047E-2</v>
      </c>
      <c r="EA378" s="8">
        <f t="shared" si="93"/>
        <v>0.45405380518751332</v>
      </c>
      <c r="EB378" s="38">
        <f t="shared" si="94"/>
        <v>0.48019319194105176</v>
      </c>
      <c r="EC378" s="14" t="s">
        <v>336</v>
      </c>
      <c r="ED378" s="34">
        <v>6.5318509999999996</v>
      </c>
      <c r="EE378" s="14" t="s">
        <v>1364</v>
      </c>
      <c r="EF378" s="14" t="s">
        <v>335</v>
      </c>
    </row>
    <row r="379" spans="1:136">
      <c r="A379" s="14" t="s">
        <v>1328</v>
      </c>
      <c r="B379" s="18">
        <v>6.0899999999999995E-4</v>
      </c>
      <c r="C379" s="14">
        <v>84.216470000000001</v>
      </c>
      <c r="D379" s="14" t="s">
        <v>1364</v>
      </c>
      <c r="E379" s="14">
        <v>7.0848545999999999</v>
      </c>
      <c r="F379" s="14">
        <v>0</v>
      </c>
      <c r="G379" s="14">
        <v>4.5915419999999996</v>
      </c>
      <c r="H379" s="14">
        <v>0</v>
      </c>
      <c r="I379" s="14">
        <v>3.4866706999999999</v>
      </c>
      <c r="J379" s="14">
        <v>0</v>
      </c>
      <c r="K379" s="14">
        <v>0</v>
      </c>
      <c r="L379" s="14">
        <v>0</v>
      </c>
      <c r="M379" s="14">
        <v>0</v>
      </c>
      <c r="N379" s="14">
        <v>8.0793879999999998</v>
      </c>
      <c r="O379" s="14">
        <v>5.1106404999999997</v>
      </c>
      <c r="P379" s="14">
        <v>6.759271</v>
      </c>
      <c r="Q379" s="14">
        <v>1.8015467999999999</v>
      </c>
      <c r="R379" s="14">
        <v>0</v>
      </c>
      <c r="S379" s="14">
        <v>4.2648295999999997</v>
      </c>
      <c r="T379" s="14">
        <v>0</v>
      </c>
      <c r="U379" s="14">
        <v>7.5705530000000003</v>
      </c>
      <c r="V379" s="14">
        <v>15.417901000000001</v>
      </c>
      <c r="W379" s="14">
        <v>11.612683000000001</v>
      </c>
      <c r="X379" s="14">
        <v>0</v>
      </c>
      <c r="Y379" s="14">
        <v>0</v>
      </c>
      <c r="Z379" s="14">
        <v>6.7946879999999998</v>
      </c>
      <c r="AA379" s="14">
        <v>0</v>
      </c>
      <c r="AB379" s="14">
        <v>0</v>
      </c>
      <c r="AC379" s="14">
        <v>10.896152000000001</v>
      </c>
      <c r="AD379" s="14">
        <v>3.8190743999999999</v>
      </c>
      <c r="AE379" s="14">
        <v>0</v>
      </c>
      <c r="AF379" s="14">
        <v>9.2324149999999996</v>
      </c>
      <c r="AG379" s="14">
        <v>0</v>
      </c>
      <c r="AH379" s="14">
        <v>12.122816</v>
      </c>
      <c r="AI379" s="14">
        <v>8.4405199999999994</v>
      </c>
      <c r="AJ379" s="14">
        <v>19.044986999999999</v>
      </c>
      <c r="AK379" s="14">
        <v>3.8964349999999999</v>
      </c>
      <c r="AL379" s="14">
        <v>15.051249</v>
      </c>
      <c r="AM379" s="14">
        <v>0</v>
      </c>
      <c r="AN379" s="14">
        <v>0</v>
      </c>
      <c r="AO379" s="14">
        <v>10.953981000000001</v>
      </c>
      <c r="AP379" s="14">
        <v>0</v>
      </c>
      <c r="AQ379" s="14">
        <v>4.6569469999999997</v>
      </c>
      <c r="AR379" s="14">
        <v>5.2024993999999998</v>
      </c>
      <c r="AS379" s="14">
        <v>0</v>
      </c>
      <c r="AT379" s="14">
        <v>4.444089</v>
      </c>
      <c r="AU379" s="14">
        <v>1.7937889</v>
      </c>
      <c r="AV379" s="14">
        <v>4.5074706000000004</v>
      </c>
      <c r="AW379" s="14">
        <v>0</v>
      </c>
      <c r="AX379" s="14">
        <v>0</v>
      </c>
      <c r="AY379" s="14">
        <v>2.2127628000000001</v>
      </c>
      <c r="AZ379" s="14">
        <v>0</v>
      </c>
      <c r="BA379" s="14">
        <v>0</v>
      </c>
      <c r="BB379" s="14">
        <v>2.2929141999999998</v>
      </c>
      <c r="BC379" s="14">
        <v>5.4683447000000003</v>
      </c>
      <c r="BD379" s="14">
        <v>0</v>
      </c>
      <c r="BE379" s="14">
        <v>4.2415757000000003</v>
      </c>
      <c r="BF379" s="14"/>
      <c r="BG379" s="15">
        <v>12.666328</v>
      </c>
      <c r="BH379" s="15">
        <v>1.7571973000000001</v>
      </c>
      <c r="BI379" s="15">
        <v>19.049645999999999</v>
      </c>
      <c r="BJ379" s="15">
        <v>11.74316</v>
      </c>
      <c r="BK379" s="15">
        <v>10.429107999999999</v>
      </c>
      <c r="BL379" s="15">
        <v>0.1</v>
      </c>
      <c r="BM379" s="15">
        <v>10.435371999999999</v>
      </c>
      <c r="BN379" s="15">
        <v>8.8198369999999997</v>
      </c>
      <c r="BO379" s="15">
        <v>23.181276</v>
      </c>
      <c r="BP379" s="15">
        <v>10.931412</v>
      </c>
      <c r="BQ379" s="15">
        <v>0.1</v>
      </c>
      <c r="BR379" s="15">
        <v>0.1</v>
      </c>
      <c r="BS379" s="15">
        <v>4.9773984000000002</v>
      </c>
      <c r="BT379" s="15">
        <v>7.6579389999999998</v>
      </c>
      <c r="BU379" s="15">
        <v>21.504725000000001</v>
      </c>
      <c r="BV379" s="15">
        <v>11.464283</v>
      </c>
      <c r="BW379" s="15">
        <v>15.893981</v>
      </c>
      <c r="BX379" s="15">
        <v>0.1</v>
      </c>
      <c r="BY379" s="15">
        <v>3.6772923</v>
      </c>
      <c r="BZ379" s="15">
        <v>0.1</v>
      </c>
      <c r="CA379" s="15">
        <v>0.1</v>
      </c>
      <c r="CB379" s="15">
        <v>0.1</v>
      </c>
      <c r="CC379" s="15">
        <v>13.54946</v>
      </c>
      <c r="CD379" s="15">
        <v>0.1</v>
      </c>
      <c r="CE379" s="15">
        <v>10.758468000000001</v>
      </c>
      <c r="CF379" s="15">
        <v>0.1</v>
      </c>
      <c r="CG379" s="15">
        <v>0.1</v>
      </c>
      <c r="CH379" s="15">
        <v>0.1</v>
      </c>
      <c r="CI379" s="15">
        <v>8.5872639999999993</v>
      </c>
      <c r="CJ379" s="15">
        <v>0.1</v>
      </c>
      <c r="CK379" s="15">
        <v>0.1</v>
      </c>
      <c r="CL379" s="15">
        <v>0.1</v>
      </c>
      <c r="CM379" s="14">
        <v>1.8700167999999999</v>
      </c>
      <c r="CN379" s="14">
        <v>2.6816076999999998</v>
      </c>
      <c r="CO379" s="14">
        <v>0</v>
      </c>
      <c r="CP379" s="14">
        <v>6.6431630000000004</v>
      </c>
      <c r="CQ379" s="14">
        <v>84.216470000000001</v>
      </c>
      <c r="CR379" s="14" t="s">
        <v>1364</v>
      </c>
      <c r="CS379" s="14" t="s">
        <v>1329</v>
      </c>
      <c r="CT379" s="14" t="s">
        <v>1330</v>
      </c>
      <c r="CU379" s="14"/>
      <c r="CV379" s="14">
        <f t="shared" si="80"/>
        <v>0.1387298118286531</v>
      </c>
      <c r="CX379" s="14">
        <f t="shared" si="80"/>
        <v>0.61645030044127858</v>
      </c>
      <c r="CZ379" s="14">
        <f t="shared" si="80"/>
        <v>9.5885477454064148E-3</v>
      </c>
      <c r="DB379" s="14">
        <f t="shared" si="80"/>
        <v>0.84518664020793899</v>
      </c>
      <c r="DD379" s="14">
        <f t="shared" si="81"/>
        <v>0.4715621348885195</v>
      </c>
      <c r="DF379" s="14">
        <f t="shared" si="82"/>
        <v>1</v>
      </c>
      <c r="DH379" s="14">
        <f t="shared" si="83"/>
        <v>1.5385425044537322</v>
      </c>
      <c r="DJ379" s="14">
        <f t="shared" si="84"/>
        <v>0.53310530592695327</v>
      </c>
      <c r="DL379" s="14">
        <f t="shared" si="85"/>
        <v>6.2916899170824478E-3</v>
      </c>
      <c r="DN379" s="14">
        <f t="shared" si="86"/>
        <v>2.7193922006145666E-2</v>
      </c>
      <c r="DP379" s="14">
        <f t="shared" si="87"/>
        <v>1</v>
      </c>
      <c r="DR379" s="14">
        <f t="shared" si="88"/>
        <v>7.3803679261018528E-3</v>
      </c>
      <c r="DT379" s="14">
        <f t="shared" si="89"/>
        <v>9.2950037124244836E-3</v>
      </c>
      <c r="DV379" s="14">
        <f t="shared" si="90"/>
        <v>1</v>
      </c>
      <c r="DX379" s="14">
        <f t="shared" si="91"/>
        <v>1.1645152635344623E-2</v>
      </c>
      <c r="DZ379" s="14">
        <f t="shared" si="92"/>
        <v>1</v>
      </c>
      <c r="EA379" s="8">
        <f t="shared" si="93"/>
        <v>0.51343571135559884</v>
      </c>
      <c r="EB379" s="38">
        <f t="shared" si="94"/>
        <v>-0.55010305405717996</v>
      </c>
      <c r="EC379" s="14" t="s">
        <v>1330</v>
      </c>
      <c r="ED379" s="34">
        <v>84.216470000000001</v>
      </c>
      <c r="EE379" s="14" t="s">
        <v>1364</v>
      </c>
      <c r="EF379" s="14" t="s">
        <v>1329</v>
      </c>
    </row>
    <row r="380" spans="1:136">
      <c r="A380" s="14" t="s">
        <v>453</v>
      </c>
      <c r="B380" s="14">
        <v>4.1360879999999996E-3</v>
      </c>
      <c r="C380" s="14">
        <v>2.3730883999999999</v>
      </c>
      <c r="D380" s="14" t="s">
        <v>1363</v>
      </c>
      <c r="E380" s="14">
        <v>2.5311499999999998</v>
      </c>
      <c r="F380" s="14">
        <v>0</v>
      </c>
      <c r="G380" s="14">
        <v>4.1009599999999997</v>
      </c>
      <c r="H380" s="14">
        <v>0</v>
      </c>
      <c r="I380" s="14">
        <v>1.2456552999999999</v>
      </c>
      <c r="J380" s="14">
        <v>0</v>
      </c>
      <c r="K380" s="14">
        <v>0</v>
      </c>
      <c r="L380" s="14">
        <v>1.1568379</v>
      </c>
      <c r="M380" s="14">
        <v>0</v>
      </c>
      <c r="N380" s="14">
        <v>2.8864589999999999</v>
      </c>
      <c r="O380" s="14">
        <v>0</v>
      </c>
      <c r="P380" s="14">
        <v>1.2074157000000001</v>
      </c>
      <c r="Q380" s="14">
        <v>0</v>
      </c>
      <c r="R380" s="14">
        <v>1.7784028999999999</v>
      </c>
      <c r="S380" s="14">
        <v>1.5236620999999999</v>
      </c>
      <c r="T380" s="14">
        <v>0</v>
      </c>
      <c r="U380" s="14">
        <v>1.6904197999999999</v>
      </c>
      <c r="V380" s="14">
        <v>0.78689027</v>
      </c>
      <c r="W380" s="14">
        <v>4.1487720000000001</v>
      </c>
      <c r="X380" s="14">
        <v>7.9117059999999997</v>
      </c>
      <c r="Y380" s="14">
        <v>0</v>
      </c>
      <c r="Z380" s="14">
        <v>0</v>
      </c>
      <c r="AA380" s="14">
        <v>0.67432239999999999</v>
      </c>
      <c r="AB380" s="14">
        <v>2.1120784000000001</v>
      </c>
      <c r="AC380" s="14">
        <v>6.2284509999999997</v>
      </c>
      <c r="AD380" s="14">
        <v>5.4576419999999999</v>
      </c>
      <c r="AE380" s="14">
        <v>0</v>
      </c>
      <c r="AF380" s="14">
        <v>1.4135966</v>
      </c>
      <c r="AG380" s="14">
        <v>0</v>
      </c>
      <c r="AH380" s="14">
        <v>0</v>
      </c>
      <c r="AI380" s="14">
        <v>2.0103187999999999</v>
      </c>
      <c r="AJ380" s="14">
        <v>1.5120115999999999</v>
      </c>
      <c r="AK380" s="14">
        <v>0</v>
      </c>
      <c r="AL380" s="14">
        <v>1.3443102</v>
      </c>
      <c r="AM380" s="14">
        <v>0</v>
      </c>
      <c r="AN380" s="14">
        <v>0</v>
      </c>
      <c r="AO380" s="14">
        <v>0</v>
      </c>
      <c r="AP380" s="14">
        <v>4.3730960000000003</v>
      </c>
      <c r="AQ380" s="14">
        <v>1.6637508000000001</v>
      </c>
      <c r="AR380" s="14">
        <v>1.2391038999999999</v>
      </c>
      <c r="AS380" s="14">
        <v>1.0118579000000001</v>
      </c>
      <c r="AT380" s="14">
        <v>1.5877045000000001</v>
      </c>
      <c r="AU380" s="14">
        <v>1.2817056</v>
      </c>
      <c r="AV380" s="14">
        <v>0</v>
      </c>
      <c r="AW380" s="14">
        <v>0</v>
      </c>
      <c r="AX380" s="14">
        <v>0</v>
      </c>
      <c r="AY380" s="14">
        <v>0.79053633999999995</v>
      </c>
      <c r="AZ380" s="14">
        <v>2.4940294999999999</v>
      </c>
      <c r="BA380" s="14">
        <v>0.94088930000000004</v>
      </c>
      <c r="BB380" s="14">
        <v>3.2766855000000001</v>
      </c>
      <c r="BC380" s="14">
        <v>0.97681609999999996</v>
      </c>
      <c r="BD380" s="14">
        <v>0</v>
      </c>
      <c r="BE380" s="14">
        <v>1.5153543</v>
      </c>
      <c r="BF380" s="14"/>
      <c r="BG380" s="15">
        <v>1.5083997</v>
      </c>
      <c r="BH380" s="15">
        <v>2.8250099999999998</v>
      </c>
      <c r="BI380" s="15">
        <v>0.1</v>
      </c>
      <c r="BJ380" s="15">
        <v>0.1</v>
      </c>
      <c r="BK380" s="15">
        <v>0.1</v>
      </c>
      <c r="BL380" s="15">
        <v>0.1</v>
      </c>
      <c r="BM380" s="15">
        <v>1.8640816</v>
      </c>
      <c r="BN380" s="15">
        <v>2.363245</v>
      </c>
      <c r="BO380" s="15">
        <v>0.1</v>
      </c>
      <c r="BP380" s="15">
        <v>2.9290345000000002</v>
      </c>
      <c r="BQ380" s="15">
        <v>2.2496757999999999</v>
      </c>
      <c r="BR380" s="15">
        <v>5.1285920000000003</v>
      </c>
      <c r="BS380" s="15">
        <v>0.44455895000000001</v>
      </c>
      <c r="BT380" s="15">
        <v>0.91196376000000001</v>
      </c>
      <c r="BU380" s="15">
        <v>0.76828235</v>
      </c>
      <c r="BV380" s="15">
        <v>1.3652512999999999</v>
      </c>
      <c r="BW380" s="15">
        <v>0.1</v>
      </c>
      <c r="BX380" s="15">
        <v>1.7720921999999999</v>
      </c>
      <c r="BY380" s="15">
        <v>2.6275143999999999</v>
      </c>
      <c r="BZ380" s="15">
        <v>1.9643743</v>
      </c>
      <c r="CA380" s="15">
        <v>1.1184832</v>
      </c>
      <c r="CB380" s="15">
        <v>0.1</v>
      </c>
      <c r="CC380" s="15">
        <v>0.1</v>
      </c>
      <c r="CD380" s="15">
        <v>3.3447247</v>
      </c>
      <c r="CE380" s="15">
        <v>0.1</v>
      </c>
      <c r="CF380" s="15">
        <v>2.7513478</v>
      </c>
      <c r="CG380" s="15">
        <v>0.1</v>
      </c>
      <c r="CH380" s="15">
        <v>3.3477345000000001</v>
      </c>
      <c r="CI380" s="15">
        <v>0.1</v>
      </c>
      <c r="CJ380" s="15">
        <v>0.1</v>
      </c>
      <c r="CK380" s="15">
        <v>1.4563997</v>
      </c>
      <c r="CL380" s="15">
        <v>3.2822787999999998</v>
      </c>
      <c r="CM380" s="14">
        <v>2.0042583999999999</v>
      </c>
      <c r="CN380" s="14">
        <v>0</v>
      </c>
      <c r="CO380" s="14">
        <v>0</v>
      </c>
      <c r="CP380" s="14">
        <v>2.3733504000000001</v>
      </c>
      <c r="CQ380" s="14">
        <v>2.3730883999999999</v>
      </c>
      <c r="CR380" s="14" t="s">
        <v>1363</v>
      </c>
      <c r="CS380" s="14" t="s">
        <v>454</v>
      </c>
      <c r="CT380" s="14" t="s">
        <v>455</v>
      </c>
      <c r="CU380" s="14"/>
      <c r="CV380" s="14">
        <f t="shared" si="80"/>
        <v>1.8728524011241847</v>
      </c>
      <c r="CX380" s="14">
        <f t="shared" si="80"/>
        <v>1</v>
      </c>
      <c r="CZ380" s="14">
        <f t="shared" si="80"/>
        <v>1</v>
      </c>
      <c r="DB380" s="14">
        <f t="shared" si="80"/>
        <v>1.2677798010559194</v>
      </c>
      <c r="DD380" s="14">
        <f t="shared" si="81"/>
        <v>29.290345000000002</v>
      </c>
      <c r="DF380" s="14">
        <f t="shared" si="82"/>
        <v>2.2797027020515581</v>
      </c>
      <c r="DH380" s="14">
        <f t="shared" si="83"/>
        <v>2.0513899450230393</v>
      </c>
      <c r="DJ380" s="14">
        <f t="shared" si="84"/>
        <v>1.7770176550326842</v>
      </c>
      <c r="DL380" s="14">
        <f t="shared" si="85"/>
        <v>17.720921999999998</v>
      </c>
      <c r="DN380" s="14">
        <f t="shared" si="86"/>
        <v>0.74761694931148626</v>
      </c>
      <c r="DP380" s="14">
        <f t="shared" si="87"/>
        <v>8.9406796633154623E-2</v>
      </c>
      <c r="DR380" s="14">
        <f t="shared" si="88"/>
        <v>33.447246999999997</v>
      </c>
      <c r="DT380" s="14">
        <f t="shared" si="89"/>
        <v>27.513477999999999</v>
      </c>
      <c r="DV380" s="14">
        <f t="shared" si="90"/>
        <v>33.477345</v>
      </c>
      <c r="DX380" s="14">
        <f t="shared" si="91"/>
        <v>1</v>
      </c>
      <c r="DZ380" s="14">
        <f t="shared" si="92"/>
        <v>2.2536936803818346</v>
      </c>
      <c r="EA380" s="8">
        <f t="shared" si="93"/>
        <v>9.7992998081633651</v>
      </c>
      <c r="EB380" s="38">
        <f t="shared" si="94"/>
        <v>0.31445528384869198</v>
      </c>
      <c r="EC380" s="14" t="s">
        <v>455</v>
      </c>
      <c r="ED380" s="34">
        <v>2.3730883999999999</v>
      </c>
      <c r="EE380" s="14" t="s">
        <v>1363</v>
      </c>
      <c r="EF380" s="14" t="s">
        <v>454</v>
      </c>
    </row>
    <row r="381" spans="1:136">
      <c r="A381" s="14" t="s">
        <v>721</v>
      </c>
      <c r="B381" s="14">
        <v>8.7567579999999999E-3</v>
      </c>
      <c r="C381" s="14">
        <v>11.725225</v>
      </c>
      <c r="D381" s="14" t="s">
        <v>1364</v>
      </c>
      <c r="E381" s="14">
        <v>7.0683400000000001</v>
      </c>
      <c r="F381" s="14">
        <v>3.9413388</v>
      </c>
      <c r="G381" s="14">
        <v>10.306888000000001</v>
      </c>
      <c r="H381" s="14">
        <v>3.8303576000000001</v>
      </c>
      <c r="I381" s="14">
        <v>6.0874509999999997</v>
      </c>
      <c r="J381" s="14">
        <v>6.8563556999999999</v>
      </c>
      <c r="K381" s="14">
        <v>3.9572970000000001</v>
      </c>
      <c r="L381" s="14">
        <v>10.499181</v>
      </c>
      <c r="M381" s="14">
        <v>6.4707017000000002</v>
      </c>
      <c r="N381" s="14">
        <v>11.419119999999999</v>
      </c>
      <c r="O381" s="14">
        <v>11.897031</v>
      </c>
      <c r="P381" s="14">
        <v>12.644092000000001</v>
      </c>
      <c r="Q381" s="14">
        <v>11.233421</v>
      </c>
      <c r="R381" s="14">
        <v>12.829511999999999</v>
      </c>
      <c r="S381" s="14">
        <v>8.5097769999999997</v>
      </c>
      <c r="T381" s="14">
        <v>13.180692000000001</v>
      </c>
      <c r="U381" s="14">
        <v>16.521982000000001</v>
      </c>
      <c r="V381" s="14">
        <v>9.8884039999999995</v>
      </c>
      <c r="W381" s="14">
        <v>4.8273390000000003</v>
      </c>
      <c r="X381" s="14">
        <v>22.093761000000001</v>
      </c>
      <c r="Y381" s="14">
        <v>15.182259999999999</v>
      </c>
      <c r="Z381" s="14">
        <v>10.168274</v>
      </c>
      <c r="AA381" s="14">
        <v>15.535352</v>
      </c>
      <c r="AB381" s="14">
        <v>11.058871999999999</v>
      </c>
      <c r="AC381" s="14">
        <v>16.849667</v>
      </c>
      <c r="AD381" s="14">
        <v>8.5728869999999997</v>
      </c>
      <c r="AE381" s="14">
        <v>16.102876999999999</v>
      </c>
      <c r="AF381" s="14">
        <v>7.8950524</v>
      </c>
      <c r="AG381" s="14">
        <v>17.504190000000001</v>
      </c>
      <c r="AH381" s="14">
        <v>18.141838</v>
      </c>
      <c r="AI381" s="14">
        <v>5.6138969999999997</v>
      </c>
      <c r="AJ381" s="14">
        <v>7.9169140000000002</v>
      </c>
      <c r="AK381" s="14">
        <v>9.7183810000000008</v>
      </c>
      <c r="AL381" s="14">
        <v>11.262123000000001</v>
      </c>
      <c r="AM381" s="14">
        <v>22.909790000000001</v>
      </c>
      <c r="AN381" s="14">
        <v>10.871290999999999</v>
      </c>
      <c r="AO381" s="14">
        <v>2.7321119999999999</v>
      </c>
      <c r="AP381" s="14">
        <v>9.1590369999999997</v>
      </c>
      <c r="AQ381" s="14">
        <v>16.842082999999999</v>
      </c>
      <c r="AR381" s="14">
        <v>12.759665500000001</v>
      </c>
      <c r="AS381" s="14">
        <v>8.4769629999999996</v>
      </c>
      <c r="AT381" s="14">
        <v>8.3132429999999999</v>
      </c>
      <c r="AU381" s="14">
        <v>8.9480380000000004</v>
      </c>
      <c r="AV381" s="14">
        <v>11.80453</v>
      </c>
      <c r="AW381" s="14">
        <v>14.550713</v>
      </c>
      <c r="AX381" s="14">
        <v>10.2958555</v>
      </c>
      <c r="AY381" s="14">
        <v>11.038024999999999</v>
      </c>
      <c r="AZ381" s="14">
        <v>8.2705559999999991</v>
      </c>
      <c r="BA381" s="14">
        <v>10.509887000000001</v>
      </c>
      <c r="BB381" s="14">
        <v>9.7221700000000002</v>
      </c>
      <c r="BC381" s="14">
        <v>5.4555980000000002</v>
      </c>
      <c r="BD381" s="14">
        <v>12.412497</v>
      </c>
      <c r="BE381" s="14">
        <v>4.2316884999999997</v>
      </c>
      <c r="BF381" s="14"/>
      <c r="BG381" s="15">
        <v>12.987825000000001</v>
      </c>
      <c r="BH381" s="15">
        <v>9.2037820000000004</v>
      </c>
      <c r="BI381" s="15">
        <v>19.005241000000002</v>
      </c>
      <c r="BJ381" s="15">
        <v>16.109207000000001</v>
      </c>
      <c r="BK381" s="15">
        <v>7.803598</v>
      </c>
      <c r="BL381" s="15">
        <v>0.1</v>
      </c>
      <c r="BM381" s="15">
        <v>10.411047999999999</v>
      </c>
      <c r="BN381" s="15">
        <v>7.149413</v>
      </c>
      <c r="BO381" s="15">
        <v>7.7090800000000002</v>
      </c>
      <c r="BP381" s="15">
        <v>6.1345862999999996</v>
      </c>
      <c r="BQ381" s="15">
        <v>7.8528890000000002</v>
      </c>
      <c r="BR381" s="15">
        <v>5.3706759999999996</v>
      </c>
      <c r="BS381" s="15">
        <v>7.1383314000000002</v>
      </c>
      <c r="BT381" s="15">
        <v>11.460132</v>
      </c>
      <c r="BU381" s="15">
        <v>8.0454740000000005</v>
      </c>
      <c r="BV381" s="15">
        <v>7.6250400000000003</v>
      </c>
      <c r="BW381" s="15">
        <v>5.5499263000000001</v>
      </c>
      <c r="BX381" s="15">
        <v>4.9486400000000001</v>
      </c>
      <c r="BY381" s="15">
        <v>16.509243000000001</v>
      </c>
      <c r="BZ381" s="15">
        <v>7.5426935999999998</v>
      </c>
      <c r="CA381" s="15">
        <v>11.322361000000001</v>
      </c>
      <c r="CB381" s="15">
        <v>8.7415749999999992</v>
      </c>
      <c r="CC381" s="15">
        <v>6.7589382999999996</v>
      </c>
      <c r="CD381" s="15">
        <v>11.67535</v>
      </c>
      <c r="CE381" s="15">
        <v>14.75841</v>
      </c>
      <c r="CF381" s="15">
        <v>11.524877</v>
      </c>
      <c r="CG381" s="15">
        <v>13.407126</v>
      </c>
      <c r="CH381" s="15">
        <v>7.0115137000000001</v>
      </c>
      <c r="CI381" s="15">
        <v>9.1027000000000005</v>
      </c>
      <c r="CJ381" s="15">
        <v>0.1</v>
      </c>
      <c r="CK381" s="15">
        <v>15.251458</v>
      </c>
      <c r="CL381" s="15">
        <v>2.2914743</v>
      </c>
      <c r="CM381" s="14">
        <v>13.059604999999999</v>
      </c>
      <c r="CN381" s="14">
        <v>8.026071</v>
      </c>
      <c r="CO381" s="14">
        <v>5.0405498</v>
      </c>
      <c r="CP381" s="14">
        <v>10.769977000000001</v>
      </c>
      <c r="CQ381" s="14">
        <v>11.725225</v>
      </c>
      <c r="CR381" s="14" t="s">
        <v>1364</v>
      </c>
      <c r="CS381" s="14" t="s">
        <v>722</v>
      </c>
      <c r="CT381" s="14" t="s">
        <v>723</v>
      </c>
      <c r="CU381" s="14"/>
      <c r="CV381" s="14">
        <f t="shared" si="80"/>
        <v>0.70864690585221157</v>
      </c>
      <c r="CX381" s="14">
        <f t="shared" si="80"/>
        <v>0.84761919093791027</v>
      </c>
      <c r="CZ381" s="14">
        <f t="shared" si="80"/>
        <v>1.2814601674765922E-2</v>
      </c>
      <c r="DB381" s="14">
        <f t="shared" si="80"/>
        <v>0.68671405606813074</v>
      </c>
      <c r="DD381" s="14">
        <f t="shared" si="81"/>
        <v>0.7957611414072755</v>
      </c>
      <c r="DF381" s="14">
        <f t="shared" si="82"/>
        <v>0.68391085115299599</v>
      </c>
      <c r="DH381" s="14">
        <f t="shared" si="83"/>
        <v>1.6054356904752278</v>
      </c>
      <c r="DJ381" s="14">
        <f t="shared" si="84"/>
        <v>0.94774279302872644</v>
      </c>
      <c r="DL381" s="14">
        <f t="shared" si="85"/>
        <v>0.89165868743157906</v>
      </c>
      <c r="DN381" s="14">
        <f t="shared" si="86"/>
        <v>0.45687701125969249</v>
      </c>
      <c r="DP381" s="14">
        <f t="shared" si="87"/>
        <v>0.77206291161357588</v>
      </c>
      <c r="DR381" s="14">
        <f t="shared" si="88"/>
        <v>1.7273940790375317</v>
      </c>
      <c r="DT381" s="14">
        <f t="shared" si="89"/>
        <v>0.78090234652648904</v>
      </c>
      <c r="DV381" s="14">
        <f t="shared" si="90"/>
        <v>0.52296918071777654</v>
      </c>
      <c r="DX381" s="14">
        <f t="shared" si="91"/>
        <v>1.0985751480330012E-2</v>
      </c>
      <c r="DZ381" s="14">
        <f t="shared" si="92"/>
        <v>0.15024624530979269</v>
      </c>
      <c r="EA381" s="8">
        <f t="shared" si="93"/>
        <v>0.72510884024837574</v>
      </c>
      <c r="EB381" s="38">
        <f t="shared" si="94"/>
        <v>-0.12340355506557926</v>
      </c>
      <c r="EC381" s="14" t="s">
        <v>723</v>
      </c>
      <c r="ED381" s="34">
        <v>11.725225</v>
      </c>
      <c r="EE381" s="14" t="s">
        <v>1364</v>
      </c>
      <c r="EF381" s="14" t="s">
        <v>722</v>
      </c>
    </row>
    <row r="382" spans="1:136">
      <c r="A382" s="14" t="s">
        <v>152</v>
      </c>
      <c r="B382" s="14">
        <v>5.6977410000000001E-3</v>
      </c>
      <c r="C382" s="14">
        <v>1.9278029000000001</v>
      </c>
      <c r="D382" s="14" t="s">
        <v>1363</v>
      </c>
      <c r="E382" s="14">
        <v>2.2895783999999999</v>
      </c>
      <c r="F382" s="14">
        <v>1.2766795</v>
      </c>
      <c r="G382" s="14">
        <v>2.7450793</v>
      </c>
      <c r="H382" s="14">
        <v>0.49629216999999998</v>
      </c>
      <c r="I382" s="14">
        <v>3.7746818000000002</v>
      </c>
      <c r="J382" s="14">
        <v>2.5381857999999999</v>
      </c>
      <c r="K382" s="14">
        <v>1.7945882</v>
      </c>
      <c r="L382" s="14">
        <v>3.9764339999999998</v>
      </c>
      <c r="M382" s="14">
        <v>1.6767931</v>
      </c>
      <c r="N382" s="14">
        <v>3.220205</v>
      </c>
      <c r="O382" s="14">
        <v>3.1380043</v>
      </c>
      <c r="P382" s="14">
        <v>2.9488878000000001</v>
      </c>
      <c r="Q382" s="14">
        <v>4.0753810000000001</v>
      </c>
      <c r="R382" s="14">
        <v>3.9144380000000001</v>
      </c>
      <c r="S382" s="14">
        <v>4.1347337</v>
      </c>
      <c r="T382" s="14">
        <v>3.0360839999999998</v>
      </c>
      <c r="U382" s="14">
        <v>3.7921360000000002</v>
      </c>
      <c r="V382" s="14">
        <v>4.6978134999999996</v>
      </c>
      <c r="W382" s="14">
        <v>3.2524397</v>
      </c>
      <c r="X382" s="14">
        <v>2.8626467999999998</v>
      </c>
      <c r="Y382" s="14">
        <v>2.8750458000000001</v>
      </c>
      <c r="Z382" s="14">
        <v>2.4153874000000002</v>
      </c>
      <c r="AA382" s="14">
        <v>4.0867686000000001</v>
      </c>
      <c r="AB382" s="14">
        <v>3.3433799999999998</v>
      </c>
      <c r="AC382" s="14">
        <v>3.6621071999999999</v>
      </c>
      <c r="AD382" s="14">
        <v>2.0981263999999999</v>
      </c>
      <c r="AE382" s="14">
        <v>0.46364870000000002</v>
      </c>
      <c r="AF382" s="14">
        <v>3.3245776</v>
      </c>
      <c r="AG382" s="14">
        <v>4.5359692999999996</v>
      </c>
      <c r="AH382" s="14">
        <v>2.3506035999999999</v>
      </c>
      <c r="AI382" s="14">
        <v>2.9095279999999999</v>
      </c>
      <c r="AJ382" s="14">
        <v>2.2567149999999998</v>
      </c>
      <c r="AK382" s="14">
        <v>2.6443037999999999</v>
      </c>
      <c r="AL382" s="14">
        <v>3.2832270000000001</v>
      </c>
      <c r="AM382" s="14">
        <v>5.9367559999999999</v>
      </c>
      <c r="AN382" s="14">
        <v>2.4650020000000001</v>
      </c>
      <c r="AO382" s="14">
        <v>1.4159782000000001</v>
      </c>
      <c r="AP382" s="14">
        <v>1.9778651</v>
      </c>
      <c r="AQ382" s="14">
        <v>2.9346782999999999</v>
      </c>
      <c r="AR382" s="14">
        <v>4.7075469999999999</v>
      </c>
      <c r="AS382" s="14">
        <v>2.8373887999999998</v>
      </c>
      <c r="AT382" s="14">
        <v>2.3936248</v>
      </c>
      <c r="AU382" s="14">
        <v>3.420172</v>
      </c>
      <c r="AV382" s="14">
        <v>4.5884720000000003</v>
      </c>
      <c r="AW382" s="14">
        <v>2.8279624000000001</v>
      </c>
      <c r="AX382" s="14">
        <v>1.778686</v>
      </c>
      <c r="AY382" s="14">
        <v>2.9318607000000001</v>
      </c>
      <c r="AZ382" s="14">
        <v>2.9328007999999999</v>
      </c>
      <c r="BA382" s="14">
        <v>1.9575100999999999</v>
      </c>
      <c r="BB382" s="14">
        <v>2.2229701999999998</v>
      </c>
      <c r="BC382" s="14">
        <v>2.1206143000000002</v>
      </c>
      <c r="BD382" s="14">
        <v>1.9299164</v>
      </c>
      <c r="BE382" s="14">
        <v>3.3582876000000002</v>
      </c>
      <c r="BF382" s="14"/>
      <c r="BG382" s="15">
        <v>3.9568729999999999</v>
      </c>
      <c r="BH382" s="15">
        <v>3.6343361999999999</v>
      </c>
      <c r="BI382" s="15">
        <v>1.2312365999999999</v>
      </c>
      <c r="BJ382" s="15">
        <v>3.3206083999999998</v>
      </c>
      <c r="BK382" s="15">
        <v>1.1234416</v>
      </c>
      <c r="BL382" s="15">
        <v>4.6629486</v>
      </c>
      <c r="BM382" s="15">
        <v>0.33723493999999998</v>
      </c>
      <c r="BN382" s="15">
        <v>2.707751</v>
      </c>
      <c r="BO382" s="15">
        <v>3.3711220000000002</v>
      </c>
      <c r="BP382" s="15">
        <v>3.6209682999999999</v>
      </c>
      <c r="BQ382" s="15">
        <v>2.1706324000000001</v>
      </c>
      <c r="BR382" s="15">
        <v>2.3195610000000002</v>
      </c>
      <c r="BS382" s="15">
        <v>2.9355525999999998</v>
      </c>
      <c r="BT382" s="15">
        <v>4.7845735999999999</v>
      </c>
      <c r="BU382" s="15">
        <v>3.3357977999999999</v>
      </c>
      <c r="BV382" s="15">
        <v>4.1370906999999999</v>
      </c>
      <c r="BW382" s="15">
        <v>2.1572802000000002</v>
      </c>
      <c r="BX382" s="15">
        <v>2.7250399999999999</v>
      </c>
      <c r="BY382" s="15">
        <v>3.4462814000000002</v>
      </c>
      <c r="BZ382" s="15">
        <v>3.9980150000000001</v>
      </c>
      <c r="CA382" s="15">
        <v>2.9846206</v>
      </c>
      <c r="CB382" s="15">
        <v>3.1147307999999998</v>
      </c>
      <c r="CC382" s="15">
        <v>1.7514856999999999</v>
      </c>
      <c r="CD382" s="15">
        <v>2.5716800000000002</v>
      </c>
      <c r="CE382" s="15">
        <v>2.2598956000000001</v>
      </c>
      <c r="CF382" s="15">
        <v>1.9910086</v>
      </c>
      <c r="CG382" s="15">
        <v>3.0110356999999999</v>
      </c>
      <c r="CH382" s="15">
        <v>2.4225829000000001</v>
      </c>
      <c r="CI382" s="15">
        <v>3.3301259999999999</v>
      </c>
      <c r="CJ382" s="15">
        <v>4.0951399999999998</v>
      </c>
      <c r="CK382" s="15">
        <v>4.0839452999999999</v>
      </c>
      <c r="CL382" s="15">
        <v>6.5318440000000004</v>
      </c>
      <c r="CM382" s="14">
        <v>5.19719</v>
      </c>
      <c r="CN382" s="14">
        <v>2.5998070000000002</v>
      </c>
      <c r="CO382" s="14">
        <v>2.6123780999999999</v>
      </c>
      <c r="CP382" s="14">
        <v>2.6835490000000002</v>
      </c>
      <c r="CQ382" s="14">
        <v>1.9278029000000001</v>
      </c>
      <c r="CR382" s="14" t="s">
        <v>1363</v>
      </c>
      <c r="CS382" s="14" t="s">
        <v>153</v>
      </c>
      <c r="CT382" s="14" t="s">
        <v>154</v>
      </c>
      <c r="CU382" s="14"/>
      <c r="CV382" s="14">
        <f t="shared" si="80"/>
        <v>0.91848694663690245</v>
      </c>
      <c r="CX382" s="14">
        <f t="shared" si="80"/>
        <v>2.6969701842846452</v>
      </c>
      <c r="CZ382" s="14">
        <f t="shared" si="80"/>
        <v>4.1505927855974001</v>
      </c>
      <c r="DB382" s="14">
        <f t="shared" si="80"/>
        <v>8.0292718186318428</v>
      </c>
      <c r="DD382" s="14">
        <f t="shared" si="81"/>
        <v>1.07411369271121</v>
      </c>
      <c r="DF382" s="14">
        <f t="shared" si="82"/>
        <v>1.0686106961270827</v>
      </c>
      <c r="DH382" s="14">
        <f t="shared" si="83"/>
        <v>1.6298715274255349</v>
      </c>
      <c r="DJ382" s="14">
        <f t="shared" si="84"/>
        <v>1.240210272936807</v>
      </c>
      <c r="DL382" s="14">
        <f t="shared" si="85"/>
        <v>1.2631831507098612</v>
      </c>
      <c r="DN382" s="14">
        <f t="shared" si="86"/>
        <v>1.1600953421853479</v>
      </c>
      <c r="DP382" s="14">
        <f t="shared" si="87"/>
        <v>1.0435935475349865</v>
      </c>
      <c r="DR382" s="14">
        <f t="shared" si="88"/>
        <v>1.468284896645174</v>
      </c>
      <c r="DT382" s="14">
        <f t="shared" si="89"/>
        <v>0.88101795498871716</v>
      </c>
      <c r="DV382" s="14">
        <f t="shared" si="90"/>
        <v>0.80456797639430189</v>
      </c>
      <c r="DX382" s="14">
        <f t="shared" si="91"/>
        <v>1.229725241627494</v>
      </c>
      <c r="DZ382" s="14">
        <f t="shared" si="92"/>
        <v>1.599395564872037</v>
      </c>
      <c r="EA382" s="8">
        <f t="shared" si="93"/>
        <v>1.8911244749568339</v>
      </c>
      <c r="EB382" s="38">
        <f t="shared" si="94"/>
        <v>0.28929920949673205</v>
      </c>
      <c r="EC382" s="14" t="s">
        <v>154</v>
      </c>
      <c r="ED382" s="34">
        <v>1.9278029000000001</v>
      </c>
      <c r="EE382" s="14" t="s">
        <v>1363</v>
      </c>
      <c r="EF382" s="14" t="s">
        <v>153</v>
      </c>
    </row>
    <row r="383" spans="1:136">
      <c r="A383" s="14" t="s">
        <v>450</v>
      </c>
      <c r="B383" s="14">
        <v>9.3961170000000007E-3</v>
      </c>
      <c r="C383" s="14">
        <v>2.5355403000000001</v>
      </c>
      <c r="D383" s="14" t="s">
        <v>1363</v>
      </c>
      <c r="E383" s="14">
        <v>0.92674743999999998</v>
      </c>
      <c r="F383" s="14">
        <v>0</v>
      </c>
      <c r="G383" s="14">
        <v>1.2012103000000001</v>
      </c>
      <c r="H383" s="14">
        <v>2.0088305000000002</v>
      </c>
      <c r="I383" s="14">
        <v>1.5962814000000001</v>
      </c>
      <c r="J383" s="14">
        <v>1.0273756999999999</v>
      </c>
      <c r="K383" s="14">
        <v>2.0754039999999998</v>
      </c>
      <c r="L383" s="14">
        <v>0</v>
      </c>
      <c r="M383" s="14">
        <v>1.6967794</v>
      </c>
      <c r="N383" s="14">
        <v>0.35227975</v>
      </c>
      <c r="O383" s="14">
        <v>0.89134234000000001</v>
      </c>
      <c r="P383" s="14">
        <v>2.6524768000000001</v>
      </c>
      <c r="Q383" s="14">
        <v>1.8852371999999999</v>
      </c>
      <c r="R383" s="14">
        <v>2.1704633000000002</v>
      </c>
      <c r="S383" s="14">
        <v>3.9050824999999998</v>
      </c>
      <c r="T383" s="14">
        <v>0</v>
      </c>
      <c r="U383" s="14">
        <v>2.7232704000000001</v>
      </c>
      <c r="V383" s="14">
        <v>2.0167670000000002</v>
      </c>
      <c r="W383" s="14">
        <v>4.0507160000000004</v>
      </c>
      <c r="X383" s="14">
        <v>0</v>
      </c>
      <c r="Y383" s="14">
        <v>3.0624359999999999</v>
      </c>
      <c r="Z383" s="14">
        <v>2.2219793999999999</v>
      </c>
      <c r="AA383" s="14">
        <v>1.9751548000000001</v>
      </c>
      <c r="AB383" s="14">
        <v>1.1599648</v>
      </c>
      <c r="AC383" s="14">
        <v>4.8459896999999996</v>
      </c>
      <c r="AD383" s="14">
        <v>1.9982443000000001</v>
      </c>
      <c r="AE383" s="14">
        <v>3.7534008000000001</v>
      </c>
      <c r="AF383" s="14">
        <v>1.3801863999999999</v>
      </c>
      <c r="AG383" s="14">
        <v>2.2950175000000002</v>
      </c>
      <c r="AH383" s="14">
        <v>1.5857474</v>
      </c>
      <c r="AI383" s="14">
        <v>2.9442077000000002</v>
      </c>
      <c r="AJ383" s="14">
        <v>3.3216196999999998</v>
      </c>
      <c r="AK383" s="14">
        <v>2.0387216000000001</v>
      </c>
      <c r="AL383" s="14">
        <v>2.9532096000000001</v>
      </c>
      <c r="AM383" s="14">
        <v>0</v>
      </c>
      <c r="AN383" s="14">
        <v>0</v>
      </c>
      <c r="AO383" s="14">
        <v>2.1492836</v>
      </c>
      <c r="AP383" s="14">
        <v>4.8034559999999997</v>
      </c>
      <c r="AQ383" s="14">
        <v>4.2641239999999998</v>
      </c>
      <c r="AR383" s="14">
        <v>3.8562943999999999</v>
      </c>
      <c r="AS383" s="14">
        <v>1.1114355</v>
      </c>
      <c r="AT383" s="14">
        <v>1.1626345</v>
      </c>
      <c r="AU383" s="14">
        <v>3.754238</v>
      </c>
      <c r="AV383" s="14">
        <v>2.3584320000000001</v>
      </c>
      <c r="AW383" s="14">
        <v>1.9077797999999999</v>
      </c>
      <c r="AX383" s="14">
        <v>1.7998867000000001</v>
      </c>
      <c r="AY383" s="14">
        <v>2.3155562999999999</v>
      </c>
      <c r="AZ383" s="14">
        <v>2.5111797</v>
      </c>
      <c r="BA383" s="14">
        <v>0</v>
      </c>
      <c r="BB383" s="14">
        <v>0.89978659999999999</v>
      </c>
      <c r="BC383" s="14">
        <v>1.7882422</v>
      </c>
      <c r="BD383" s="14">
        <v>0</v>
      </c>
      <c r="BE383" s="14">
        <v>3.0515492000000002</v>
      </c>
      <c r="BF383" s="14"/>
      <c r="BG383" s="15">
        <v>2.0250297000000002</v>
      </c>
      <c r="BH383" s="15">
        <v>0.91941375000000003</v>
      </c>
      <c r="BI383" s="15">
        <v>0.1</v>
      </c>
      <c r="BJ383" s="15">
        <v>3.8402145000000001</v>
      </c>
      <c r="BK383" s="15">
        <v>2.2736645000000002</v>
      </c>
      <c r="BL383" s="15">
        <v>3.5388958000000001</v>
      </c>
      <c r="BM383" s="15">
        <v>0.68250906</v>
      </c>
      <c r="BN383" s="15">
        <v>1.4421188</v>
      </c>
      <c r="BO383" s="15">
        <v>1.0107565999999999</v>
      </c>
      <c r="BP383" s="15">
        <v>2.1448553000000001</v>
      </c>
      <c r="BQ383" s="15">
        <v>0.54912620000000001</v>
      </c>
      <c r="BR383" s="15">
        <v>0.1</v>
      </c>
      <c r="BS383" s="15">
        <v>1.6276944</v>
      </c>
      <c r="BT383" s="15">
        <v>3.0051323999999999</v>
      </c>
      <c r="BU383" s="15">
        <v>1.1251861000000001</v>
      </c>
      <c r="BV383" s="15">
        <v>1.9994756</v>
      </c>
      <c r="BW383" s="15">
        <v>3.7422748000000001</v>
      </c>
      <c r="BX383" s="15">
        <v>5.1906270000000001</v>
      </c>
      <c r="BY383" s="15">
        <v>1.9240600999999999</v>
      </c>
      <c r="BZ383" s="15">
        <v>3.2365347999999998</v>
      </c>
      <c r="CA383" s="15">
        <v>1.8428309</v>
      </c>
      <c r="CB383" s="15">
        <v>2.8653240000000002</v>
      </c>
      <c r="CC383" s="15">
        <v>2.6585432999999998</v>
      </c>
      <c r="CD383" s="15">
        <v>2.4492543000000002</v>
      </c>
      <c r="CE383" s="15">
        <v>1.4072811999999999</v>
      </c>
      <c r="CF383" s="15">
        <v>8.0589600000000008</v>
      </c>
      <c r="CG383" s="15">
        <v>2.3437885999999999</v>
      </c>
      <c r="CH383" s="15">
        <v>3.6771877000000002</v>
      </c>
      <c r="CI383" s="15">
        <v>2.2465457999999998</v>
      </c>
      <c r="CJ383" s="15">
        <v>4.2974309999999996</v>
      </c>
      <c r="CK383" s="15">
        <v>2.1329668000000002</v>
      </c>
      <c r="CL383" s="15">
        <v>2.403527</v>
      </c>
      <c r="CM383" s="14">
        <v>2.9353319999999998</v>
      </c>
      <c r="CN383" s="14">
        <v>2.1046360000000002</v>
      </c>
      <c r="CO383" s="14">
        <v>0</v>
      </c>
      <c r="CP383" s="14">
        <v>4.3448560000000001</v>
      </c>
      <c r="CQ383" s="14">
        <v>2.5355403000000001</v>
      </c>
      <c r="CR383" s="14" t="s">
        <v>1363</v>
      </c>
      <c r="CS383" s="14" t="s">
        <v>451</v>
      </c>
      <c r="CT383" s="14" t="s">
        <v>452</v>
      </c>
      <c r="CU383" s="14"/>
      <c r="CV383" s="14">
        <f t="shared" si="80"/>
        <v>0.45402482245075221</v>
      </c>
      <c r="CX383" s="14">
        <f t="shared" si="80"/>
        <v>38.402144999999997</v>
      </c>
      <c r="CZ383" s="14">
        <f t="shared" si="80"/>
        <v>1.5564722939554185</v>
      </c>
      <c r="DB383" s="14">
        <f t="shared" si="80"/>
        <v>2.1129665297043823</v>
      </c>
      <c r="DD383" s="14">
        <f t="shared" si="81"/>
        <v>2.1220294777199578</v>
      </c>
      <c r="DF383" s="14">
        <f t="shared" si="82"/>
        <v>0.18210750097154352</v>
      </c>
      <c r="DH383" s="14">
        <f t="shared" si="83"/>
        <v>1.846250991586627</v>
      </c>
      <c r="DJ383" s="14">
        <f t="shared" si="84"/>
        <v>1.7770176862298599</v>
      </c>
      <c r="DL383" s="14">
        <f t="shared" si="85"/>
        <v>1.3870245445363873</v>
      </c>
      <c r="DN383" s="14">
        <f t="shared" si="86"/>
        <v>1.6821380995323378</v>
      </c>
      <c r="DP383" s="14">
        <f t="shared" si="87"/>
        <v>1.5548491182777542</v>
      </c>
      <c r="DR383" s="14">
        <f t="shared" si="88"/>
        <v>0.92127681350911239</v>
      </c>
      <c r="DT383" s="14">
        <f t="shared" si="89"/>
        <v>5.7266166847109172</v>
      </c>
      <c r="DV383" s="14">
        <f t="shared" si="90"/>
        <v>1.5689075798047658</v>
      </c>
      <c r="DX383" s="14">
        <f t="shared" si="91"/>
        <v>1.91290602666547</v>
      </c>
      <c r="DZ383" s="14">
        <f t="shared" si="92"/>
        <v>1.126846887630881</v>
      </c>
      <c r="EA383" s="8">
        <f t="shared" si="93"/>
        <v>4.0208487535803847</v>
      </c>
      <c r="EB383" s="38">
        <f t="shared" si="94"/>
        <v>-0.34072285115961215</v>
      </c>
      <c r="EC383" s="14" t="s">
        <v>452</v>
      </c>
      <c r="ED383" s="34">
        <v>2.5355403000000001</v>
      </c>
      <c r="EE383" s="14" t="s">
        <v>1363</v>
      </c>
      <c r="EF383" s="14" t="s">
        <v>451</v>
      </c>
    </row>
    <row r="384" spans="1:136">
      <c r="A384" s="14" t="s">
        <v>693</v>
      </c>
      <c r="B384" s="14">
        <v>2.3694250000000001E-3</v>
      </c>
      <c r="C384" s="14">
        <v>1.9343779999999999</v>
      </c>
      <c r="D384" s="14" t="s">
        <v>1363</v>
      </c>
      <c r="E384" s="14">
        <v>1.0485192999999999</v>
      </c>
      <c r="F384" s="14">
        <v>2.3386366000000001</v>
      </c>
      <c r="G384" s="14">
        <v>2.7180911999999999</v>
      </c>
      <c r="H384" s="14">
        <v>9.0911390000000001</v>
      </c>
      <c r="I384" s="14">
        <v>2.5800399999999999</v>
      </c>
      <c r="J384" s="14">
        <v>2.3247395000000002</v>
      </c>
      <c r="K384" s="14">
        <v>0</v>
      </c>
      <c r="L384" s="14">
        <v>1.916863</v>
      </c>
      <c r="M384" s="14">
        <v>2.8795964999999999</v>
      </c>
      <c r="N384" s="14">
        <v>0.39856824000000002</v>
      </c>
      <c r="O384" s="14">
        <v>1.0084621</v>
      </c>
      <c r="P384" s="14">
        <v>0</v>
      </c>
      <c r="Q384" s="14">
        <v>0.53323792999999997</v>
      </c>
      <c r="R384" s="14">
        <v>0.73669666</v>
      </c>
      <c r="S384" s="14">
        <v>1.2623424999999999</v>
      </c>
      <c r="T384" s="14">
        <v>0</v>
      </c>
      <c r="U384" s="14">
        <v>2.5208998</v>
      </c>
      <c r="V384" s="14">
        <v>2.7707136000000001</v>
      </c>
      <c r="W384" s="14">
        <v>1.7186128000000001</v>
      </c>
      <c r="X384" s="14">
        <v>0</v>
      </c>
      <c r="Y384" s="14">
        <v>0</v>
      </c>
      <c r="Z384" s="14">
        <v>1.5083643</v>
      </c>
      <c r="AA384" s="14">
        <v>1.1173420000000001</v>
      </c>
      <c r="AB384" s="14">
        <v>0.43746020000000002</v>
      </c>
      <c r="AC384" s="14">
        <v>0.64502804999999996</v>
      </c>
      <c r="AD384" s="14">
        <v>0</v>
      </c>
      <c r="AE384" s="14">
        <v>0</v>
      </c>
      <c r="AF384" s="14">
        <v>0</v>
      </c>
      <c r="AG384" s="14">
        <v>0</v>
      </c>
      <c r="AH384" s="14">
        <v>1.7941098</v>
      </c>
      <c r="AI384" s="14">
        <v>0</v>
      </c>
      <c r="AJ384" s="14">
        <v>2.1922077999999998</v>
      </c>
      <c r="AK384" s="14">
        <v>1.1533017000000001</v>
      </c>
      <c r="AL384" s="14">
        <v>2.2275016000000001</v>
      </c>
      <c r="AM384" s="14">
        <v>0</v>
      </c>
      <c r="AN384" s="14">
        <v>1.0751001</v>
      </c>
      <c r="AO384" s="14">
        <v>0</v>
      </c>
      <c r="AP384" s="14">
        <v>1.8115383</v>
      </c>
      <c r="AQ384" s="14">
        <v>2.0676071999999999</v>
      </c>
      <c r="AR384" s="14">
        <v>2.6947939999999999</v>
      </c>
      <c r="AS384" s="14">
        <v>0.83831650000000002</v>
      </c>
      <c r="AT384" s="14">
        <v>0.76731729999999998</v>
      </c>
      <c r="AU384" s="14">
        <v>1.7255604</v>
      </c>
      <c r="AV384" s="14">
        <v>0.66708076000000005</v>
      </c>
      <c r="AW384" s="14">
        <v>0</v>
      </c>
      <c r="AX384" s="14">
        <v>0</v>
      </c>
      <c r="AY384" s="14">
        <v>0</v>
      </c>
      <c r="AZ384" s="14">
        <v>0.77485669999999995</v>
      </c>
      <c r="BA384" s="14">
        <v>1.5590392</v>
      </c>
      <c r="BB384" s="14">
        <v>0.67867719999999998</v>
      </c>
      <c r="BC384" s="14">
        <v>1.213927</v>
      </c>
      <c r="BD384" s="14">
        <v>0</v>
      </c>
      <c r="BE384" s="14">
        <v>1.7262567</v>
      </c>
      <c r="BF384" s="14"/>
      <c r="BG384" s="15">
        <v>0.83313179999999998</v>
      </c>
      <c r="BH384" s="15">
        <v>2.3404994000000001</v>
      </c>
      <c r="BI384" s="15">
        <v>0.1</v>
      </c>
      <c r="BJ384" s="15">
        <v>0.86896139999999999</v>
      </c>
      <c r="BK384" s="15">
        <v>1.0289668000000001</v>
      </c>
      <c r="BL384" s="15">
        <v>1.334632</v>
      </c>
      <c r="BM384" s="15">
        <v>0.1</v>
      </c>
      <c r="BN384" s="15">
        <v>1.3052870000000001</v>
      </c>
      <c r="BO384" s="15">
        <v>0.1</v>
      </c>
      <c r="BP384" s="15">
        <v>1.6177885999999999</v>
      </c>
      <c r="BQ384" s="15">
        <v>0.1</v>
      </c>
      <c r="BR384" s="15">
        <v>1.0622499000000001</v>
      </c>
      <c r="BS384" s="15">
        <v>0.73662740000000004</v>
      </c>
      <c r="BT384" s="15">
        <v>2.2666651999999998</v>
      </c>
      <c r="BU384" s="15">
        <v>0.31825805000000001</v>
      </c>
      <c r="BV384" s="15">
        <v>0.14138754000000001</v>
      </c>
      <c r="BW384" s="15">
        <v>0.1</v>
      </c>
      <c r="BX384" s="15">
        <v>0.73408245999999999</v>
      </c>
      <c r="BY384" s="15">
        <v>2.1768755999999998</v>
      </c>
      <c r="BZ384" s="15">
        <v>0.40686729999999999</v>
      </c>
      <c r="CA384" s="15">
        <v>1.1583185</v>
      </c>
      <c r="CB384" s="15">
        <v>3.8901824999999999</v>
      </c>
      <c r="CC384" s="15">
        <v>0.1</v>
      </c>
      <c r="CD384" s="15">
        <v>2.0783092999999999</v>
      </c>
      <c r="CE384" s="15">
        <v>0.1</v>
      </c>
      <c r="CF384" s="15">
        <v>0.1</v>
      </c>
      <c r="CG384" s="15">
        <v>1.0607021000000001</v>
      </c>
      <c r="CH384" s="15">
        <v>2.7735726999999999</v>
      </c>
      <c r="CI384" s="15">
        <v>1.2708676000000001</v>
      </c>
      <c r="CJ384" s="15">
        <v>2.0837574000000001</v>
      </c>
      <c r="CK384" s="15">
        <v>1.8099240000000001</v>
      </c>
      <c r="CL384" s="15">
        <v>2.7193429999999998</v>
      </c>
      <c r="CM384" s="14">
        <v>1.3837607000000001</v>
      </c>
      <c r="CN384" s="14">
        <v>1.1905893000000001</v>
      </c>
      <c r="CO384" s="14">
        <v>0</v>
      </c>
      <c r="CP384" s="14">
        <v>0.98315140000000001</v>
      </c>
      <c r="CQ384" s="14">
        <v>1.9343779999999999</v>
      </c>
      <c r="CR384" s="14" t="s">
        <v>1363</v>
      </c>
      <c r="CS384" s="14" t="s">
        <v>694</v>
      </c>
      <c r="CT384" s="14" t="s">
        <v>695</v>
      </c>
      <c r="CU384" s="14"/>
      <c r="CV384" s="14">
        <f t="shared" si="80"/>
        <v>2.8092786759549933</v>
      </c>
      <c r="CX384" s="14">
        <f t="shared" si="80"/>
        <v>8.6896139999999988</v>
      </c>
      <c r="CZ384" s="14">
        <f t="shared" si="80"/>
        <v>1.2970603133162313</v>
      </c>
      <c r="DB384" s="14">
        <f t="shared" si="80"/>
        <v>13.05287</v>
      </c>
      <c r="DD384" s="14">
        <f t="shared" si="81"/>
        <v>16.177885999999997</v>
      </c>
      <c r="DF384" s="14">
        <f t="shared" si="82"/>
        <v>10.622498999999999</v>
      </c>
      <c r="DH384" s="14">
        <f t="shared" si="83"/>
        <v>3.0770851043553358</v>
      </c>
      <c r="DJ384" s="14">
        <f t="shared" si="84"/>
        <v>0.44425440299153468</v>
      </c>
      <c r="DL384" s="14">
        <f t="shared" si="85"/>
        <v>7.3408245999999995</v>
      </c>
      <c r="DN384" s="14">
        <f t="shared" si="86"/>
        <v>0.18690424937465422</v>
      </c>
      <c r="DP384" s="14">
        <f t="shared" si="87"/>
        <v>3.3584739430476156</v>
      </c>
      <c r="DR384" s="14">
        <f t="shared" si="88"/>
        <v>20.783092999999997</v>
      </c>
      <c r="DT384" s="14">
        <f t="shared" si="89"/>
        <v>1</v>
      </c>
      <c r="DV384" s="14">
        <f t="shared" si="90"/>
        <v>2.614846053382943</v>
      </c>
      <c r="DX384" s="14">
        <f t="shared" si="91"/>
        <v>1.6396337431216281</v>
      </c>
      <c r="DZ384" s="14">
        <f t="shared" si="92"/>
        <v>1.5024625343384583</v>
      </c>
      <c r="EA384" s="8">
        <f t="shared" si="93"/>
        <v>5.9122991012427111</v>
      </c>
      <c r="EB384" s="38">
        <f t="shared" si="94"/>
        <v>0.19454014943899298</v>
      </c>
      <c r="EC384" s="14" t="s">
        <v>695</v>
      </c>
      <c r="ED384" s="34">
        <v>1.9343779999999999</v>
      </c>
      <c r="EE384" s="14" t="s">
        <v>1363</v>
      </c>
      <c r="EF384" s="14" t="s">
        <v>694</v>
      </c>
    </row>
    <row r="385" spans="1:136">
      <c r="A385" s="14" t="s">
        <v>598</v>
      </c>
      <c r="B385" s="14">
        <v>4.0690819999999999E-3</v>
      </c>
      <c r="C385" s="14">
        <v>1.6645779999999999</v>
      </c>
      <c r="D385" s="14" t="s">
        <v>1364</v>
      </c>
      <c r="E385" s="14">
        <v>1.3986706</v>
      </c>
      <c r="F385" s="14">
        <v>0</v>
      </c>
      <c r="G385" s="14">
        <v>0.90644829999999998</v>
      </c>
      <c r="H385" s="14">
        <v>3.0317774000000002</v>
      </c>
      <c r="I385" s="14">
        <v>0</v>
      </c>
      <c r="J385" s="14">
        <v>3.1010822999999998</v>
      </c>
      <c r="K385" s="14">
        <v>0</v>
      </c>
      <c r="L385" s="14">
        <v>0</v>
      </c>
      <c r="M385" s="14">
        <v>0</v>
      </c>
      <c r="N385" s="14">
        <v>0</v>
      </c>
      <c r="O385" s="14">
        <v>3.0267816000000001</v>
      </c>
      <c r="P385" s="14">
        <v>1.3343948999999999</v>
      </c>
      <c r="Q385" s="14">
        <v>0</v>
      </c>
      <c r="R385" s="14">
        <v>0</v>
      </c>
      <c r="S385" s="14">
        <v>1.6838995000000001</v>
      </c>
      <c r="T385" s="14">
        <v>0</v>
      </c>
      <c r="U385" s="14">
        <v>0.74727779999999999</v>
      </c>
      <c r="V385" s="14">
        <v>1.7392888</v>
      </c>
      <c r="W385" s="14">
        <v>1.5283605</v>
      </c>
      <c r="X385" s="14">
        <v>0</v>
      </c>
      <c r="Y385" s="14">
        <v>0</v>
      </c>
      <c r="Z385" s="14">
        <v>1.3413868</v>
      </c>
      <c r="AA385" s="14">
        <v>2.6083340000000002</v>
      </c>
      <c r="AB385" s="14">
        <v>2.3341973</v>
      </c>
      <c r="AC385" s="14">
        <v>0</v>
      </c>
      <c r="AD385" s="14">
        <v>0.75395009999999996</v>
      </c>
      <c r="AE385" s="14">
        <v>0</v>
      </c>
      <c r="AF385" s="14">
        <v>2.0830118999999998</v>
      </c>
      <c r="AG385" s="14">
        <v>0</v>
      </c>
      <c r="AH385" s="14">
        <v>2.3932498</v>
      </c>
      <c r="AI385" s="14">
        <v>0</v>
      </c>
      <c r="AJ385" s="14">
        <v>0</v>
      </c>
      <c r="AK385" s="14">
        <v>0</v>
      </c>
      <c r="AL385" s="14">
        <v>0</v>
      </c>
      <c r="AM385" s="14">
        <v>18.133393999999999</v>
      </c>
      <c r="AN385" s="14">
        <v>0</v>
      </c>
      <c r="AO385" s="14">
        <v>2.1625017999999998</v>
      </c>
      <c r="AP385" s="14">
        <v>2.4164987</v>
      </c>
      <c r="AQ385" s="14">
        <v>1.8387207999999999</v>
      </c>
      <c r="AR385" s="14">
        <v>1.0270617</v>
      </c>
      <c r="AS385" s="14">
        <v>5.0322193999999998</v>
      </c>
      <c r="AT385" s="14">
        <v>2.0471233999999998</v>
      </c>
      <c r="AU385" s="14">
        <v>0.70824872999999999</v>
      </c>
      <c r="AV385" s="14">
        <v>1.3347769</v>
      </c>
      <c r="AW385" s="14">
        <v>0</v>
      </c>
      <c r="AX385" s="14">
        <v>2.7164342000000001</v>
      </c>
      <c r="AY385" s="14">
        <v>1.3105108999999999</v>
      </c>
      <c r="AZ385" s="14">
        <v>1.7226980000000001</v>
      </c>
      <c r="BA385" s="14">
        <v>0</v>
      </c>
      <c r="BB385" s="14">
        <v>0.90532035</v>
      </c>
      <c r="BC385" s="14">
        <v>0</v>
      </c>
      <c r="BD385" s="14">
        <v>0</v>
      </c>
      <c r="BE385" s="14">
        <v>0.83735899999999996</v>
      </c>
      <c r="BF385" s="14"/>
      <c r="BG385" s="15">
        <v>3.3340645000000002</v>
      </c>
      <c r="BH385" s="15">
        <v>3.4690058000000001</v>
      </c>
      <c r="BI385" s="15">
        <v>0.1</v>
      </c>
      <c r="BJ385" s="15">
        <v>0.1</v>
      </c>
      <c r="BK385" s="15">
        <v>0.1</v>
      </c>
      <c r="BL385" s="15">
        <v>0.1</v>
      </c>
      <c r="BM385" s="15">
        <v>2.0601196000000002</v>
      </c>
      <c r="BN385" s="15">
        <v>0.8705927</v>
      </c>
      <c r="BO385" s="15">
        <v>1.5254592</v>
      </c>
      <c r="BP385" s="15">
        <v>0.1</v>
      </c>
      <c r="BQ385" s="15">
        <v>0.82875509999999997</v>
      </c>
      <c r="BR385" s="15">
        <v>0.1</v>
      </c>
      <c r="BS385" s="15">
        <v>0.98262289999999997</v>
      </c>
      <c r="BT385" s="15">
        <v>0.1</v>
      </c>
      <c r="BU385" s="15">
        <v>3.3963182000000001</v>
      </c>
      <c r="BV385" s="15">
        <v>2.2632441999999999</v>
      </c>
      <c r="BW385" s="15">
        <v>0.1</v>
      </c>
      <c r="BX385" s="15">
        <v>0.1</v>
      </c>
      <c r="BY385" s="15">
        <v>1.4519199</v>
      </c>
      <c r="BZ385" s="15">
        <v>1.6282198000000001</v>
      </c>
      <c r="CA385" s="15">
        <v>0.61805480000000002</v>
      </c>
      <c r="CB385" s="15">
        <v>0.1</v>
      </c>
      <c r="CC385" s="15">
        <v>5.3497868000000004</v>
      </c>
      <c r="CD385" s="15">
        <v>3.6964762000000002</v>
      </c>
      <c r="CE385" s="15">
        <v>2.123904</v>
      </c>
      <c r="CF385" s="15">
        <v>0.1</v>
      </c>
      <c r="CG385" s="15">
        <v>1.4149219</v>
      </c>
      <c r="CH385" s="15">
        <v>0.1</v>
      </c>
      <c r="CI385" s="15">
        <v>0.84763586999999996</v>
      </c>
      <c r="CJ385" s="15">
        <v>1.853083</v>
      </c>
      <c r="CK385" s="15">
        <v>1.6095634999999999</v>
      </c>
      <c r="CL385" s="15">
        <v>0.1</v>
      </c>
      <c r="CM385" s="14">
        <v>0.73834615999999997</v>
      </c>
      <c r="CN385" s="14">
        <v>2.1175795000000002</v>
      </c>
      <c r="CO385" s="14">
        <v>2.6597735999999998</v>
      </c>
      <c r="CP385" s="14">
        <v>3.278683</v>
      </c>
      <c r="CQ385" s="14">
        <v>1.6645779999999999</v>
      </c>
      <c r="CR385" s="14" t="s">
        <v>1364</v>
      </c>
      <c r="CS385" s="14" t="s">
        <v>599</v>
      </c>
      <c r="CT385" s="14" t="s">
        <v>600</v>
      </c>
      <c r="CU385" s="14"/>
      <c r="CV385" s="14">
        <f t="shared" si="80"/>
        <v>1.0404735121351132</v>
      </c>
      <c r="CX385" s="14">
        <f t="shared" si="80"/>
        <v>1</v>
      </c>
      <c r="CZ385" s="14">
        <f t="shared" si="80"/>
        <v>1</v>
      </c>
      <c r="DB385" s="14">
        <f t="shared" si="80"/>
        <v>0.42259328050662687</v>
      </c>
      <c r="DD385" s="14">
        <f t="shared" si="81"/>
        <v>6.5554031205816585E-2</v>
      </c>
      <c r="DF385" s="14">
        <f t="shared" si="82"/>
        <v>0.12066290753444535</v>
      </c>
      <c r="DH385" s="14">
        <f t="shared" si="83"/>
        <v>0.10176844036506782</v>
      </c>
      <c r="DJ385" s="14">
        <f t="shared" si="84"/>
        <v>0.66638167177621932</v>
      </c>
      <c r="DL385" s="14">
        <f t="shared" si="85"/>
        <v>1</v>
      </c>
      <c r="DN385" s="14">
        <f t="shared" si="86"/>
        <v>1.1214253623770842</v>
      </c>
      <c r="DP385" s="14">
        <f t="shared" si="87"/>
        <v>0.16179795060243848</v>
      </c>
      <c r="DR385" s="14">
        <f t="shared" si="88"/>
        <v>0.69095766582698215</v>
      </c>
      <c r="DT385" s="14">
        <f t="shared" si="89"/>
        <v>4.7083107334418131E-2</v>
      </c>
      <c r="DV385" s="14">
        <f t="shared" si="90"/>
        <v>7.0675278967694266E-2</v>
      </c>
      <c r="DX385" s="14">
        <f t="shared" si="91"/>
        <v>2.1861781285872199</v>
      </c>
      <c r="DZ385" s="14">
        <f t="shared" si="92"/>
        <v>6.2128645437101435E-2</v>
      </c>
      <c r="EA385" s="8">
        <f t="shared" si="93"/>
        <v>0.60985499891601413</v>
      </c>
      <c r="EB385" s="38">
        <f t="shared" si="94"/>
        <v>7.0900025275899392E-2</v>
      </c>
      <c r="EC385" s="14" t="s">
        <v>600</v>
      </c>
      <c r="ED385" s="34">
        <v>1.6645779999999999</v>
      </c>
      <c r="EE385" s="14" t="s">
        <v>1364</v>
      </c>
      <c r="EF385" s="14" t="s">
        <v>599</v>
      </c>
    </row>
    <row r="386" spans="1:136">
      <c r="A386" s="14" t="s">
        <v>1293</v>
      </c>
      <c r="B386" s="14">
        <v>8.4870020000000004E-3</v>
      </c>
      <c r="C386" s="14">
        <v>2.8665226000000001</v>
      </c>
      <c r="D386" s="14" t="s">
        <v>1364</v>
      </c>
      <c r="E386" s="14">
        <v>1.0001047999999999</v>
      </c>
      <c r="F386" s="14">
        <v>0</v>
      </c>
      <c r="G386" s="14">
        <v>1.2962929000000001</v>
      </c>
      <c r="H386" s="14">
        <v>0</v>
      </c>
      <c r="I386" s="14">
        <v>0</v>
      </c>
      <c r="J386" s="14">
        <v>2.2173967000000001</v>
      </c>
      <c r="K386" s="14">
        <v>0</v>
      </c>
      <c r="L386" s="14">
        <v>0</v>
      </c>
      <c r="M386" s="14">
        <v>0</v>
      </c>
      <c r="N386" s="14">
        <v>1.5206587</v>
      </c>
      <c r="O386" s="14">
        <v>0</v>
      </c>
      <c r="P386" s="14">
        <v>1.9082903</v>
      </c>
      <c r="Q386" s="14">
        <v>0</v>
      </c>
      <c r="R386" s="14">
        <v>0</v>
      </c>
      <c r="S386" s="14">
        <v>0</v>
      </c>
      <c r="T386" s="14">
        <v>0</v>
      </c>
      <c r="U386" s="14">
        <v>1.0686665</v>
      </c>
      <c r="V386" s="14">
        <v>3.7309809999999999</v>
      </c>
      <c r="W386" s="14">
        <v>0</v>
      </c>
      <c r="X386" s="14">
        <v>0</v>
      </c>
      <c r="Y386" s="14">
        <v>0</v>
      </c>
      <c r="Z386" s="14">
        <v>1.9182892</v>
      </c>
      <c r="AA386" s="14">
        <v>2.1314994999999999</v>
      </c>
      <c r="AB386" s="14">
        <v>0</v>
      </c>
      <c r="AC386" s="14">
        <v>0</v>
      </c>
      <c r="AD386" s="14">
        <v>0</v>
      </c>
      <c r="AE386" s="14">
        <v>0</v>
      </c>
      <c r="AF386" s="14">
        <v>0.74471799999999999</v>
      </c>
      <c r="AG386" s="14">
        <v>0</v>
      </c>
      <c r="AH386" s="14">
        <v>0</v>
      </c>
      <c r="AI386" s="14">
        <v>0</v>
      </c>
      <c r="AJ386" s="14">
        <v>1.1948482</v>
      </c>
      <c r="AK386" s="14">
        <v>0</v>
      </c>
      <c r="AL386" s="14">
        <v>4.2492970000000003</v>
      </c>
      <c r="AM386" s="14">
        <v>0</v>
      </c>
      <c r="AN386" s="14">
        <v>2.0509164000000002</v>
      </c>
      <c r="AO386" s="14">
        <v>3.0925487999999999</v>
      </c>
      <c r="AP386" s="14">
        <v>0</v>
      </c>
      <c r="AQ386" s="14">
        <v>0</v>
      </c>
      <c r="AR386" s="14">
        <v>0.48959318000000002</v>
      </c>
      <c r="AS386" s="14">
        <v>0</v>
      </c>
      <c r="AT386" s="14">
        <v>1.6728848000000001</v>
      </c>
      <c r="AU386" s="14">
        <v>2.0257037000000002</v>
      </c>
      <c r="AV386" s="14">
        <v>1.2725576999999999</v>
      </c>
      <c r="AW386" s="14">
        <v>0</v>
      </c>
      <c r="AX386" s="14">
        <v>0</v>
      </c>
      <c r="AY386" s="14">
        <v>0</v>
      </c>
      <c r="AZ386" s="14">
        <v>0</v>
      </c>
      <c r="BA386" s="14">
        <v>1.487052</v>
      </c>
      <c r="BB386" s="14">
        <v>1.2946797999999999</v>
      </c>
      <c r="BC386" s="14">
        <v>1.5438334</v>
      </c>
      <c r="BD386" s="14">
        <v>0</v>
      </c>
      <c r="BE386" s="14">
        <v>0</v>
      </c>
      <c r="BF386" s="14"/>
      <c r="BG386" s="15">
        <v>2.383988</v>
      </c>
      <c r="BH386" s="15">
        <v>2.4804764000000001</v>
      </c>
      <c r="BI386" s="15">
        <v>0.1</v>
      </c>
      <c r="BJ386" s="15">
        <v>0.1</v>
      </c>
      <c r="BK386" s="15">
        <v>0.1</v>
      </c>
      <c r="BL386" s="15">
        <v>0.1</v>
      </c>
      <c r="BM386" s="15">
        <v>2.9461339999999998</v>
      </c>
      <c r="BN386" s="15">
        <v>1.2450166</v>
      </c>
      <c r="BO386" s="15">
        <v>2.1815273999999998</v>
      </c>
      <c r="BP386" s="15">
        <v>0.1</v>
      </c>
      <c r="BQ386" s="15">
        <v>1.7777780000000001</v>
      </c>
      <c r="BR386" s="15">
        <v>0.1</v>
      </c>
      <c r="BS386" s="15">
        <v>1.4052285</v>
      </c>
      <c r="BT386" s="15">
        <v>1.4413358999999999</v>
      </c>
      <c r="BU386" s="15">
        <v>0.1</v>
      </c>
      <c r="BV386" s="15">
        <v>2.1577454</v>
      </c>
      <c r="BW386" s="15">
        <v>3.5897749999999999</v>
      </c>
      <c r="BX386" s="15">
        <v>0.1</v>
      </c>
      <c r="BY386" s="15">
        <v>4.1527205</v>
      </c>
      <c r="BZ386" s="15">
        <v>1.5523222999999999</v>
      </c>
      <c r="CA386" s="15">
        <v>0.44193366000000001</v>
      </c>
      <c r="CB386" s="15">
        <v>0.1</v>
      </c>
      <c r="CC386" s="15">
        <v>1.9126546</v>
      </c>
      <c r="CD386" s="15">
        <v>0.1</v>
      </c>
      <c r="CE386" s="15">
        <v>3.0373510000000001</v>
      </c>
      <c r="CF386" s="15">
        <v>0.1</v>
      </c>
      <c r="CG386" s="15">
        <v>3.0351753000000001</v>
      </c>
      <c r="CH386" s="15">
        <v>0.1</v>
      </c>
      <c r="CI386" s="15">
        <v>0.1</v>
      </c>
      <c r="CJ386" s="15">
        <v>0.1</v>
      </c>
      <c r="CK386" s="15">
        <v>11.509016000000001</v>
      </c>
      <c r="CL386" s="15">
        <v>5.1875596000000002</v>
      </c>
      <c r="CM386" s="14">
        <v>2.1117868</v>
      </c>
      <c r="CN386" s="14">
        <v>3.0283061999999998</v>
      </c>
      <c r="CO386" s="14">
        <v>0</v>
      </c>
      <c r="CP386" s="14">
        <v>1.8755105000000001</v>
      </c>
      <c r="CQ386" s="14">
        <v>2.8665226000000001</v>
      </c>
      <c r="CR386" s="14" t="s">
        <v>1364</v>
      </c>
      <c r="CS386" s="14" t="s">
        <v>1294</v>
      </c>
      <c r="CT386" s="14" t="s">
        <v>1295</v>
      </c>
      <c r="CU386" s="14"/>
      <c r="CV386" s="14">
        <f t="shared" si="80"/>
        <v>1.0404735258734525</v>
      </c>
      <c r="CX386" s="14">
        <f t="shared" si="80"/>
        <v>1</v>
      </c>
      <c r="CZ386" s="14">
        <f t="shared" si="80"/>
        <v>1</v>
      </c>
      <c r="DB386" s="14">
        <f t="shared" si="80"/>
        <v>0.42259333757391893</v>
      </c>
      <c r="DD386" s="14">
        <f t="shared" si="81"/>
        <v>4.5839442585043862E-2</v>
      </c>
      <c r="DF386" s="14">
        <f t="shared" si="82"/>
        <v>5.6249992968750877E-2</v>
      </c>
      <c r="DH386" s="14">
        <f t="shared" si="83"/>
        <v>1.0256950382090884</v>
      </c>
      <c r="DJ386" s="14">
        <f t="shared" si="84"/>
        <v>21.577453999999999</v>
      </c>
      <c r="DL386" s="14">
        <f t="shared" si="85"/>
        <v>2.7856899109275652E-2</v>
      </c>
      <c r="DN386" s="14">
        <f t="shared" si="86"/>
        <v>0.37380851901783418</v>
      </c>
      <c r="DP386" s="14">
        <f t="shared" si="87"/>
        <v>0.22627830611499475</v>
      </c>
      <c r="DR386" s="14">
        <f t="shared" si="88"/>
        <v>5.2283355290599777E-2</v>
      </c>
      <c r="DT386" s="14">
        <f t="shared" si="89"/>
        <v>3.2923425708783739E-2</v>
      </c>
      <c r="DV386" s="14">
        <f t="shared" si="90"/>
        <v>3.294702615694059E-2</v>
      </c>
      <c r="DX386" s="14">
        <f t="shared" si="91"/>
        <v>1</v>
      </c>
      <c r="DZ386" s="14">
        <f t="shared" si="92"/>
        <v>0.45073875994263973</v>
      </c>
      <c r="EA386" s="8">
        <f t="shared" si="93"/>
        <v>1.7728213517844578</v>
      </c>
      <c r="EB386" s="38">
        <f t="shared" si="94"/>
        <v>-0.22125535638491764</v>
      </c>
      <c r="EC386" s="14" t="s">
        <v>1295</v>
      </c>
      <c r="ED386" s="34">
        <v>2.8665226000000001</v>
      </c>
      <c r="EE386" s="14" t="s">
        <v>1364</v>
      </c>
      <c r="EF386" s="14" t="s">
        <v>1294</v>
      </c>
    </row>
    <row r="387" spans="1:136">
      <c r="A387" s="14" t="s">
        <v>137</v>
      </c>
      <c r="B387" s="14">
        <v>6.1787320000000001E-3</v>
      </c>
      <c r="C387" s="14">
        <v>2.3546388</v>
      </c>
      <c r="D387" s="14" t="s">
        <v>1364</v>
      </c>
      <c r="E387" s="14">
        <v>1.0089788</v>
      </c>
      <c r="F387" s="14">
        <v>0.75014829999999999</v>
      </c>
      <c r="G387" s="14">
        <v>1.5257609000000001</v>
      </c>
      <c r="H387" s="14">
        <v>1.4580508000000001</v>
      </c>
      <c r="I387" s="14">
        <v>1.1586141999999999</v>
      </c>
      <c r="J387" s="14">
        <v>0.37284531999999998</v>
      </c>
      <c r="K387" s="14">
        <v>1.8829640999999999</v>
      </c>
      <c r="L387" s="14">
        <v>1.2297176999999999</v>
      </c>
      <c r="M387" s="14">
        <v>6.7735669999999999</v>
      </c>
      <c r="N387" s="14">
        <v>1.5341518000000001</v>
      </c>
      <c r="O387" s="14">
        <v>3.2347739999999998</v>
      </c>
      <c r="P387" s="14">
        <v>0.96261140000000001</v>
      </c>
      <c r="Q387" s="14">
        <v>1.1973012999999999</v>
      </c>
      <c r="R387" s="14">
        <v>2.2842826999999999</v>
      </c>
      <c r="S387" s="14">
        <v>2.83439</v>
      </c>
      <c r="T387" s="14">
        <v>0</v>
      </c>
      <c r="U387" s="14">
        <v>1.7969147000000001</v>
      </c>
      <c r="V387" s="14">
        <v>4.2868760000000004</v>
      </c>
      <c r="W387" s="14">
        <v>2.9400938000000001</v>
      </c>
      <c r="X387" s="14">
        <v>8.4101359999999996</v>
      </c>
      <c r="Y387" s="14">
        <v>0.44455593999999998</v>
      </c>
      <c r="Z387" s="14">
        <v>0.32255172999999998</v>
      </c>
      <c r="AA387" s="14">
        <v>2.1504126000000001</v>
      </c>
      <c r="AB387" s="14">
        <v>1.6838531000000001</v>
      </c>
      <c r="AC387" s="14">
        <v>2.2759130000000001</v>
      </c>
      <c r="AD387" s="14">
        <v>0.36259180000000002</v>
      </c>
      <c r="AE387" s="14">
        <v>0</v>
      </c>
      <c r="AF387" s="14">
        <v>1.2522099</v>
      </c>
      <c r="AG387" s="14">
        <v>0</v>
      </c>
      <c r="AH387" s="14">
        <v>0</v>
      </c>
      <c r="AI387" s="14">
        <v>4.2739339999999997</v>
      </c>
      <c r="AJ387" s="14">
        <v>4.0181674999999997</v>
      </c>
      <c r="AK387" s="14">
        <v>0.73987323000000005</v>
      </c>
      <c r="AL387" s="14">
        <v>1.0717504</v>
      </c>
      <c r="AM387" s="14">
        <v>0</v>
      </c>
      <c r="AN387" s="14">
        <v>2.7588192999999999</v>
      </c>
      <c r="AO387" s="14">
        <v>1.0399963999999999</v>
      </c>
      <c r="AP387" s="14">
        <v>7.263433</v>
      </c>
      <c r="AQ387" s="14">
        <v>4.531949</v>
      </c>
      <c r="AR387" s="14">
        <v>5.2686659999999996</v>
      </c>
      <c r="AS387" s="14">
        <v>3.4957129999999998</v>
      </c>
      <c r="AT387" s="14">
        <v>6.6805919999999999</v>
      </c>
      <c r="AU387" s="14">
        <v>2.8952103</v>
      </c>
      <c r="AV387" s="14">
        <v>2.7816733999999999</v>
      </c>
      <c r="AW387" s="14">
        <v>2.7694125000000001</v>
      </c>
      <c r="AX387" s="14">
        <v>1.9595928</v>
      </c>
      <c r="AY387" s="14">
        <v>6.6176729999999999</v>
      </c>
      <c r="AZ387" s="14">
        <v>1.4912723999999999</v>
      </c>
      <c r="BA387" s="14">
        <v>2.0003289999999998</v>
      </c>
      <c r="BB387" s="14">
        <v>0.65308379999999999</v>
      </c>
      <c r="BC387" s="14">
        <v>3.8938299999999999</v>
      </c>
      <c r="BD387" s="14">
        <v>1.8899596000000001</v>
      </c>
      <c r="BE387" s="14">
        <v>2.6175828000000001</v>
      </c>
      <c r="BF387" s="14"/>
      <c r="BG387" s="15">
        <v>4.8102827000000001</v>
      </c>
      <c r="BH387" s="15">
        <v>1.6683239999999999</v>
      </c>
      <c r="BI387" s="15">
        <v>7.2344710000000001</v>
      </c>
      <c r="BJ387" s="15">
        <v>3.6234996000000002</v>
      </c>
      <c r="BK387" s="15">
        <v>3.6306001999999999</v>
      </c>
      <c r="BL387" s="15">
        <v>2.5686040000000001</v>
      </c>
      <c r="BM387" s="15">
        <v>3.4676550000000002</v>
      </c>
      <c r="BN387" s="15">
        <v>0.8373758</v>
      </c>
      <c r="BO387" s="15">
        <v>1.1004422</v>
      </c>
      <c r="BP387" s="15">
        <v>1.0378537000000001</v>
      </c>
      <c r="BQ387" s="15">
        <v>2.5906867999999998</v>
      </c>
      <c r="BR387" s="15">
        <v>3.4073057000000002</v>
      </c>
      <c r="BS387" s="15">
        <v>1.7721214999999999</v>
      </c>
      <c r="BT387" s="15">
        <v>1.8176562999999999</v>
      </c>
      <c r="BU387" s="15">
        <v>3.4709045999999999</v>
      </c>
      <c r="BV387" s="15">
        <v>1.4512609000000001</v>
      </c>
      <c r="BW387" s="15">
        <v>3.6216276000000001</v>
      </c>
      <c r="BX387" s="15">
        <v>1.8837324</v>
      </c>
      <c r="BY387" s="15">
        <v>3.8404376999999998</v>
      </c>
      <c r="BZ387" s="15">
        <v>1.3050801999999999</v>
      </c>
      <c r="CA387" s="15">
        <v>1.6348016000000001</v>
      </c>
      <c r="CB387" s="15">
        <v>1.2478269</v>
      </c>
      <c r="CC387" s="15">
        <v>2.5728344999999999</v>
      </c>
      <c r="CD387" s="15">
        <v>3.1110093999999999</v>
      </c>
      <c r="CE387" s="15">
        <v>3.0643017000000001</v>
      </c>
      <c r="CF387" s="15">
        <v>4.3870205999999996</v>
      </c>
      <c r="CG387" s="15">
        <v>5.6138624999999998</v>
      </c>
      <c r="CH387" s="15">
        <v>3.5586388000000002</v>
      </c>
      <c r="CI387" s="15">
        <v>2.0382370000000001</v>
      </c>
      <c r="CJ387" s="15">
        <v>1.7823799</v>
      </c>
      <c r="CK387" s="15">
        <v>7.3537197000000001</v>
      </c>
      <c r="CL387" s="15">
        <v>4.3613242999999997</v>
      </c>
      <c r="CM387" s="14">
        <v>2.3968406</v>
      </c>
      <c r="CN387" s="14">
        <v>3.3097748999999999</v>
      </c>
      <c r="CO387" s="14">
        <v>0</v>
      </c>
      <c r="CP387" s="14">
        <v>2.5228693</v>
      </c>
      <c r="CQ387" s="14">
        <v>2.3546388</v>
      </c>
      <c r="CR387" s="14" t="s">
        <v>1364</v>
      </c>
      <c r="CS387" s="14" t="s">
        <v>138</v>
      </c>
      <c r="CT387" s="14" t="s">
        <v>139</v>
      </c>
      <c r="CU387" s="14"/>
      <c r="CV387" s="14">
        <f t="shared" si="80"/>
        <v>0.34682452239241568</v>
      </c>
      <c r="CX387" s="14">
        <f t="shared" si="80"/>
        <v>0.50086586842355163</v>
      </c>
      <c r="CZ387" s="14">
        <f t="shared" si="80"/>
        <v>0.70748742866262171</v>
      </c>
      <c r="DB387" s="14">
        <f t="shared" si="80"/>
        <v>0.24148186598724497</v>
      </c>
      <c r="DD387" s="14">
        <f t="shared" si="81"/>
        <v>0.94312422769682958</v>
      </c>
      <c r="DF387" s="14">
        <f t="shared" si="82"/>
        <v>1.3152132862992163</v>
      </c>
      <c r="DH387" s="14">
        <f t="shared" si="83"/>
        <v>1.0256950779052114</v>
      </c>
      <c r="DJ387" s="14">
        <f t="shared" si="84"/>
        <v>0.41812180605597749</v>
      </c>
      <c r="DL387" s="14">
        <f t="shared" si="85"/>
        <v>0.52013420706204028</v>
      </c>
      <c r="DN387" s="14">
        <f t="shared" si="86"/>
        <v>0.33982590057378093</v>
      </c>
      <c r="DP387" s="14">
        <f t="shared" si="87"/>
        <v>0.76328950253045991</v>
      </c>
      <c r="DR387" s="14">
        <f t="shared" si="88"/>
        <v>1.2091758719808834</v>
      </c>
      <c r="DT387" s="14">
        <f t="shared" si="89"/>
        <v>1.4316542656357889</v>
      </c>
      <c r="DV387" s="14">
        <f t="shared" si="90"/>
        <v>0.63390202378487193</v>
      </c>
      <c r="DX387" s="14">
        <f t="shared" si="91"/>
        <v>0.87447136912930146</v>
      </c>
      <c r="DZ387" s="14">
        <f t="shared" si="92"/>
        <v>0.59307731024885268</v>
      </c>
      <c r="EA387" s="8">
        <f t="shared" si="93"/>
        <v>0.74152153339806559</v>
      </c>
      <c r="EB387" s="38">
        <f t="shared" si="94"/>
        <v>-2.9775725381295765E-2</v>
      </c>
      <c r="EC387" s="14" t="s">
        <v>139</v>
      </c>
      <c r="ED387" s="34">
        <v>2.3546388</v>
      </c>
      <c r="EE387" s="14" t="s">
        <v>1364</v>
      </c>
      <c r="EF387" s="14" t="s">
        <v>138</v>
      </c>
    </row>
    <row r="388" spans="1:136">
      <c r="A388" s="14" t="s">
        <v>1033</v>
      </c>
      <c r="B388" s="14">
        <v>5.5522210000000004E-3</v>
      </c>
      <c r="C388" s="14">
        <v>38.384480000000003</v>
      </c>
      <c r="D388" s="14" t="s">
        <v>1363</v>
      </c>
      <c r="E388" s="14">
        <v>13.070334000000001</v>
      </c>
      <c r="F388" s="14">
        <v>6.2469250000000001</v>
      </c>
      <c r="G388" s="14">
        <v>5.4453880000000003</v>
      </c>
      <c r="H388" s="14">
        <v>4.0473480000000004</v>
      </c>
      <c r="I388" s="14">
        <v>8.7295590000000001</v>
      </c>
      <c r="J388" s="14">
        <v>16.559474999999999</v>
      </c>
      <c r="K388" s="14">
        <v>10.453697</v>
      </c>
      <c r="L388" s="14">
        <v>11.093963</v>
      </c>
      <c r="M388" s="14">
        <v>15.383853999999999</v>
      </c>
      <c r="N388" s="14">
        <v>3.5488281000000002</v>
      </c>
      <c r="O388" s="14">
        <v>13.917894</v>
      </c>
      <c r="P388" s="14">
        <v>10.688306000000001</v>
      </c>
      <c r="Q388" s="14">
        <v>5.6975026</v>
      </c>
      <c r="R388" s="14">
        <v>5.6849030000000003</v>
      </c>
      <c r="S388" s="14">
        <v>10.11584</v>
      </c>
      <c r="T388" s="14">
        <v>7.7374340000000004</v>
      </c>
      <c r="U388" s="14">
        <v>20.949546999999999</v>
      </c>
      <c r="V388" s="14">
        <v>8.7071539999999992</v>
      </c>
      <c r="W388" s="14">
        <v>5.1008089999999999</v>
      </c>
      <c r="X388" s="14">
        <v>0</v>
      </c>
      <c r="Y388" s="14">
        <v>17.276363</v>
      </c>
      <c r="Z388" s="14">
        <v>14.325747</v>
      </c>
      <c r="AA388" s="14">
        <v>23.379556999999998</v>
      </c>
      <c r="AB388" s="14">
        <v>7.7902399999999998</v>
      </c>
      <c r="AC388" s="14">
        <v>10.912253</v>
      </c>
      <c r="AD388" s="14">
        <v>9.0585430000000002</v>
      </c>
      <c r="AE388" s="14">
        <v>11.343406</v>
      </c>
      <c r="AF388" s="14">
        <v>9.3850975000000005</v>
      </c>
      <c r="AG388" s="14">
        <v>2.3119757000000001</v>
      </c>
      <c r="AH388" s="14">
        <v>3.1949293999999999</v>
      </c>
      <c r="AI388" s="14">
        <v>2.9659629999999999</v>
      </c>
      <c r="AJ388" s="14">
        <v>7.8077154000000002</v>
      </c>
      <c r="AK388" s="14">
        <v>6.1613579999999999</v>
      </c>
      <c r="AL388" s="14">
        <v>10.908448</v>
      </c>
      <c r="AM388" s="14">
        <v>48.415267999999998</v>
      </c>
      <c r="AN388" s="14">
        <v>6.7008390000000002</v>
      </c>
      <c r="AO388" s="14">
        <v>5.7737730000000003</v>
      </c>
      <c r="AP388" s="14">
        <v>29.033695000000002</v>
      </c>
      <c r="AQ388" s="14">
        <v>14.727881999999999</v>
      </c>
      <c r="AR388" s="14">
        <v>15.539156999999999</v>
      </c>
      <c r="AS388" s="14">
        <v>12.689344999999999</v>
      </c>
      <c r="AT388" s="14">
        <v>7.0273523000000004</v>
      </c>
      <c r="AU388" s="14">
        <v>10.400441000000001</v>
      </c>
      <c r="AV388" s="14">
        <v>5.3456826</v>
      </c>
      <c r="AW388" s="14">
        <v>5.7656302000000004</v>
      </c>
      <c r="AX388" s="14">
        <v>0</v>
      </c>
      <c r="AY388" s="14">
        <v>12.829663999999999</v>
      </c>
      <c r="AZ388" s="14">
        <v>16.098313999999998</v>
      </c>
      <c r="BA388" s="14">
        <v>6.2467170000000003</v>
      </c>
      <c r="BB388" s="14">
        <v>6.6471920000000004</v>
      </c>
      <c r="BC388" s="14">
        <v>8.6469880000000003</v>
      </c>
      <c r="BD388" s="14">
        <v>0</v>
      </c>
      <c r="BE388" s="14">
        <v>7.8249754999999999</v>
      </c>
      <c r="BF388" s="14"/>
      <c r="BG388" s="15">
        <v>13.723589</v>
      </c>
      <c r="BH388" s="15">
        <v>16.208629999999999</v>
      </c>
      <c r="BI388" s="15">
        <v>0.1</v>
      </c>
      <c r="BJ388" s="15">
        <v>6.1897450000000003</v>
      </c>
      <c r="BK388" s="15">
        <v>3.6647439999999998</v>
      </c>
      <c r="BL388" s="15">
        <v>17.825227999999999</v>
      </c>
      <c r="BM388" s="15">
        <v>19.251463000000001</v>
      </c>
      <c r="BN388" s="15">
        <v>18.014408</v>
      </c>
      <c r="BO388" s="15">
        <v>5.091126</v>
      </c>
      <c r="BP388" s="15">
        <v>13.684459</v>
      </c>
      <c r="BQ388" s="15">
        <v>7.7445729999999999</v>
      </c>
      <c r="BR388" s="15">
        <v>7.5665684000000004</v>
      </c>
      <c r="BS388" s="15">
        <v>10.166275000000001</v>
      </c>
      <c r="BT388" s="15">
        <v>6.7274174999999996</v>
      </c>
      <c r="BU388" s="15">
        <v>7.3677520000000003</v>
      </c>
      <c r="BV388" s="15">
        <v>13.596188</v>
      </c>
      <c r="BW388" s="15">
        <v>11.728662</v>
      </c>
      <c r="BX388" s="15">
        <v>13.0724535</v>
      </c>
      <c r="BY388" s="15">
        <v>13.567940999999999</v>
      </c>
      <c r="BZ388" s="15">
        <v>12.317256</v>
      </c>
      <c r="CA388" s="15">
        <v>9.9010549999999995</v>
      </c>
      <c r="CB388" s="15">
        <v>8.0821900000000007</v>
      </c>
      <c r="CC388" s="15">
        <v>3.5709170000000001</v>
      </c>
      <c r="CD388" s="15">
        <v>16.037790000000001</v>
      </c>
      <c r="CE388" s="15">
        <v>5.6707190000000001</v>
      </c>
      <c r="CF388" s="15">
        <v>18.266645</v>
      </c>
      <c r="CG388" s="15">
        <v>3.7777715000000001</v>
      </c>
      <c r="CH388" s="15">
        <v>11.113077000000001</v>
      </c>
      <c r="CI388" s="15">
        <v>2.2631459999999999</v>
      </c>
      <c r="CJ388" s="15">
        <v>4.9476404</v>
      </c>
      <c r="CK388" s="15">
        <v>8.5949109999999997</v>
      </c>
      <c r="CL388" s="15">
        <v>26.634156999999998</v>
      </c>
      <c r="CM388" s="14">
        <v>14.292272000000001</v>
      </c>
      <c r="CN388" s="14">
        <v>5.6538329999999997</v>
      </c>
      <c r="CO388" s="14">
        <v>3.5507320999999998</v>
      </c>
      <c r="CP388" s="14">
        <v>12.25549</v>
      </c>
      <c r="CQ388" s="14">
        <v>38.384480000000003</v>
      </c>
      <c r="CR388" s="14" t="s">
        <v>1363</v>
      </c>
      <c r="CS388" s="14" t="s">
        <v>1034</v>
      </c>
      <c r="CT388" s="14" t="s">
        <v>1035</v>
      </c>
      <c r="CU388" s="14"/>
      <c r="CV388" s="14">
        <f t="shared" si="80"/>
        <v>1.1810780693009677</v>
      </c>
      <c r="CX388" s="14">
        <f t="shared" si="80"/>
        <v>61.897449999999999</v>
      </c>
      <c r="CZ388" s="14">
        <f t="shared" si="80"/>
        <v>4.8639763104871721</v>
      </c>
      <c r="DB388" s="14">
        <f t="shared" si="80"/>
        <v>0.93574228618365252</v>
      </c>
      <c r="DD388" s="14">
        <f t="shared" si="81"/>
        <v>2.6879042082242712</v>
      </c>
      <c r="DF388" s="14">
        <f t="shared" si="82"/>
        <v>0.97701556948330148</v>
      </c>
      <c r="DH388" s="14">
        <f t="shared" si="83"/>
        <v>0.66173868993313667</v>
      </c>
      <c r="DJ388" s="14">
        <f t="shared" si="84"/>
        <v>1.8453645019539202</v>
      </c>
      <c r="DL388" s="14">
        <f t="shared" si="85"/>
        <v>1.1145732991538164</v>
      </c>
      <c r="DN388" s="14">
        <f t="shared" si="86"/>
        <v>0.90782057498628577</v>
      </c>
      <c r="DP388" s="14">
        <f t="shared" si="87"/>
        <v>0.81629583918077431</v>
      </c>
      <c r="DR388" s="14">
        <f t="shared" si="88"/>
        <v>4.4912245230006747</v>
      </c>
      <c r="DT388" s="14">
        <f t="shared" si="89"/>
        <v>3.2212220355126044</v>
      </c>
      <c r="DV388" s="14">
        <f t="shared" si="90"/>
        <v>2.9417017413573054</v>
      </c>
      <c r="DX388" s="14">
        <f t="shared" si="91"/>
        <v>2.1861781785178684</v>
      </c>
      <c r="DZ388" s="14">
        <f t="shared" si="92"/>
        <v>3.0988287138749895</v>
      </c>
      <c r="EA388" s="8">
        <f t="shared" si="93"/>
        <v>5.8642571588219212</v>
      </c>
      <c r="EB388" s="38">
        <f t="shared" si="94"/>
        <v>-0.32775874906758612</v>
      </c>
      <c r="EC388" s="14" t="s">
        <v>1035</v>
      </c>
      <c r="ED388" s="34">
        <v>38.384480000000003</v>
      </c>
      <c r="EE388" s="14" t="s">
        <v>1363</v>
      </c>
      <c r="EF388" s="14" t="s">
        <v>1034</v>
      </c>
    </row>
    <row r="389" spans="1:136">
      <c r="A389" s="14" t="s">
        <v>629</v>
      </c>
      <c r="B389" s="14">
        <v>3.5769949999999999E-3</v>
      </c>
      <c r="C389" s="14">
        <v>2.5229453999999998</v>
      </c>
      <c r="D389" s="14" t="s">
        <v>1364</v>
      </c>
      <c r="E389" s="14">
        <v>2.0902924999999999</v>
      </c>
      <c r="F389" s="14">
        <v>1.5540757000000001</v>
      </c>
      <c r="G389" s="14">
        <v>4.0640210000000003</v>
      </c>
      <c r="H389" s="14">
        <v>6.0412619999999997</v>
      </c>
      <c r="I389" s="14">
        <v>5.1434803000000002</v>
      </c>
      <c r="J389" s="14">
        <v>1.5448407</v>
      </c>
      <c r="K389" s="14">
        <v>0</v>
      </c>
      <c r="L389" s="14">
        <v>4.4582920000000001</v>
      </c>
      <c r="M389" s="14">
        <v>0</v>
      </c>
      <c r="N389" s="14">
        <v>5.2971478000000003</v>
      </c>
      <c r="O389" s="14">
        <v>1.6753632000000001</v>
      </c>
      <c r="P389" s="14">
        <v>2.6589779999999998</v>
      </c>
      <c r="Q389" s="14">
        <v>2.1260903</v>
      </c>
      <c r="R389" s="14">
        <v>2.9373070999999999</v>
      </c>
      <c r="S389" s="14">
        <v>2.5165631999999998</v>
      </c>
      <c r="T389" s="14">
        <v>2.3098516</v>
      </c>
      <c r="U389" s="14">
        <v>2.6058566999999999</v>
      </c>
      <c r="V389" s="14">
        <v>1.7328943999999999</v>
      </c>
      <c r="W389" s="14">
        <v>1.5227416</v>
      </c>
      <c r="X389" s="14">
        <v>8.7116030000000002</v>
      </c>
      <c r="Y389" s="14">
        <v>3.6839306000000001</v>
      </c>
      <c r="Z389" s="14">
        <v>2.6729105</v>
      </c>
      <c r="AA389" s="14">
        <v>4.4549903999999998</v>
      </c>
      <c r="AB389" s="14">
        <v>5.2326354999999998</v>
      </c>
      <c r="AC389" s="14">
        <v>0</v>
      </c>
      <c r="AD389" s="14">
        <v>2.2535348000000002</v>
      </c>
      <c r="AE389" s="14">
        <v>2.8219501999999999</v>
      </c>
      <c r="AF389" s="14">
        <v>2.3347730000000002</v>
      </c>
      <c r="AG389" s="14">
        <v>3.4509639999999999</v>
      </c>
      <c r="AH389" s="14">
        <v>3.5766765999999999</v>
      </c>
      <c r="AI389" s="14">
        <v>3.8737438000000002</v>
      </c>
      <c r="AJ389" s="14">
        <v>3.3297607999999999</v>
      </c>
      <c r="AK389" s="14">
        <v>1.5327888000000001</v>
      </c>
      <c r="AL389" s="14">
        <v>2.9604477999999999</v>
      </c>
      <c r="AM389" s="14">
        <v>0</v>
      </c>
      <c r="AN389" s="14">
        <v>0</v>
      </c>
      <c r="AO389" s="14">
        <v>4.3091030000000003</v>
      </c>
      <c r="AP389" s="14">
        <v>1.2038072</v>
      </c>
      <c r="AQ389" s="14">
        <v>5.4958824999999996</v>
      </c>
      <c r="AR389" s="14">
        <v>10.573952999999999</v>
      </c>
      <c r="AS389" s="14">
        <v>2.2283194000000002</v>
      </c>
      <c r="AT389" s="14">
        <v>1.7482262</v>
      </c>
      <c r="AU389" s="14">
        <v>4.2338696000000002</v>
      </c>
      <c r="AV389" s="14">
        <v>8.4225069999999995</v>
      </c>
      <c r="AW389" s="14">
        <v>0</v>
      </c>
      <c r="AX389" s="14">
        <v>2.7064474000000001</v>
      </c>
      <c r="AY389" s="14">
        <v>3.4818475000000002</v>
      </c>
      <c r="AZ389" s="14">
        <v>1.0298187000000001</v>
      </c>
      <c r="BA389" s="14">
        <v>2.0720320000000001</v>
      </c>
      <c r="BB389" s="14">
        <v>3.1569720000000001</v>
      </c>
      <c r="BC389" s="14">
        <v>1.6133626999999999</v>
      </c>
      <c r="BD389" s="14">
        <v>0</v>
      </c>
      <c r="BE389" s="14">
        <v>1.668561</v>
      </c>
      <c r="BF389" s="14"/>
      <c r="BG389" s="15">
        <v>3.0449896000000001</v>
      </c>
      <c r="BH389" s="15">
        <v>1.3825008000000001</v>
      </c>
      <c r="BI389" s="15">
        <v>7.4937943999999996</v>
      </c>
      <c r="BJ389" s="15">
        <v>4.0421079999999998</v>
      </c>
      <c r="BK389" s="15">
        <v>1.3675423</v>
      </c>
      <c r="BL389" s="15">
        <v>0.1</v>
      </c>
      <c r="BM389" s="15">
        <v>4.1050915999999997</v>
      </c>
      <c r="BN389" s="15">
        <v>3.0358719999999999</v>
      </c>
      <c r="BO389" s="15">
        <v>2.2797763</v>
      </c>
      <c r="BP389" s="15">
        <v>1.6125841999999999</v>
      </c>
      <c r="BQ389" s="15">
        <v>3.3028325999999999</v>
      </c>
      <c r="BR389" s="15">
        <v>0.1</v>
      </c>
      <c r="BS389" s="15">
        <v>2.4475256999999999</v>
      </c>
      <c r="BT389" s="15">
        <v>1.0041659999999999</v>
      </c>
      <c r="BU389" s="15">
        <v>5.4987263999999998</v>
      </c>
      <c r="BV389" s="15">
        <v>2.2549233000000002</v>
      </c>
      <c r="BW389" s="15">
        <v>2.5009646000000001</v>
      </c>
      <c r="BX389" s="15">
        <v>1.9512559</v>
      </c>
      <c r="BY389" s="15">
        <v>2.8931640000000001</v>
      </c>
      <c r="BZ389" s="15">
        <v>2.1629784000000001</v>
      </c>
      <c r="CA389" s="15">
        <v>2.7710214</v>
      </c>
      <c r="CB389" s="15">
        <v>0.86170405000000005</v>
      </c>
      <c r="CC389" s="15">
        <v>3.9975888999999998</v>
      </c>
      <c r="CD389" s="15">
        <v>1.8414431</v>
      </c>
      <c r="CE389" s="15">
        <v>0.1</v>
      </c>
      <c r="CF389" s="15">
        <v>0.1</v>
      </c>
      <c r="CG389" s="15">
        <v>5.6388800000000003</v>
      </c>
      <c r="CH389" s="15">
        <v>4.1469754999999999</v>
      </c>
      <c r="CI389" s="15">
        <v>3.3780782</v>
      </c>
      <c r="CJ389" s="15">
        <v>6.4619460000000002</v>
      </c>
      <c r="CK389" s="15">
        <v>3.2072918000000001</v>
      </c>
      <c r="CL389" s="15">
        <v>1.8070634999999999</v>
      </c>
      <c r="CM389" s="14">
        <v>6.6206845999999997</v>
      </c>
      <c r="CN389" s="14">
        <v>3.1646914000000002</v>
      </c>
      <c r="CO389" s="14">
        <v>2.6499950000000001</v>
      </c>
      <c r="CP389" s="14">
        <v>3.9199544999999998</v>
      </c>
      <c r="CQ389" s="14">
        <v>2.5229453999999998</v>
      </c>
      <c r="CR389" s="14" t="s">
        <v>1364</v>
      </c>
      <c r="CS389" s="14" t="s">
        <v>630</v>
      </c>
      <c r="CT389" s="14" t="s">
        <v>631</v>
      </c>
      <c r="CU389" s="14"/>
      <c r="CV389" s="14">
        <f t="shared" si="80"/>
        <v>0.45402480192378986</v>
      </c>
      <c r="CX389" s="14">
        <f t="shared" si="80"/>
        <v>0.53939403514993689</v>
      </c>
      <c r="CZ389" s="14">
        <f t="shared" si="80"/>
        <v>7.3123880701898583E-2</v>
      </c>
      <c r="DB389" s="14">
        <f t="shared" si="80"/>
        <v>0.73953818716249842</v>
      </c>
      <c r="DD389" s="14">
        <f t="shared" si="81"/>
        <v>0.70734317222264309</v>
      </c>
      <c r="DF389" s="14">
        <f t="shared" si="82"/>
        <v>3.0277041591511483E-2</v>
      </c>
      <c r="DH389" s="14">
        <f t="shared" si="83"/>
        <v>0.41027802077829045</v>
      </c>
      <c r="DJ389" s="14">
        <f t="shared" si="84"/>
        <v>0.41008101439635192</v>
      </c>
      <c r="DL389" s="14">
        <f t="shared" si="85"/>
        <v>0.78020132711994405</v>
      </c>
      <c r="DN389" s="14">
        <f t="shared" si="86"/>
        <v>0.74761693426297304</v>
      </c>
      <c r="DP389" s="14">
        <f t="shared" si="87"/>
        <v>0.31096982867039569</v>
      </c>
      <c r="DR389" s="14">
        <f t="shared" si="88"/>
        <v>0.46063843633346091</v>
      </c>
      <c r="DT389" s="14">
        <f t="shared" si="89"/>
        <v>1</v>
      </c>
      <c r="DV389" s="14">
        <f t="shared" si="90"/>
        <v>0.73542538589223383</v>
      </c>
      <c r="DX389" s="14">
        <f t="shared" si="91"/>
        <v>1.9129059830527311</v>
      </c>
      <c r="DZ389" s="14">
        <f t="shared" si="92"/>
        <v>0.56342347771412626</v>
      </c>
      <c r="EA389" s="8">
        <f t="shared" si="93"/>
        <v>0.61720259543579914</v>
      </c>
      <c r="EB389" s="38">
        <f t="shared" si="94"/>
        <v>3.7351953375362394E-2</v>
      </c>
      <c r="EC389" s="14" t="s">
        <v>631</v>
      </c>
      <c r="ED389" s="34">
        <v>2.5229453999999998</v>
      </c>
      <c r="EE389" s="14" t="s">
        <v>1364</v>
      </c>
      <c r="EF389" s="14" t="s">
        <v>630</v>
      </c>
    </row>
    <row r="390" spans="1:136">
      <c r="A390" s="14" t="s">
        <v>632</v>
      </c>
      <c r="B390" s="14">
        <v>4.9450650000000002E-3</v>
      </c>
      <c r="C390" s="14">
        <v>2.6058165999999998</v>
      </c>
      <c r="D390" s="14" t="s">
        <v>1364</v>
      </c>
      <c r="E390" s="14">
        <v>2.6506273999999999</v>
      </c>
      <c r="F390" s="14">
        <v>1.4780021000000001</v>
      </c>
      <c r="G390" s="14">
        <v>4.2945365999999998</v>
      </c>
      <c r="H390" s="14">
        <v>5.7455363000000004</v>
      </c>
      <c r="I390" s="14">
        <v>5.5439286000000001</v>
      </c>
      <c r="J390" s="14">
        <v>2.9384381999999998</v>
      </c>
      <c r="K390" s="14">
        <v>1.4839864</v>
      </c>
      <c r="L390" s="14">
        <v>4.8457759999999999</v>
      </c>
      <c r="M390" s="14">
        <v>0</v>
      </c>
      <c r="N390" s="14">
        <v>3.0227081999999998</v>
      </c>
      <c r="O390" s="14">
        <v>1.9120227999999999</v>
      </c>
      <c r="P390" s="14">
        <v>2.5288184</v>
      </c>
      <c r="Q390" s="14">
        <v>2.696021</v>
      </c>
      <c r="R390" s="14">
        <v>2.7935227999999999</v>
      </c>
      <c r="S390" s="14">
        <v>5.5845409999999998</v>
      </c>
      <c r="T390" s="14">
        <v>2.1967819</v>
      </c>
      <c r="U390" s="14">
        <v>1.4161699000000001</v>
      </c>
      <c r="V390" s="14">
        <v>1.6480674</v>
      </c>
      <c r="W390" s="14">
        <v>2.8964036000000002</v>
      </c>
      <c r="X390" s="14">
        <v>8.2851610000000004</v>
      </c>
      <c r="Y390" s="14">
        <v>4.3794979999999999</v>
      </c>
      <c r="Z390" s="14">
        <v>1.2710341999999999</v>
      </c>
      <c r="AA390" s="14">
        <v>4.2369139999999996</v>
      </c>
      <c r="AB390" s="14">
        <v>4.9764923999999997</v>
      </c>
      <c r="AC390" s="14">
        <v>0.81530639999999999</v>
      </c>
      <c r="AD390" s="14">
        <v>2.8576290000000002</v>
      </c>
      <c r="AE390" s="14">
        <v>2.6838128999999999</v>
      </c>
      <c r="AF390" s="14">
        <v>2.9606444999999999</v>
      </c>
      <c r="AG390" s="14">
        <v>3.2820355999999999</v>
      </c>
      <c r="AH390" s="14">
        <v>3.4015944</v>
      </c>
      <c r="AI390" s="14">
        <v>2.6315143000000001</v>
      </c>
      <c r="AJ390" s="14">
        <v>4.7501483000000002</v>
      </c>
      <c r="AK390" s="14">
        <v>1.4577572000000001</v>
      </c>
      <c r="AL390" s="14">
        <v>2.1116480000000002</v>
      </c>
      <c r="AM390" s="14">
        <v>0</v>
      </c>
      <c r="AN390" s="14">
        <v>0</v>
      </c>
      <c r="AO390" s="14">
        <v>4.0981680000000003</v>
      </c>
      <c r="AP390" s="14">
        <v>1.1448796000000001</v>
      </c>
      <c r="AQ390" s="14">
        <v>6.9691377000000001</v>
      </c>
      <c r="AR390" s="14">
        <v>11.029541999999999</v>
      </c>
      <c r="AS390" s="14">
        <v>2.1192408</v>
      </c>
      <c r="AT390" s="14">
        <v>4.4337296000000004</v>
      </c>
      <c r="AU390" s="14">
        <v>4.0266169999999999</v>
      </c>
      <c r="AV390" s="14">
        <v>4.6374940000000002</v>
      </c>
      <c r="AW390" s="14">
        <v>2.7282586000000002</v>
      </c>
      <c r="AX390" s="14">
        <v>2.5739638999999999</v>
      </c>
      <c r="AY390" s="14">
        <v>5.3810370000000001</v>
      </c>
      <c r="AZ390" s="14">
        <v>2.9382239999999999</v>
      </c>
      <c r="BA390" s="14">
        <v>0.98530189999999995</v>
      </c>
      <c r="BB390" s="14">
        <v>0.85783849999999995</v>
      </c>
      <c r="BC390" s="14">
        <v>2.045849</v>
      </c>
      <c r="BD390" s="14">
        <v>0</v>
      </c>
      <c r="BE390" s="14">
        <v>1.1901624</v>
      </c>
      <c r="BF390" s="14"/>
      <c r="BG390" s="15">
        <v>3.4224676999999999</v>
      </c>
      <c r="BH390" s="15">
        <v>2.6296518</v>
      </c>
      <c r="BI390" s="15">
        <v>7.1269654999999998</v>
      </c>
      <c r="BJ390" s="15">
        <v>4.3934199999999999</v>
      </c>
      <c r="BK390" s="15">
        <v>1.3005997</v>
      </c>
      <c r="BL390" s="15">
        <v>1.6869562</v>
      </c>
      <c r="BM390" s="15">
        <v>3.9041429000000001</v>
      </c>
      <c r="BN390" s="15">
        <v>3.7121952</v>
      </c>
      <c r="BO390" s="15">
        <v>2.1681788000000002</v>
      </c>
      <c r="BP390" s="15">
        <v>1.0224310000000001</v>
      </c>
      <c r="BQ390" s="15">
        <v>3.5338001000000001</v>
      </c>
      <c r="BR390" s="15">
        <v>0.1</v>
      </c>
      <c r="BS390" s="15">
        <v>2.3277168000000001</v>
      </c>
      <c r="BT390" s="15">
        <v>0.95501100000000005</v>
      </c>
      <c r="BU390" s="15">
        <v>6.0341060000000004</v>
      </c>
      <c r="BV390" s="15">
        <v>1.7871186999999999</v>
      </c>
      <c r="BW390" s="15">
        <v>2.3785398</v>
      </c>
      <c r="BX390" s="15">
        <v>1.8557399999999999</v>
      </c>
      <c r="BY390" s="15">
        <v>2.7515404000000001</v>
      </c>
      <c r="BZ390" s="15">
        <v>1.0285492000000001</v>
      </c>
      <c r="CA390" s="15">
        <v>2.9281967</v>
      </c>
      <c r="CB390" s="15">
        <v>1.6390454999999999</v>
      </c>
      <c r="CC390" s="15">
        <v>3.8019028000000001</v>
      </c>
      <c r="CD390" s="15">
        <v>1.7513025</v>
      </c>
      <c r="CE390" s="15">
        <v>2.0125104999999999</v>
      </c>
      <c r="CF390" s="15">
        <v>0.1</v>
      </c>
      <c r="CG390" s="15">
        <v>4.022138</v>
      </c>
      <c r="CH390" s="15">
        <v>3.0675373000000001</v>
      </c>
      <c r="CI390" s="15">
        <v>3.2127178000000001</v>
      </c>
      <c r="CJ390" s="15">
        <v>6.1456270000000002</v>
      </c>
      <c r="CK390" s="15">
        <v>4.5754374999999996</v>
      </c>
      <c r="CL390" s="15">
        <v>1.7186058</v>
      </c>
      <c r="CM390" s="14">
        <v>6.2965949999999999</v>
      </c>
      <c r="CN390" s="14">
        <v>4.0130353000000003</v>
      </c>
      <c r="CO390" s="14">
        <v>2.5202749</v>
      </c>
      <c r="CP390" s="14">
        <v>2.4853792000000001</v>
      </c>
      <c r="CQ390" s="14">
        <v>2.6058165999999998</v>
      </c>
      <c r="CR390" s="14" t="s">
        <v>1364</v>
      </c>
      <c r="CS390" s="14" t="s">
        <v>633</v>
      </c>
      <c r="CT390" s="14" t="s">
        <v>631</v>
      </c>
      <c r="CU390" s="14"/>
      <c r="CV390" s="14">
        <f t="shared" si="80"/>
        <v>0.76834963263495515</v>
      </c>
      <c r="CX390" s="14">
        <f t="shared" si="80"/>
        <v>0.61645029711452937</v>
      </c>
      <c r="CZ390" s="14">
        <f t="shared" si="80"/>
        <v>1.2970602715039838</v>
      </c>
      <c r="DB390" s="14">
        <f t="shared" si="80"/>
        <v>0.95083486826263452</v>
      </c>
      <c r="DD390" s="14">
        <f t="shared" si="81"/>
        <v>0.4715621239355352</v>
      </c>
      <c r="DF390" s="14">
        <f t="shared" si="82"/>
        <v>2.8298148500250482E-2</v>
      </c>
      <c r="DH390" s="14">
        <f t="shared" si="83"/>
        <v>0.41027800289107336</v>
      </c>
      <c r="DJ390" s="14">
        <f t="shared" si="84"/>
        <v>0.29616958999394438</v>
      </c>
      <c r="DL390" s="14">
        <f t="shared" si="85"/>
        <v>0.78020136556050057</v>
      </c>
      <c r="DN390" s="14">
        <f t="shared" si="86"/>
        <v>0.37380850377483099</v>
      </c>
      <c r="DP390" s="14">
        <f t="shared" si="87"/>
        <v>0.55974569604562419</v>
      </c>
      <c r="DR390" s="14">
        <f t="shared" si="88"/>
        <v>0.46063842031942531</v>
      </c>
      <c r="DT390" s="14">
        <f t="shared" si="89"/>
        <v>4.9689181745884062E-2</v>
      </c>
      <c r="DV390" s="14">
        <f t="shared" si="90"/>
        <v>0.76266336460857387</v>
      </c>
      <c r="DX390" s="14">
        <f t="shared" si="91"/>
        <v>1.9129059514657651</v>
      </c>
      <c r="DZ390" s="14">
        <f t="shared" si="92"/>
        <v>0.37561562145696453</v>
      </c>
      <c r="EA390" s="8">
        <f t="shared" si="93"/>
        <v>0.63214193998840462</v>
      </c>
      <c r="EB390" s="38">
        <f t="shared" si="94"/>
        <v>0.16519911877974028</v>
      </c>
      <c r="EC390" s="14" t="s">
        <v>631</v>
      </c>
      <c r="ED390" s="34">
        <v>2.6058165999999998</v>
      </c>
      <c r="EE390" s="14" t="s">
        <v>1364</v>
      </c>
      <c r="EF390" s="14" t="s">
        <v>633</v>
      </c>
    </row>
    <row r="391" spans="1:136">
      <c r="A391" s="14" t="s">
        <v>559</v>
      </c>
      <c r="B391" s="14">
        <v>8.0065780000000003E-3</v>
      </c>
      <c r="C391" s="14">
        <v>2.6725590000000001</v>
      </c>
      <c r="D391" s="14" t="s">
        <v>1364</v>
      </c>
      <c r="E391" s="14">
        <v>0</v>
      </c>
      <c r="F391" s="14">
        <v>0</v>
      </c>
      <c r="G391" s="14">
        <v>3.0301912</v>
      </c>
      <c r="H391" s="14">
        <v>1.3513348999999999</v>
      </c>
      <c r="I391" s="14">
        <v>1.2272164000000001</v>
      </c>
      <c r="J391" s="14">
        <v>0.69111294000000001</v>
      </c>
      <c r="K391" s="14">
        <v>0</v>
      </c>
      <c r="L391" s="14">
        <v>2.2794275000000002</v>
      </c>
      <c r="M391" s="14">
        <v>0</v>
      </c>
      <c r="N391" s="14">
        <v>0.47395533000000001</v>
      </c>
      <c r="O391" s="14">
        <v>2.3984146000000002</v>
      </c>
      <c r="P391" s="14">
        <v>1.1895427999999999</v>
      </c>
      <c r="Q391" s="14">
        <v>2.2193398000000002</v>
      </c>
      <c r="R391" s="14">
        <v>0</v>
      </c>
      <c r="S391" s="14">
        <v>0</v>
      </c>
      <c r="T391" s="14">
        <v>1.0333546</v>
      </c>
      <c r="U391" s="14">
        <v>1.3323176999999999</v>
      </c>
      <c r="V391" s="14">
        <v>0</v>
      </c>
      <c r="W391" s="14">
        <v>0.68122649999999996</v>
      </c>
      <c r="X391" s="14">
        <v>0</v>
      </c>
      <c r="Y391" s="14">
        <v>5.7682595000000001</v>
      </c>
      <c r="Z391" s="14">
        <v>0</v>
      </c>
      <c r="AA391" s="14">
        <v>3.1556183999999998</v>
      </c>
      <c r="AB391" s="14">
        <v>0</v>
      </c>
      <c r="AC391" s="14">
        <v>0.19175792</v>
      </c>
      <c r="AD391" s="14">
        <v>0.67210685999999997</v>
      </c>
      <c r="AE391" s="14">
        <v>1.2624514</v>
      </c>
      <c r="AF391" s="14">
        <v>1.6247834999999999</v>
      </c>
      <c r="AG391" s="14">
        <v>3.0877047000000002</v>
      </c>
      <c r="AH391" s="14">
        <v>0</v>
      </c>
      <c r="AI391" s="14">
        <v>2.9708412000000002</v>
      </c>
      <c r="AJ391" s="14">
        <v>1.8620372999999999</v>
      </c>
      <c r="AK391" s="14">
        <v>1.3714426</v>
      </c>
      <c r="AL391" s="14">
        <v>1.3244108999999999</v>
      </c>
      <c r="AM391" s="14">
        <v>0</v>
      </c>
      <c r="AN391" s="14">
        <v>0</v>
      </c>
      <c r="AO391" s="14">
        <v>0</v>
      </c>
      <c r="AP391" s="14">
        <v>0</v>
      </c>
      <c r="AQ391" s="14">
        <v>4.9173684</v>
      </c>
      <c r="AR391" s="14">
        <v>3.0519050000000001</v>
      </c>
      <c r="AS391" s="14">
        <v>1.4953194999999999</v>
      </c>
      <c r="AT391" s="14">
        <v>3.7801556999999999</v>
      </c>
      <c r="AU391" s="14">
        <v>2.9989908000000001</v>
      </c>
      <c r="AV391" s="14">
        <v>3.3713359999999999</v>
      </c>
      <c r="AW391" s="14">
        <v>0</v>
      </c>
      <c r="AX391" s="14">
        <v>1.2107791000000001</v>
      </c>
      <c r="AY391" s="14">
        <v>1.1682515</v>
      </c>
      <c r="AZ391" s="14">
        <v>1.2285557</v>
      </c>
      <c r="BA391" s="14">
        <v>0.46348083000000001</v>
      </c>
      <c r="BB391" s="14">
        <v>1.0088067999999999</v>
      </c>
      <c r="BC391" s="14">
        <v>1.443535</v>
      </c>
      <c r="BD391" s="14">
        <v>0</v>
      </c>
      <c r="BE391" s="14">
        <v>3.3590767000000001</v>
      </c>
      <c r="BF391" s="14"/>
      <c r="BG391" s="15">
        <v>2.8483035999999999</v>
      </c>
      <c r="BH391" s="15">
        <v>0.30924360000000001</v>
      </c>
      <c r="BI391" s="15">
        <v>6.704974</v>
      </c>
      <c r="BJ391" s="15">
        <v>3.3582928000000001</v>
      </c>
      <c r="BK391" s="15">
        <v>0.1</v>
      </c>
      <c r="BL391" s="15">
        <v>0.1</v>
      </c>
      <c r="BM391" s="15">
        <v>3.6729764999999999</v>
      </c>
      <c r="BN391" s="15">
        <v>0.1</v>
      </c>
      <c r="BO391" s="15">
        <v>5.4394660000000004</v>
      </c>
      <c r="BP391" s="15">
        <v>1.4428384999999999</v>
      </c>
      <c r="BQ391" s="15">
        <v>2.5857703999999999</v>
      </c>
      <c r="BR391" s="15">
        <v>1.2631688999999999</v>
      </c>
      <c r="BS391" s="15">
        <v>0.65696745999999995</v>
      </c>
      <c r="BT391" s="15">
        <v>3.144625</v>
      </c>
      <c r="BU391" s="15">
        <v>2.649184</v>
      </c>
      <c r="BV391" s="15">
        <v>1.6813024000000001</v>
      </c>
      <c r="BW391" s="15">
        <v>1.6782789</v>
      </c>
      <c r="BX391" s="15">
        <v>0.87293030000000005</v>
      </c>
      <c r="BY391" s="15">
        <v>2.5886201999999998</v>
      </c>
      <c r="BZ391" s="15">
        <v>0.96764819999999996</v>
      </c>
      <c r="CA391" s="15">
        <v>1.9283717</v>
      </c>
      <c r="CB391" s="15">
        <v>1.5419967000000001</v>
      </c>
      <c r="CC391" s="15">
        <v>2.3845266999999999</v>
      </c>
      <c r="CD391" s="15">
        <v>2.4714105000000002</v>
      </c>
      <c r="CE391" s="15">
        <v>4.2600346</v>
      </c>
      <c r="CF391" s="15">
        <v>0.1</v>
      </c>
      <c r="CG391" s="15">
        <v>1.8919926</v>
      </c>
      <c r="CH391" s="15">
        <v>0.61840859999999997</v>
      </c>
      <c r="CI391" s="15">
        <v>0.75562273999999996</v>
      </c>
      <c r="CJ391" s="15">
        <v>1.651926</v>
      </c>
      <c r="CK391" s="15">
        <v>3.5871029999999999</v>
      </c>
      <c r="CL391" s="15">
        <v>1.6168461999999999</v>
      </c>
      <c r="CM391" s="14">
        <v>1.3163933999999999</v>
      </c>
      <c r="CN391" s="14">
        <v>1.8877107</v>
      </c>
      <c r="CO391" s="14">
        <v>0</v>
      </c>
      <c r="CP391" s="14">
        <v>1.4613866</v>
      </c>
      <c r="CQ391" s="14">
        <v>2.6725590000000001</v>
      </c>
      <c r="CR391" s="14" t="s">
        <v>1364</v>
      </c>
      <c r="CS391" s="14" t="s">
        <v>560</v>
      </c>
      <c r="CT391" s="14" t="s">
        <v>561</v>
      </c>
      <c r="CU391" s="14"/>
      <c r="CV391" s="14">
        <f t="shared" si="80"/>
        <v>0.10857115091242381</v>
      </c>
      <c r="CX391" s="14">
        <f t="shared" si="80"/>
        <v>0.50086589448370722</v>
      </c>
      <c r="CZ391" s="14">
        <f t="shared" si="80"/>
        <v>1</v>
      </c>
      <c r="DB391" s="14">
        <f t="shared" si="80"/>
        <v>2.7225875254034436E-2</v>
      </c>
      <c r="DD391" s="14">
        <f t="shared" si="81"/>
        <v>0.26525370321277858</v>
      </c>
      <c r="DF391" s="14">
        <f t="shared" si="82"/>
        <v>0.48850775768799887</v>
      </c>
      <c r="DH391" s="14">
        <f t="shared" si="83"/>
        <v>4.7865764919315792</v>
      </c>
      <c r="DJ391" s="14">
        <f t="shared" si="84"/>
        <v>0.63464915989225368</v>
      </c>
      <c r="DL391" s="14">
        <f t="shared" si="85"/>
        <v>0.52013422798797027</v>
      </c>
      <c r="DN391" s="14">
        <f t="shared" si="86"/>
        <v>0.37380848685334372</v>
      </c>
      <c r="DP391" s="14">
        <f t="shared" si="87"/>
        <v>0.79963665718595645</v>
      </c>
      <c r="DR391" s="14">
        <f t="shared" si="88"/>
        <v>1.036436497020562</v>
      </c>
      <c r="DT391" s="14">
        <f t="shared" si="89"/>
        <v>2.3473987746484501E-2</v>
      </c>
      <c r="DV391" s="14">
        <f t="shared" si="90"/>
        <v>0.32685571814604347</v>
      </c>
      <c r="DX391" s="14">
        <f t="shared" si="91"/>
        <v>2.1861782508027749</v>
      </c>
      <c r="DZ391" s="14">
        <f t="shared" si="92"/>
        <v>0.45073871589413517</v>
      </c>
      <c r="EA391" s="8">
        <f t="shared" si="93"/>
        <v>0.84555703593825282</v>
      </c>
      <c r="EB391" s="38">
        <f t="shared" si="94"/>
        <v>-0.37811293199453971</v>
      </c>
      <c r="EC391" s="14" t="s">
        <v>561</v>
      </c>
      <c r="ED391" s="34">
        <v>2.6725590000000001</v>
      </c>
      <c r="EE391" s="14" t="s">
        <v>1364</v>
      </c>
      <c r="EF391" s="14" t="s">
        <v>560</v>
      </c>
    </row>
    <row r="392" spans="1:136">
      <c r="A392" s="14" t="s">
        <v>225</v>
      </c>
      <c r="B392" s="14">
        <v>9.5179010000000005E-3</v>
      </c>
      <c r="C392" s="14">
        <v>2.6529384</v>
      </c>
      <c r="D392" s="14" t="s">
        <v>1363</v>
      </c>
      <c r="E392" s="14">
        <v>7.6265535</v>
      </c>
      <c r="F392" s="14">
        <v>4.8196149999999998</v>
      </c>
      <c r="G392" s="14">
        <v>5.1073589999999998</v>
      </c>
      <c r="H392" s="14">
        <v>8.2657109999999996</v>
      </c>
      <c r="I392" s="14">
        <v>3.5030399999999999</v>
      </c>
      <c r="J392" s="14">
        <v>1.9727543999999999</v>
      </c>
      <c r="K392" s="14">
        <v>3.1312012999999999</v>
      </c>
      <c r="L392" s="14">
        <v>6.0417823999999998</v>
      </c>
      <c r="M392" s="14">
        <v>0.46544784</v>
      </c>
      <c r="N392" s="14">
        <v>3.0923120000000002</v>
      </c>
      <c r="O392" s="14">
        <v>6.2349129999999997</v>
      </c>
      <c r="P392" s="14">
        <v>4.1231102999999996</v>
      </c>
      <c r="Q392" s="14">
        <v>3.7492956999999998</v>
      </c>
      <c r="R392" s="14">
        <v>3.6913887999999999</v>
      </c>
      <c r="S392" s="14">
        <v>4.5909133000000004</v>
      </c>
      <c r="T392" s="14">
        <v>7.1634830000000003</v>
      </c>
      <c r="U392" s="14">
        <v>2.8522856000000001</v>
      </c>
      <c r="V392" s="14">
        <v>2.6870904000000002</v>
      </c>
      <c r="W392" s="14">
        <v>5.8336015000000003</v>
      </c>
      <c r="X392" s="14">
        <v>4.7677183000000003</v>
      </c>
      <c r="Y392" s="14">
        <v>4.3683360000000002</v>
      </c>
      <c r="Z392" s="14">
        <v>4.1447139999999996</v>
      </c>
      <c r="AA392" s="14">
        <v>6.3662643000000001</v>
      </c>
      <c r="AB392" s="14">
        <v>7.0002437000000004</v>
      </c>
      <c r="AC392" s="14">
        <v>7.1939444999999997</v>
      </c>
      <c r="AD392" s="14">
        <v>5.7555065000000001</v>
      </c>
      <c r="AE392" s="14">
        <v>6.6924320000000002</v>
      </c>
      <c r="AF392" s="14">
        <v>3.7860242999999998</v>
      </c>
      <c r="AG392" s="14">
        <v>5.6659689999999996</v>
      </c>
      <c r="AH392" s="14">
        <v>2.1749520000000002</v>
      </c>
      <c r="AI392" s="14">
        <v>3.6343489</v>
      </c>
      <c r="AJ392" s="14">
        <v>3.9483682999999998</v>
      </c>
      <c r="AK392" s="14">
        <v>2.5166110000000002</v>
      </c>
      <c r="AL392" s="14">
        <v>4.8606142999999999</v>
      </c>
      <c r="AM392" s="14">
        <v>6.5917500000000002</v>
      </c>
      <c r="AN392" s="14">
        <v>4.1706095000000003</v>
      </c>
      <c r="AO392" s="14">
        <v>3.9305029999999999</v>
      </c>
      <c r="AP392" s="14">
        <v>4.3921603999999999</v>
      </c>
      <c r="AQ392" s="14">
        <v>3.1749071999999998</v>
      </c>
      <c r="AR392" s="14">
        <v>4.6046715000000003</v>
      </c>
      <c r="AS392" s="14">
        <v>4.471584</v>
      </c>
      <c r="AT392" s="14">
        <v>3.7207941999999998</v>
      </c>
      <c r="AU392" s="14">
        <v>3.7331501999999999</v>
      </c>
      <c r="AV392" s="14">
        <v>7.4398966</v>
      </c>
      <c r="AW392" s="14">
        <v>6.2799354000000003</v>
      </c>
      <c r="AX392" s="14">
        <v>2.4686574999999999</v>
      </c>
      <c r="AY392" s="14">
        <v>3.8111166999999999</v>
      </c>
      <c r="AZ392" s="14">
        <v>3.0058824999999998</v>
      </c>
      <c r="BA392" s="14">
        <v>4.346959</v>
      </c>
      <c r="BB392" s="14">
        <v>5.2655519999999996</v>
      </c>
      <c r="BC392" s="14">
        <v>3.9242979999999998</v>
      </c>
      <c r="BD392" s="14">
        <v>4.2856829999999997</v>
      </c>
      <c r="BE392" s="14">
        <v>5.1746654999999997</v>
      </c>
      <c r="BF392" s="14"/>
      <c r="BG392" s="15">
        <v>5.2519155</v>
      </c>
      <c r="BH392" s="15">
        <v>5.8007545</v>
      </c>
      <c r="BI392" s="15">
        <v>0.1</v>
      </c>
      <c r="BJ392" s="15">
        <v>2.3175218000000002</v>
      </c>
      <c r="BK392" s="15">
        <v>0.49895572999999999</v>
      </c>
      <c r="BL392" s="15">
        <v>6.1481690000000002</v>
      </c>
      <c r="BM392" s="15">
        <v>5.2421822999999996</v>
      </c>
      <c r="BN392" s="15">
        <v>8.0700620000000001</v>
      </c>
      <c r="BO392" s="15">
        <v>3.0498953000000002</v>
      </c>
      <c r="BP392" s="15">
        <v>2.7456833999999999</v>
      </c>
      <c r="BQ392" s="15">
        <v>2.5607476</v>
      </c>
      <c r="BR392" s="15">
        <v>3.6056651999999998</v>
      </c>
      <c r="BS392" s="15">
        <v>4.911467</v>
      </c>
      <c r="BT392" s="15">
        <v>6.4115763000000001</v>
      </c>
      <c r="BU392" s="15">
        <v>3.0865266</v>
      </c>
      <c r="BV392" s="15">
        <v>3.7022482999999999</v>
      </c>
      <c r="BW392" s="15">
        <v>4.3343344000000004</v>
      </c>
      <c r="BX392" s="15">
        <v>1.4238541</v>
      </c>
      <c r="BY392" s="15">
        <v>1.8472784</v>
      </c>
      <c r="BZ392" s="15">
        <v>3.9458761</v>
      </c>
      <c r="CA392" s="15">
        <v>3.8194213000000001</v>
      </c>
      <c r="CB392" s="15">
        <v>6.6023519999999998</v>
      </c>
      <c r="CC392" s="15">
        <v>1.4585435</v>
      </c>
      <c r="CD392" s="15">
        <v>4.0311669999999999</v>
      </c>
      <c r="CE392" s="15">
        <v>2.7022439999999999</v>
      </c>
      <c r="CF392" s="15">
        <v>4.9740159999999998</v>
      </c>
      <c r="CG392" s="15">
        <v>5.6577890000000002</v>
      </c>
      <c r="CH392" s="15">
        <v>5.5478424999999998</v>
      </c>
      <c r="CI392" s="15">
        <v>4.0056620000000001</v>
      </c>
      <c r="CJ392" s="15">
        <v>3.7049234000000002</v>
      </c>
      <c r="CK392" s="15">
        <v>7.3137439999999998</v>
      </c>
      <c r="CL392" s="15">
        <v>9.2304460000000006</v>
      </c>
      <c r="CM392" s="14">
        <v>4.5627909999999998</v>
      </c>
      <c r="CN392" s="14">
        <v>4.041296</v>
      </c>
      <c r="CO392" s="14">
        <v>3.8674643</v>
      </c>
      <c r="CP392" s="14">
        <v>4.0522847000000004</v>
      </c>
      <c r="CQ392" s="14">
        <v>2.6529384</v>
      </c>
      <c r="CR392" s="14" t="s">
        <v>1363</v>
      </c>
      <c r="CS392" s="14" t="s">
        <v>226</v>
      </c>
      <c r="CT392" s="14" t="s">
        <v>227</v>
      </c>
      <c r="CU392" s="14"/>
      <c r="CV392" s="14">
        <f t="shared" si="80"/>
        <v>1.1045026333725285</v>
      </c>
      <c r="CX392" s="14">
        <f t="shared" si="80"/>
        <v>23.175218000000001</v>
      </c>
      <c r="CZ392" s="14">
        <f t="shared" si="80"/>
        <v>12.322073142641333</v>
      </c>
      <c r="DB392" s="14">
        <f t="shared" si="80"/>
        <v>1.5394470352547642</v>
      </c>
      <c r="DD392" s="14">
        <f t="shared" si="81"/>
        <v>0.90025496940829397</v>
      </c>
      <c r="DF392" s="14">
        <f t="shared" si="82"/>
        <v>1.4080517736304818</v>
      </c>
      <c r="DH392" s="14">
        <f t="shared" si="83"/>
        <v>1.3054299866007448</v>
      </c>
      <c r="DJ392" s="14">
        <f t="shared" si="84"/>
        <v>1.1994869248818396</v>
      </c>
      <c r="DL392" s="14">
        <f t="shared" si="85"/>
        <v>0.32850582548499258</v>
      </c>
      <c r="DN392" s="14">
        <f t="shared" si="86"/>
        <v>2.1360484158749435</v>
      </c>
      <c r="DP392" s="14">
        <f t="shared" si="87"/>
        <v>1.7286262712102485</v>
      </c>
      <c r="DR392" s="14">
        <f t="shared" si="88"/>
        <v>2.7638304925427319</v>
      </c>
      <c r="DT392" s="14">
        <f t="shared" si="89"/>
        <v>1.8406983233194338</v>
      </c>
      <c r="DV392" s="14">
        <f t="shared" si="90"/>
        <v>0.98056723218204134</v>
      </c>
      <c r="DX392" s="14">
        <f t="shared" si="91"/>
        <v>0.92492162344201789</v>
      </c>
      <c r="DZ392" s="14">
        <f t="shared" si="92"/>
        <v>1.262068511011597</v>
      </c>
      <c r="EA392" s="8">
        <f t="shared" si="93"/>
        <v>3.432483197553625</v>
      </c>
      <c r="EB392" s="38">
        <f t="shared" si="94"/>
        <v>-0.13903176098171008</v>
      </c>
      <c r="EC392" s="14" t="s">
        <v>227</v>
      </c>
      <c r="ED392" s="34">
        <v>2.6529384</v>
      </c>
      <c r="EE392" s="14" t="s">
        <v>1363</v>
      </c>
      <c r="EF392" s="14" t="s">
        <v>226</v>
      </c>
    </row>
    <row r="393" spans="1:136">
      <c r="A393" s="14" t="s">
        <v>1111</v>
      </c>
      <c r="B393" s="14">
        <v>9.8300190000000006E-3</v>
      </c>
      <c r="C393" s="14">
        <v>2.6080109999999999</v>
      </c>
      <c r="D393" s="14" t="s">
        <v>1363</v>
      </c>
      <c r="E393" s="14">
        <v>1.3513002000000001</v>
      </c>
      <c r="F393" s="14">
        <v>1.5069824000000001</v>
      </c>
      <c r="G393" s="14">
        <v>1.7514973</v>
      </c>
      <c r="H393" s="14">
        <v>0</v>
      </c>
      <c r="I393" s="14">
        <v>2.3275546999999999</v>
      </c>
      <c r="J393" s="14">
        <v>1.4980273</v>
      </c>
      <c r="K393" s="14">
        <v>1.5130842</v>
      </c>
      <c r="L393" s="14">
        <v>0</v>
      </c>
      <c r="M393" s="14">
        <v>2.4740918000000001</v>
      </c>
      <c r="N393" s="14">
        <v>2.0546513000000002</v>
      </c>
      <c r="O393" s="14">
        <v>0.32491892999999999</v>
      </c>
      <c r="P393" s="14">
        <v>1.2892014999999999</v>
      </c>
      <c r="Q393" s="14">
        <v>2.0616631999999999</v>
      </c>
      <c r="R393" s="14">
        <v>0.63295509999999999</v>
      </c>
      <c r="S393" s="14">
        <v>0.81343454000000004</v>
      </c>
      <c r="T393" s="14">
        <v>0</v>
      </c>
      <c r="U393" s="14">
        <v>2.8878758000000002</v>
      </c>
      <c r="V393" s="14">
        <v>0.42009560000000001</v>
      </c>
      <c r="W393" s="14">
        <v>0</v>
      </c>
      <c r="X393" s="14">
        <v>0</v>
      </c>
      <c r="Y393" s="14">
        <v>1.7861482</v>
      </c>
      <c r="Z393" s="14">
        <v>1.2959565</v>
      </c>
      <c r="AA393" s="14">
        <v>2.1599955999999998</v>
      </c>
      <c r="AB393" s="14">
        <v>3.9464993000000002</v>
      </c>
      <c r="AC393" s="14">
        <v>0</v>
      </c>
      <c r="AD393" s="14">
        <v>2.9136609999999998</v>
      </c>
      <c r="AE393" s="14">
        <v>0</v>
      </c>
      <c r="AF393" s="14">
        <v>2.7671385000000002</v>
      </c>
      <c r="AG393" s="14">
        <v>0</v>
      </c>
      <c r="AH393" s="14">
        <v>5.7804874999999996</v>
      </c>
      <c r="AI393" s="14">
        <v>3.7563577000000001</v>
      </c>
      <c r="AJ393" s="14">
        <v>1.6144295</v>
      </c>
      <c r="AK393" s="14">
        <v>0</v>
      </c>
      <c r="AL393" s="14">
        <v>2.8707373</v>
      </c>
      <c r="AM393" s="14">
        <v>17.51925</v>
      </c>
      <c r="AN393" s="14">
        <v>4.8494486999999999</v>
      </c>
      <c r="AO393" s="14">
        <v>2.0892620000000002</v>
      </c>
      <c r="AP393" s="14">
        <v>2.3346564999999999</v>
      </c>
      <c r="AQ393" s="14">
        <v>3.1087820000000002</v>
      </c>
      <c r="AR393" s="14">
        <v>1.6537951</v>
      </c>
      <c r="AS393" s="14">
        <v>0.54019859999999997</v>
      </c>
      <c r="AT393" s="14">
        <v>2.5428742999999998</v>
      </c>
      <c r="AU393" s="14">
        <v>2.3949159999999998</v>
      </c>
      <c r="AV393" s="14">
        <v>3.8687114999999999</v>
      </c>
      <c r="AW393" s="14">
        <v>0</v>
      </c>
      <c r="AX393" s="14">
        <v>0</v>
      </c>
      <c r="AY393" s="14">
        <v>0.84408426000000003</v>
      </c>
      <c r="AZ393" s="14">
        <v>1.3314828000000001</v>
      </c>
      <c r="BA393" s="14">
        <v>1.5069323999999999</v>
      </c>
      <c r="BB393" s="14">
        <v>0</v>
      </c>
      <c r="BC393" s="14">
        <v>3.6504365999999999</v>
      </c>
      <c r="BD393" s="14">
        <v>0</v>
      </c>
      <c r="BE393" s="14">
        <v>1.6179986</v>
      </c>
      <c r="BF393" s="14"/>
      <c r="BG393" s="15">
        <v>2.1474307000000001</v>
      </c>
      <c r="BH393" s="15">
        <v>2.3460619999999999</v>
      </c>
      <c r="BI393" s="15">
        <v>0.1</v>
      </c>
      <c r="BJ393" s="15">
        <v>2.2397828</v>
      </c>
      <c r="BK393" s="15">
        <v>0.1</v>
      </c>
      <c r="BL393" s="15">
        <v>0.86001689999999997</v>
      </c>
      <c r="BM393" s="15">
        <v>0.1</v>
      </c>
      <c r="BN393" s="15">
        <v>4.6260909999999997</v>
      </c>
      <c r="BO393" s="15">
        <v>0.1</v>
      </c>
      <c r="BP393" s="15">
        <v>1.0424787</v>
      </c>
      <c r="BQ393" s="15">
        <v>0.40034335999999998</v>
      </c>
      <c r="BR393" s="15">
        <v>4.1069874999999998</v>
      </c>
      <c r="BS393" s="15">
        <v>1.1866791000000001</v>
      </c>
      <c r="BT393" s="15">
        <v>2.9212099999999999</v>
      </c>
      <c r="BU393" s="15">
        <v>3.6914527000000001</v>
      </c>
      <c r="BV393" s="15">
        <v>1.0932961999999999</v>
      </c>
      <c r="BW393" s="15">
        <v>1.8188834</v>
      </c>
      <c r="BX393" s="15">
        <v>3.7842538000000001</v>
      </c>
      <c r="BY393" s="15">
        <v>1.4027461000000001</v>
      </c>
      <c r="BZ393" s="15">
        <v>0.5243584</v>
      </c>
      <c r="CA393" s="15">
        <v>0.5971225</v>
      </c>
      <c r="CB393" s="15">
        <v>4.1779590000000004</v>
      </c>
      <c r="CC393" s="15">
        <v>0.1</v>
      </c>
      <c r="CD393" s="15">
        <v>0.1</v>
      </c>
      <c r="CE393" s="15">
        <v>0.1</v>
      </c>
      <c r="CF393" s="15">
        <v>2.9377135999999999</v>
      </c>
      <c r="CG393" s="15">
        <v>2.0505016</v>
      </c>
      <c r="CH393" s="15">
        <v>4.0213093999999998</v>
      </c>
      <c r="CI393" s="15">
        <v>2.4567842</v>
      </c>
      <c r="CJ393" s="15">
        <v>3.5806453</v>
      </c>
      <c r="CK393" s="15">
        <v>3.8876265999999999</v>
      </c>
      <c r="CL393" s="15">
        <v>3.5046080000000002</v>
      </c>
      <c r="CM393" s="14">
        <v>1.0700095999999999</v>
      </c>
      <c r="CN393" s="14">
        <v>1.0229306</v>
      </c>
      <c r="CO393" s="14">
        <v>0</v>
      </c>
      <c r="CP393" s="14">
        <v>1.2670561</v>
      </c>
      <c r="CQ393" s="14">
        <v>2.6080109999999999</v>
      </c>
      <c r="CR393" s="14" t="s">
        <v>1363</v>
      </c>
      <c r="CS393" s="14" t="s">
        <v>1112</v>
      </c>
      <c r="CT393" s="14" t="s">
        <v>1113</v>
      </c>
      <c r="CU393" s="14"/>
      <c r="CV393" s="14">
        <f t="shared" si="80"/>
        <v>1.0924971874528941</v>
      </c>
      <c r="CX393" s="14">
        <f t="shared" si="80"/>
        <v>22.397827999999997</v>
      </c>
      <c r="CZ393" s="14">
        <f t="shared" si="80"/>
        <v>8.6001689999999993</v>
      </c>
      <c r="DB393" s="14">
        <f t="shared" si="80"/>
        <v>46.260909999999996</v>
      </c>
      <c r="DD393" s="14">
        <f t="shared" si="81"/>
        <v>10.424786999999998</v>
      </c>
      <c r="DF393" s="14">
        <f t="shared" si="82"/>
        <v>10.258662713926366</v>
      </c>
      <c r="DH393" s="14">
        <f t="shared" si="83"/>
        <v>2.4616680280288072</v>
      </c>
      <c r="DJ393" s="14">
        <f t="shared" si="84"/>
        <v>0.29616963533082785</v>
      </c>
      <c r="DL393" s="14">
        <f t="shared" si="85"/>
        <v>2.0805367732752962</v>
      </c>
      <c r="DN393" s="14">
        <f t="shared" si="86"/>
        <v>0.37380848893466889</v>
      </c>
      <c r="DP393" s="14">
        <f t="shared" si="87"/>
        <v>6.996820585390771</v>
      </c>
      <c r="DR393" s="14">
        <f t="shared" si="88"/>
        <v>1</v>
      </c>
      <c r="DT393" s="14">
        <f t="shared" si="89"/>
        <v>29.377135999999997</v>
      </c>
      <c r="DV393" s="14">
        <f t="shared" si="90"/>
        <v>1.9611344853376362</v>
      </c>
      <c r="DX393" s="14">
        <f t="shared" si="91"/>
        <v>1.4574521034448202</v>
      </c>
      <c r="DZ393" s="14">
        <f t="shared" si="92"/>
        <v>0.90147752358727051</v>
      </c>
      <c r="EA393" s="8">
        <f t="shared" si="93"/>
        <v>9.1213160952943326</v>
      </c>
      <c r="EB393" s="38">
        <f t="shared" si="94"/>
        <v>0.22426811054325635</v>
      </c>
      <c r="EC393" s="14" t="s">
        <v>1113</v>
      </c>
      <c r="ED393" s="34">
        <v>2.6080109999999999</v>
      </c>
      <c r="EE393" s="14" t="s">
        <v>1363</v>
      </c>
      <c r="EF393" s="14" t="s">
        <v>1112</v>
      </c>
    </row>
    <row r="394" spans="1:136">
      <c r="A394" s="14" t="s">
        <v>428</v>
      </c>
      <c r="B394" s="14">
        <v>2.3899839999999999E-3</v>
      </c>
      <c r="C394" s="14">
        <v>4.2461260000000003</v>
      </c>
      <c r="D394" s="14" t="s">
        <v>1363</v>
      </c>
      <c r="E394" s="14">
        <v>9.0140239999999991</v>
      </c>
      <c r="F394" s="14">
        <v>1.0052521999999999</v>
      </c>
      <c r="G394" s="14">
        <v>8.1785139999999998</v>
      </c>
      <c r="H394" s="14">
        <v>10.7464075</v>
      </c>
      <c r="I394" s="14">
        <v>8.4285390000000007</v>
      </c>
      <c r="J394" s="14">
        <v>5.9956716999999999</v>
      </c>
      <c r="K394" s="14">
        <v>2.0186449999999998</v>
      </c>
      <c r="L394" s="14">
        <v>4.5317509999999999</v>
      </c>
      <c r="M394" s="14">
        <v>8.2518759999999993</v>
      </c>
      <c r="N394" s="14">
        <v>6.8529096000000003</v>
      </c>
      <c r="O394" s="14">
        <v>5.7436470000000002</v>
      </c>
      <c r="P394" s="14">
        <v>6.4498395999999998</v>
      </c>
      <c r="Q394" s="14">
        <v>6.8762964999999996</v>
      </c>
      <c r="R394" s="14">
        <v>5.6999820000000003</v>
      </c>
      <c r="S394" s="14">
        <v>7.5965695000000002</v>
      </c>
      <c r="T394" s="14">
        <v>5.9765005000000002</v>
      </c>
      <c r="U394" s="14">
        <v>4.5751879999999998</v>
      </c>
      <c r="V394" s="14">
        <v>6.4452959999999999</v>
      </c>
      <c r="W394" s="14">
        <v>4.4324273999999999</v>
      </c>
      <c r="X394" s="14">
        <v>0</v>
      </c>
      <c r="Y394" s="14">
        <v>7.1488404000000001</v>
      </c>
      <c r="Z394" s="14">
        <v>6.0513925999999998</v>
      </c>
      <c r="AA394" s="14">
        <v>7.9246920000000003</v>
      </c>
      <c r="AB394" s="14">
        <v>5.2651276999999999</v>
      </c>
      <c r="AC394" s="14">
        <v>5.683878</v>
      </c>
      <c r="AD394" s="14">
        <v>4.8589890000000002</v>
      </c>
      <c r="AE394" s="14">
        <v>14.146661</v>
      </c>
      <c r="AF394" s="14">
        <v>5.9570800000000004</v>
      </c>
      <c r="AG394" s="14">
        <v>4.4645049999999999</v>
      </c>
      <c r="AH394" s="14">
        <v>8.4830884999999991</v>
      </c>
      <c r="AI394" s="14">
        <v>7.1592206999999997</v>
      </c>
      <c r="AJ394" s="14">
        <v>2.6923156000000001</v>
      </c>
      <c r="AK394" s="14">
        <v>10.906312</v>
      </c>
      <c r="AL394" s="14">
        <v>0.95748129999999998</v>
      </c>
      <c r="AM394" s="14">
        <v>0</v>
      </c>
      <c r="AN394" s="14">
        <v>7.8561560000000004</v>
      </c>
      <c r="AO394" s="14">
        <v>6.2715125</v>
      </c>
      <c r="AP394" s="14">
        <v>5.4507703999999997</v>
      </c>
      <c r="AQ394" s="14">
        <v>6.5175109999999998</v>
      </c>
      <c r="AR394" s="14">
        <v>8.715166</v>
      </c>
      <c r="AS394" s="14">
        <v>2.5224256999999999</v>
      </c>
      <c r="AT394" s="14">
        <v>1.6962575</v>
      </c>
      <c r="AU394" s="14">
        <v>3.8797883999999998</v>
      </c>
      <c r="AV394" s="14">
        <v>4.0143823999999997</v>
      </c>
      <c r="AW394" s="14">
        <v>4.6390130000000003</v>
      </c>
      <c r="AX394" s="14">
        <v>5.689654</v>
      </c>
      <c r="AY394" s="14">
        <v>4.7859879999999997</v>
      </c>
      <c r="AZ394" s="14">
        <v>3.996823</v>
      </c>
      <c r="BA394" s="14">
        <v>4.6910214000000003</v>
      </c>
      <c r="BB394" s="14">
        <v>5.688663</v>
      </c>
      <c r="BC394" s="14">
        <v>5.5658773999999998</v>
      </c>
      <c r="BD394" s="14">
        <v>5.0653614999999999</v>
      </c>
      <c r="BE394" s="14">
        <v>5.6663620000000003</v>
      </c>
      <c r="BF394" s="14"/>
      <c r="BG394" s="15">
        <v>5.9089450000000001</v>
      </c>
      <c r="BH394" s="15">
        <v>7.8248559999999996</v>
      </c>
      <c r="BI394" s="15">
        <v>4.8473534999999996</v>
      </c>
      <c r="BJ394" s="15">
        <v>5.2292670000000001</v>
      </c>
      <c r="BK394" s="15">
        <v>2.6537799999999998</v>
      </c>
      <c r="BL394" s="15">
        <v>4.0157980000000002</v>
      </c>
      <c r="BM394" s="15">
        <v>1.3276870999999999</v>
      </c>
      <c r="BN394" s="15">
        <v>5.3301806000000003</v>
      </c>
      <c r="BO394" s="15">
        <v>3.6866775000000001</v>
      </c>
      <c r="BP394" s="15">
        <v>4.1723939999999997</v>
      </c>
      <c r="BQ394" s="15">
        <v>4.0058135999999998</v>
      </c>
      <c r="BR394" s="15">
        <v>7.3056520000000003</v>
      </c>
      <c r="BS394" s="15">
        <v>6.4118769999999996</v>
      </c>
      <c r="BT394" s="15">
        <v>3.8972625999999999</v>
      </c>
      <c r="BU394" s="15">
        <v>6.5664844999999996</v>
      </c>
      <c r="BV394" s="15">
        <v>8.7515689999999999</v>
      </c>
      <c r="BW394" s="15">
        <v>4.4488029999999998</v>
      </c>
      <c r="BX394" s="15">
        <v>5.0486716999999999</v>
      </c>
      <c r="BY394" s="15">
        <v>3.74288</v>
      </c>
      <c r="BZ394" s="15">
        <v>5.2467012000000004</v>
      </c>
      <c r="CA394" s="15">
        <v>5.3772973999999998</v>
      </c>
      <c r="CB394" s="15">
        <v>10.590455</v>
      </c>
      <c r="CC394" s="15">
        <v>3.4477818</v>
      </c>
      <c r="CD394" s="15">
        <v>7.1468134000000001</v>
      </c>
      <c r="CE394" s="15">
        <v>6.8439712999999998</v>
      </c>
      <c r="CF394" s="15">
        <v>6.8587403</v>
      </c>
      <c r="CG394" s="15">
        <v>5.4712553000000002</v>
      </c>
      <c r="CH394" s="15">
        <v>5.9610370000000001</v>
      </c>
      <c r="CI394" s="15">
        <v>3.2776597000000001</v>
      </c>
      <c r="CJ394" s="15">
        <v>9.8526290000000003</v>
      </c>
      <c r="CK394" s="15">
        <v>5.1865839999999999</v>
      </c>
      <c r="CL394" s="15">
        <v>9.3511769999999999</v>
      </c>
      <c r="CM394" s="14">
        <v>3.3308979999999999</v>
      </c>
      <c r="CN394" s="14">
        <v>1.3647183000000001</v>
      </c>
      <c r="CO394" s="14">
        <v>8.1421969999999995</v>
      </c>
      <c r="CP394" s="14">
        <v>4.8599357999999997</v>
      </c>
      <c r="CQ394" s="14">
        <v>4.2461260000000003</v>
      </c>
      <c r="CR394" s="14" t="s">
        <v>1363</v>
      </c>
      <c r="CS394" s="14" t="s">
        <v>429</v>
      </c>
      <c r="CT394" s="14" t="s">
        <v>430</v>
      </c>
      <c r="CU394" s="14"/>
      <c r="CV394" s="14">
        <f t="shared" si="80"/>
        <v>1.3242390985192787</v>
      </c>
      <c r="CX394" s="14">
        <f t="shared" si="80"/>
        <v>1.078788043826389</v>
      </c>
      <c r="CZ394" s="14">
        <f t="shared" si="80"/>
        <v>1.5132369676461501</v>
      </c>
      <c r="DB394" s="14">
        <f t="shared" si="80"/>
        <v>4.0146361292506345</v>
      </c>
      <c r="DD394" s="14">
        <f t="shared" si="81"/>
        <v>1.131749115565438</v>
      </c>
      <c r="DF394" s="14">
        <f t="shared" si="82"/>
        <v>1.8237623438095074</v>
      </c>
      <c r="DH394" s="14">
        <f t="shared" si="83"/>
        <v>0.60781930158672726</v>
      </c>
      <c r="DJ394" s="14">
        <f t="shared" si="84"/>
        <v>1.3327632159947991</v>
      </c>
      <c r="DL394" s="14">
        <f t="shared" si="85"/>
        <v>1.1348382250236748</v>
      </c>
      <c r="DN394" s="14">
        <f t="shared" si="86"/>
        <v>1.4017818364468004</v>
      </c>
      <c r="DP394" s="14">
        <f t="shared" si="87"/>
        <v>1.9694754097104619</v>
      </c>
      <c r="DR394" s="14">
        <f t="shared" si="88"/>
        <v>2.072872883080942</v>
      </c>
      <c r="DT394" s="14">
        <f t="shared" si="89"/>
        <v>1.0021579576173851</v>
      </c>
      <c r="DV394" s="14">
        <f t="shared" si="90"/>
        <v>1.089519072524362</v>
      </c>
      <c r="DX394" s="14">
        <f t="shared" si="91"/>
        <v>3.0059951007116448</v>
      </c>
      <c r="DZ394" s="14">
        <f t="shared" si="92"/>
        <v>1.8029548928543335</v>
      </c>
      <c r="EA394" s="8">
        <f t="shared" si="93"/>
        <v>1.6441618496355328</v>
      </c>
      <c r="EB394" s="38">
        <f t="shared" si="94"/>
        <v>0.2456842836721114</v>
      </c>
      <c r="EC394" s="14" t="s">
        <v>430</v>
      </c>
      <c r="ED394" s="34">
        <v>4.2461260000000003</v>
      </c>
      <c r="EE394" s="14" t="s">
        <v>1363</v>
      </c>
      <c r="EF394" s="14" t="s">
        <v>429</v>
      </c>
    </row>
    <row r="395" spans="1:136">
      <c r="A395" s="14" t="s">
        <v>431</v>
      </c>
      <c r="B395" s="14">
        <v>4.2771709999999998E-3</v>
      </c>
      <c r="C395" s="14">
        <v>2.9265332000000002</v>
      </c>
      <c r="D395" s="14" t="s">
        <v>1363</v>
      </c>
      <c r="E395" s="14">
        <v>7.7140364999999997</v>
      </c>
      <c r="F395" s="14">
        <v>0.78206949999999997</v>
      </c>
      <c r="G395" s="14">
        <v>6.2491269999999997</v>
      </c>
      <c r="H395" s="14">
        <v>8.3605260000000001</v>
      </c>
      <c r="I395" s="14">
        <v>6.4709835</v>
      </c>
      <c r="J395" s="14">
        <v>4.6645326999999996</v>
      </c>
      <c r="K395" s="14">
        <v>1.5704722</v>
      </c>
      <c r="L395" s="14">
        <v>3.5256270000000001</v>
      </c>
      <c r="M395" s="14">
        <v>6.0988306999999997</v>
      </c>
      <c r="N395" s="14">
        <v>5.5980220000000003</v>
      </c>
      <c r="O395" s="14">
        <v>4.4684615000000001</v>
      </c>
      <c r="P395" s="14">
        <v>5.017868</v>
      </c>
      <c r="Q395" s="14">
        <v>5.5279654999999996</v>
      </c>
      <c r="R395" s="14">
        <v>4.7629723999999998</v>
      </c>
      <c r="S395" s="14">
        <v>5.9100045999999997</v>
      </c>
      <c r="T395" s="14">
        <v>4.6496177000000003</v>
      </c>
      <c r="U395" s="14">
        <v>4.1214339999999998</v>
      </c>
      <c r="V395" s="14">
        <v>5.1233399999999998</v>
      </c>
      <c r="W395" s="14">
        <v>3.4483545000000002</v>
      </c>
      <c r="X395" s="14">
        <v>0</v>
      </c>
      <c r="Y395" s="14">
        <v>5.5616789999999998</v>
      </c>
      <c r="Z395" s="14">
        <v>5.3804373999999999</v>
      </c>
      <c r="AA395" s="14">
        <v>6.3521049999999999</v>
      </c>
      <c r="AB395" s="14">
        <v>4.0961819999999998</v>
      </c>
      <c r="AC395" s="14">
        <v>4.8533735</v>
      </c>
      <c r="AD395" s="14">
        <v>3.7802123999999999</v>
      </c>
      <c r="AE395" s="14">
        <v>11.715922000000001</v>
      </c>
      <c r="AF395" s="14">
        <v>4.8956080000000002</v>
      </c>
      <c r="AG395" s="14">
        <v>3.4733105000000002</v>
      </c>
      <c r="AH395" s="14">
        <v>7.1996745999999998</v>
      </c>
      <c r="AI395" s="14">
        <v>5.4305104999999996</v>
      </c>
      <c r="AJ395" s="14">
        <v>2.0945765999999999</v>
      </c>
      <c r="AK395" s="14">
        <v>8.4849289999999993</v>
      </c>
      <c r="AL395" s="14">
        <v>1.1173568</v>
      </c>
      <c r="AM395" s="14">
        <v>0</v>
      </c>
      <c r="AN395" s="14">
        <v>5.9321950000000001</v>
      </c>
      <c r="AO395" s="14">
        <v>4.8791323000000002</v>
      </c>
      <c r="AP395" s="14">
        <v>4.2406087000000001</v>
      </c>
      <c r="AQ395" s="14">
        <v>5.0705150000000003</v>
      </c>
      <c r="AR395" s="14">
        <v>7.4668619999999999</v>
      </c>
      <c r="AS395" s="14">
        <v>1.9624052000000001</v>
      </c>
      <c r="AT395" s="14">
        <v>1.3929745</v>
      </c>
      <c r="AU395" s="14">
        <v>3.0184107</v>
      </c>
      <c r="AV395" s="14">
        <v>4.0154433000000003</v>
      </c>
      <c r="AW395" s="14">
        <v>3.6090748000000001</v>
      </c>
      <c r="AX395" s="14">
        <v>4.4264559999999999</v>
      </c>
      <c r="AY395" s="14">
        <v>5.0375667000000002</v>
      </c>
      <c r="AZ395" s="14">
        <v>3.4549574999999999</v>
      </c>
      <c r="BA395" s="14">
        <v>3.9102174999999999</v>
      </c>
      <c r="BB395" s="14">
        <v>4.4256849999999996</v>
      </c>
      <c r="BC395" s="14">
        <v>4.3301597000000003</v>
      </c>
      <c r="BD395" s="14">
        <v>3.9407668</v>
      </c>
      <c r="BE395" s="14">
        <v>4.4083350000000001</v>
      </c>
      <c r="BF395" s="14"/>
      <c r="BG395" s="15">
        <v>4.7363660000000003</v>
      </c>
      <c r="BH395" s="15">
        <v>6.0876080000000004</v>
      </c>
      <c r="BI395" s="15">
        <v>3.7711603999999999</v>
      </c>
      <c r="BJ395" s="15">
        <v>4.9400577999999999</v>
      </c>
      <c r="BK395" s="15">
        <v>2.4086962000000001</v>
      </c>
      <c r="BL395" s="15">
        <v>3.1242242</v>
      </c>
      <c r="BM395" s="15">
        <v>1.5493777</v>
      </c>
      <c r="BN395" s="15">
        <v>4.3650440000000001</v>
      </c>
      <c r="BO395" s="15">
        <v>2.8681736</v>
      </c>
      <c r="BP395" s="15">
        <v>3.2460529999999999</v>
      </c>
      <c r="BQ395" s="15">
        <v>3.1164562999999998</v>
      </c>
      <c r="BR395" s="15">
        <v>5.6836760000000002</v>
      </c>
      <c r="BS395" s="15">
        <v>5.2346709999999996</v>
      </c>
      <c r="BT395" s="15">
        <v>3.0320052999999998</v>
      </c>
      <c r="BU395" s="15">
        <v>5.1086153999999997</v>
      </c>
      <c r="BV395" s="15">
        <v>7.1868296000000003</v>
      </c>
      <c r="BW395" s="15">
        <v>3.4610943999999999</v>
      </c>
      <c r="BX395" s="15">
        <v>3.9277825000000002</v>
      </c>
      <c r="BY395" s="15">
        <v>3.6398730000000001</v>
      </c>
      <c r="BZ395" s="15">
        <v>4.6260924000000001</v>
      </c>
      <c r="CA395" s="15">
        <v>4.3383903999999998</v>
      </c>
      <c r="CB395" s="15">
        <v>8.239198</v>
      </c>
      <c r="CC395" s="15">
        <v>2.6823168000000002</v>
      </c>
      <c r="CD395" s="15">
        <v>5.5601019999999997</v>
      </c>
      <c r="CE395" s="15">
        <v>5.3244959999999999</v>
      </c>
      <c r="CF395" s="15">
        <v>5.3359857000000002</v>
      </c>
      <c r="CG395" s="15">
        <v>5.3206819999999997</v>
      </c>
      <c r="CH395" s="15">
        <v>4.637588</v>
      </c>
      <c r="CI395" s="15">
        <v>2.5499646999999999</v>
      </c>
      <c r="CJ395" s="15">
        <v>7.6651809999999996</v>
      </c>
      <c r="CK395" s="15">
        <v>4.0350757000000002</v>
      </c>
      <c r="CL395" s="15">
        <v>7.2750599999999999</v>
      </c>
      <c r="CM395" s="14">
        <v>2.498834</v>
      </c>
      <c r="CN395" s="14">
        <v>1.0617281000000001</v>
      </c>
      <c r="CO395" s="14">
        <v>6.3344930000000002</v>
      </c>
      <c r="CP395" s="14">
        <v>3.6165600000000002</v>
      </c>
      <c r="CQ395" s="14">
        <v>2.9265332000000002</v>
      </c>
      <c r="CR395" s="14" t="s">
        <v>1363</v>
      </c>
      <c r="CS395" s="14" t="s">
        <v>432</v>
      </c>
      <c r="CT395" s="14" t="s">
        <v>430</v>
      </c>
      <c r="CU395" s="14"/>
      <c r="CV395" s="14">
        <f t="shared" si="80"/>
        <v>1.2852908749028262</v>
      </c>
      <c r="CX395" s="14">
        <f t="shared" si="80"/>
        <v>1.3099569564847997</v>
      </c>
      <c r="CZ395" s="14">
        <f t="shared" si="80"/>
        <v>1.2970602934483808</v>
      </c>
      <c r="DB395" s="14">
        <f t="shared" si="80"/>
        <v>2.8172885152535758</v>
      </c>
      <c r="DD395" s="14">
        <f t="shared" si="81"/>
        <v>1.1317491381972138</v>
      </c>
      <c r="DF395" s="14">
        <f t="shared" si="82"/>
        <v>1.8237624573782729</v>
      </c>
      <c r="DH395" s="14">
        <f t="shared" si="83"/>
        <v>0.57921601949769141</v>
      </c>
      <c r="DJ395" s="14">
        <f t="shared" si="84"/>
        <v>1.4068057658049578</v>
      </c>
      <c r="DL395" s="14">
        <f t="shared" si="85"/>
        <v>1.1348383043236268</v>
      </c>
      <c r="DN395" s="14">
        <f t="shared" si="86"/>
        <v>1.2709488490395131</v>
      </c>
      <c r="DP395" s="14">
        <f t="shared" si="87"/>
        <v>1.8991370624460169</v>
      </c>
      <c r="DR395" s="14">
        <f t="shared" si="88"/>
        <v>2.0728729730954969</v>
      </c>
      <c r="DT395" s="14">
        <f t="shared" si="89"/>
        <v>1.0021578943809895</v>
      </c>
      <c r="DV395" s="14">
        <f t="shared" si="90"/>
        <v>0.87161533051590012</v>
      </c>
      <c r="DX395" s="14">
        <f t="shared" si="91"/>
        <v>3.0059949457339545</v>
      </c>
      <c r="DZ395" s="14">
        <f t="shared" si="92"/>
        <v>1.8029550226281998</v>
      </c>
      <c r="EA395" s="8">
        <f t="shared" si="93"/>
        <v>1.5444781501957137</v>
      </c>
      <c r="EB395" s="38">
        <f t="shared" si="94"/>
        <v>0.11713797215804755</v>
      </c>
      <c r="EC395" s="14" t="s">
        <v>430</v>
      </c>
      <c r="ED395" s="34">
        <v>2.9265332000000002</v>
      </c>
      <c r="EE395" s="14" t="s">
        <v>1363</v>
      </c>
      <c r="EF395" s="14" t="s">
        <v>432</v>
      </c>
    </row>
    <row r="396" spans="1:136">
      <c r="A396" s="14" t="s">
        <v>704</v>
      </c>
      <c r="B396" s="14">
        <v>9.2375970000000002E-3</v>
      </c>
      <c r="C396" s="14">
        <v>1.7597274000000001</v>
      </c>
      <c r="D396" s="14" t="s">
        <v>1363</v>
      </c>
      <c r="E396" s="14">
        <v>1.8565210000000001</v>
      </c>
      <c r="F396" s="14">
        <v>2.4154775000000002</v>
      </c>
      <c r="G396" s="14">
        <v>2.2058141</v>
      </c>
      <c r="H396" s="14">
        <v>4.6949240000000003</v>
      </c>
      <c r="I396" s="14">
        <v>2.8170877000000001</v>
      </c>
      <c r="J396" s="14">
        <v>2.4011238000000001</v>
      </c>
      <c r="K396" s="14">
        <v>1.3858615999999999</v>
      </c>
      <c r="L396" s="14">
        <v>1.1313404</v>
      </c>
      <c r="M396" s="14">
        <v>1.6995496000000001</v>
      </c>
      <c r="N396" s="14">
        <v>1.6466563000000001</v>
      </c>
      <c r="O396" s="14">
        <v>1.0415972</v>
      </c>
      <c r="P396" s="14">
        <v>1.1808033</v>
      </c>
      <c r="Q396" s="14">
        <v>1.966995</v>
      </c>
      <c r="R396" s="14">
        <v>1.7392055</v>
      </c>
      <c r="S396" s="14">
        <v>3.3526783</v>
      </c>
      <c r="T396" s="14">
        <v>0.51288133999999996</v>
      </c>
      <c r="U396" s="14">
        <v>1.1572131000000001</v>
      </c>
      <c r="V396" s="14">
        <v>2.5010264000000002</v>
      </c>
      <c r="W396" s="14">
        <v>0.50716614999999998</v>
      </c>
      <c r="X396" s="14">
        <v>0</v>
      </c>
      <c r="Y396" s="14">
        <v>2.8629403</v>
      </c>
      <c r="Z396" s="14">
        <v>2.3739808</v>
      </c>
      <c r="AA396" s="14">
        <v>3.3797316999999998</v>
      </c>
      <c r="AB396" s="14">
        <v>2.0655264999999998</v>
      </c>
      <c r="AC396" s="14">
        <v>3.3311090000000001</v>
      </c>
      <c r="AD396" s="14">
        <v>0.50037670000000001</v>
      </c>
      <c r="AE396" s="14">
        <v>0.62658809999999998</v>
      </c>
      <c r="AF396" s="14">
        <v>1.9584562999999999</v>
      </c>
      <c r="AG396" s="14">
        <v>1.5325097000000001</v>
      </c>
      <c r="AH396" s="14">
        <v>1.5883362999999999</v>
      </c>
      <c r="AI396" s="14">
        <v>2.4575121000000002</v>
      </c>
      <c r="AJ396" s="14">
        <v>2.8649534999999999</v>
      </c>
      <c r="AK396" s="14">
        <v>1.7017084</v>
      </c>
      <c r="AL396" s="14">
        <v>1.9720207000000001</v>
      </c>
      <c r="AM396" s="14">
        <v>0</v>
      </c>
      <c r="AN396" s="14">
        <v>3.3312743</v>
      </c>
      <c r="AO396" s="14">
        <v>3.8271867999999998</v>
      </c>
      <c r="AP396" s="14">
        <v>1.0691774000000001</v>
      </c>
      <c r="AQ396" s="14">
        <v>2.3389280000000001</v>
      </c>
      <c r="AR396" s="14">
        <v>2.1963750000000002</v>
      </c>
      <c r="AS396" s="14">
        <v>1.7317225000000001</v>
      </c>
      <c r="AT396" s="14">
        <v>1.8761915</v>
      </c>
      <c r="AU396" s="14">
        <v>0.6267279</v>
      </c>
      <c r="AV396" s="14">
        <v>2.2638543000000002</v>
      </c>
      <c r="AW396" s="14">
        <v>0.63696485999999997</v>
      </c>
      <c r="AX396" s="14">
        <v>0</v>
      </c>
      <c r="AY396" s="14">
        <v>1.1596683999999999</v>
      </c>
      <c r="AZ396" s="14">
        <v>2.5152795000000001</v>
      </c>
      <c r="BA396" s="14">
        <v>1.3802270000000001</v>
      </c>
      <c r="BB396" s="14">
        <v>1.8025112999999999</v>
      </c>
      <c r="BC396" s="14">
        <v>1.1941079000000001</v>
      </c>
      <c r="BD396" s="14">
        <v>0.86938139999999997</v>
      </c>
      <c r="BE396" s="14">
        <v>1.0188438</v>
      </c>
      <c r="BF396" s="14"/>
      <c r="BG396" s="15">
        <v>1.5366181000000001</v>
      </c>
      <c r="BH396" s="15">
        <v>1.2278864</v>
      </c>
      <c r="BI396" s="15">
        <v>0.1</v>
      </c>
      <c r="BJ396" s="15">
        <v>1.2821615</v>
      </c>
      <c r="BK396" s="15">
        <v>0.45547530000000003</v>
      </c>
      <c r="BL396" s="15">
        <v>1.5754105</v>
      </c>
      <c r="BM396" s="15">
        <v>0.45574892</v>
      </c>
      <c r="BN396" s="15">
        <v>2.4074553999999999</v>
      </c>
      <c r="BO396" s="15">
        <v>1.6873446999999999</v>
      </c>
      <c r="BP396" s="15">
        <v>1.3128849</v>
      </c>
      <c r="BQ396" s="15">
        <v>1.2833865</v>
      </c>
      <c r="BR396" s="15">
        <v>4.3886094</v>
      </c>
      <c r="BS396" s="15">
        <v>2.0107672000000001</v>
      </c>
      <c r="BT396" s="15">
        <v>2.6755900000000001</v>
      </c>
      <c r="BU396" s="15">
        <v>1.5026975</v>
      </c>
      <c r="BV396" s="15">
        <v>0.83447503999999995</v>
      </c>
      <c r="BW396" s="15">
        <v>1.3882905999999999</v>
      </c>
      <c r="BX396" s="15">
        <v>2.1662924000000001</v>
      </c>
      <c r="BY396" s="15">
        <v>0.96360069999999998</v>
      </c>
      <c r="BZ396" s="15">
        <v>1.9210780000000001</v>
      </c>
      <c r="CA396" s="15">
        <v>1.7774751</v>
      </c>
      <c r="CB396" s="15">
        <v>2.6786685000000001</v>
      </c>
      <c r="CC396" s="15">
        <v>1.1835039000000001</v>
      </c>
      <c r="CD396" s="15">
        <v>2.0443775999999998</v>
      </c>
      <c r="CE396" s="15">
        <v>0.46985959999999999</v>
      </c>
      <c r="CF396" s="15">
        <v>1.3453529</v>
      </c>
      <c r="CG396" s="15">
        <v>2.973646</v>
      </c>
      <c r="CH396" s="15">
        <v>2.0462172000000001</v>
      </c>
      <c r="CI396" s="15">
        <v>1.3126247</v>
      </c>
      <c r="CJ396" s="15">
        <v>1.6397895</v>
      </c>
      <c r="CK396" s="15">
        <v>2.3144865000000001</v>
      </c>
      <c r="CL396" s="15">
        <v>4.8149023</v>
      </c>
      <c r="CM396" s="14">
        <v>1.1433816999999999</v>
      </c>
      <c r="CN396" s="14">
        <v>2.5765324000000001</v>
      </c>
      <c r="CO396" s="14">
        <v>0.58840703999999999</v>
      </c>
      <c r="CP396" s="14">
        <v>2.1759748000000001</v>
      </c>
      <c r="CQ396" s="14">
        <v>1.7597274000000001</v>
      </c>
      <c r="CR396" s="14" t="s">
        <v>1363</v>
      </c>
      <c r="CS396" s="14" t="s">
        <v>705</v>
      </c>
      <c r="CT396" s="14" t="s">
        <v>706</v>
      </c>
      <c r="CU396" s="14"/>
      <c r="CV396" s="14">
        <f t="shared" si="80"/>
        <v>0.79908364999735459</v>
      </c>
      <c r="CX396" s="14">
        <f t="shared" si="80"/>
        <v>12.821615</v>
      </c>
      <c r="CZ396" s="14">
        <f t="shared" si="80"/>
        <v>3.4588275149058574</v>
      </c>
      <c r="DB396" s="14">
        <f t="shared" si="80"/>
        <v>5.2824160285448398</v>
      </c>
      <c r="DD396" s="14">
        <f t="shared" si="81"/>
        <v>0.77807747284831608</v>
      </c>
      <c r="DF396" s="14">
        <f t="shared" si="82"/>
        <v>3.4195539691277723</v>
      </c>
      <c r="DH396" s="14">
        <f t="shared" si="83"/>
        <v>1.3306314127264458</v>
      </c>
      <c r="DJ396" s="14">
        <f t="shared" si="84"/>
        <v>0.55531804637992677</v>
      </c>
      <c r="DL396" s="14">
        <f t="shared" si="85"/>
        <v>1.5604026995500799</v>
      </c>
      <c r="DN396" s="14">
        <f t="shared" si="86"/>
        <v>1.9936452931177822</v>
      </c>
      <c r="DP396" s="14">
        <f t="shared" si="87"/>
        <v>1.5070076087141813</v>
      </c>
      <c r="DR396" s="14">
        <f t="shared" si="88"/>
        <v>1.7273940542147768</v>
      </c>
      <c r="DT396" s="14">
        <f t="shared" si="89"/>
        <v>2.8633083159309716</v>
      </c>
      <c r="DV396" s="14">
        <f t="shared" si="90"/>
        <v>0.68811728094063651</v>
      </c>
      <c r="DX396" s="14">
        <f t="shared" si="91"/>
        <v>1.2492447384237093</v>
      </c>
      <c r="DZ396" s="14">
        <f t="shared" si="92"/>
        <v>2.0803328513689752</v>
      </c>
      <c r="EA396" s="8">
        <f t="shared" si="93"/>
        <v>2.6321859960494769</v>
      </c>
      <c r="EB396" s="38">
        <f t="shared" si="94"/>
        <v>-0.22551441085077731</v>
      </c>
      <c r="EC396" s="14" t="s">
        <v>706</v>
      </c>
      <c r="ED396" s="34">
        <v>1.7597274000000001</v>
      </c>
      <c r="EE396" s="14" t="s">
        <v>1363</v>
      </c>
      <c r="EF396" s="14" t="s">
        <v>705</v>
      </c>
    </row>
    <row r="397" spans="1:136">
      <c r="A397" s="14" t="s">
        <v>1003</v>
      </c>
      <c r="B397" s="14">
        <v>5.4689339999999999E-3</v>
      </c>
      <c r="C397" s="14">
        <v>2.7433298000000002</v>
      </c>
      <c r="D397" s="14" t="s">
        <v>1364</v>
      </c>
      <c r="E397" s="14">
        <v>2.8456435</v>
      </c>
      <c r="F397" s="14">
        <v>1.2693951000000001</v>
      </c>
      <c r="G397" s="14">
        <v>5.163761</v>
      </c>
      <c r="H397" s="14">
        <v>2.4673023000000001</v>
      </c>
      <c r="I397" s="14">
        <v>1.6805125000000001</v>
      </c>
      <c r="J397" s="14">
        <v>3.7855555999999999</v>
      </c>
      <c r="K397" s="14">
        <v>2.5490696000000002</v>
      </c>
      <c r="L397" s="14">
        <v>4.1618376000000001</v>
      </c>
      <c r="M397" s="14">
        <v>3.1260482999999999</v>
      </c>
      <c r="N397" s="14">
        <v>0.43267994999999998</v>
      </c>
      <c r="O397" s="14">
        <v>0.54738593000000002</v>
      </c>
      <c r="P397" s="14">
        <v>3.2578469999999999</v>
      </c>
      <c r="Q397" s="14">
        <v>2.0260639999999999</v>
      </c>
      <c r="R397" s="14">
        <v>2.1326594000000001</v>
      </c>
      <c r="S397" s="14">
        <v>4.1111420000000001</v>
      </c>
      <c r="T397" s="14">
        <v>1.8867255000000001</v>
      </c>
      <c r="U397" s="14">
        <v>2.4325800000000002</v>
      </c>
      <c r="V397" s="14">
        <v>0</v>
      </c>
      <c r="W397" s="14">
        <v>1.2438009000000001</v>
      </c>
      <c r="X397" s="14">
        <v>0</v>
      </c>
      <c r="Y397" s="14">
        <v>0</v>
      </c>
      <c r="Z397" s="14">
        <v>3.2749171000000001</v>
      </c>
      <c r="AA397" s="14">
        <v>1.2129703999999999</v>
      </c>
      <c r="AB397" s="14">
        <v>4.2741046000000003</v>
      </c>
      <c r="AC397" s="14">
        <v>1.7505828000000001</v>
      </c>
      <c r="AD397" s="14">
        <v>1.2271501</v>
      </c>
      <c r="AE397" s="14">
        <v>0</v>
      </c>
      <c r="AF397" s="14">
        <v>1.6951839</v>
      </c>
      <c r="AG397" s="14">
        <v>4.2282080000000004</v>
      </c>
      <c r="AH397" s="14">
        <v>4.8691490000000002</v>
      </c>
      <c r="AI397" s="14">
        <v>2.7121189999999999</v>
      </c>
      <c r="AJ397" s="14">
        <v>2.0398535999999998</v>
      </c>
      <c r="AK397" s="14">
        <v>0</v>
      </c>
      <c r="AL397" s="14">
        <v>1.2090718</v>
      </c>
      <c r="AM397" s="14">
        <v>0</v>
      </c>
      <c r="AN397" s="14">
        <v>2.9177827999999999</v>
      </c>
      <c r="AO397" s="14">
        <v>3.5197476999999999</v>
      </c>
      <c r="AP397" s="14">
        <v>5.8997396999999996</v>
      </c>
      <c r="AQ397" s="14">
        <v>0</v>
      </c>
      <c r="AR397" s="14">
        <v>0.55722470000000002</v>
      </c>
      <c r="AS397" s="14">
        <v>0.91006434000000003</v>
      </c>
      <c r="AT397" s="14">
        <v>0.95198696999999999</v>
      </c>
      <c r="AU397" s="14">
        <v>1.1527653</v>
      </c>
      <c r="AV397" s="14">
        <v>2.896693</v>
      </c>
      <c r="AW397" s="14">
        <v>0</v>
      </c>
      <c r="AX397" s="14">
        <v>4.4213433000000002</v>
      </c>
      <c r="AY397" s="14">
        <v>0</v>
      </c>
      <c r="AZ397" s="14">
        <v>3.0843020000000001</v>
      </c>
      <c r="BA397" s="14">
        <v>0.84623530000000002</v>
      </c>
      <c r="BB397" s="14">
        <v>0.73676220000000003</v>
      </c>
      <c r="BC397" s="14">
        <v>3.5141914000000001</v>
      </c>
      <c r="BD397" s="14">
        <v>0</v>
      </c>
      <c r="BE397" s="14">
        <v>1.3629087</v>
      </c>
      <c r="BF397" s="14"/>
      <c r="BG397" s="15">
        <v>3.1655256999999999</v>
      </c>
      <c r="BH397" s="15">
        <v>1.1292499</v>
      </c>
      <c r="BI397" s="15">
        <v>0.1</v>
      </c>
      <c r="BJ397" s="15">
        <v>0.1</v>
      </c>
      <c r="BK397" s="15">
        <v>1.6755473999999999</v>
      </c>
      <c r="BL397" s="15">
        <v>0.1</v>
      </c>
      <c r="BM397" s="15">
        <v>3.3531076999999998</v>
      </c>
      <c r="BN397" s="15">
        <v>1.4170008000000001</v>
      </c>
      <c r="BO397" s="15">
        <v>1.2414396999999999</v>
      </c>
      <c r="BP397" s="15">
        <v>1.3171858999999999</v>
      </c>
      <c r="BQ397" s="15">
        <v>5.3956184</v>
      </c>
      <c r="BR397" s="15">
        <v>0.1</v>
      </c>
      <c r="BS397" s="15">
        <v>3.1986883000000002</v>
      </c>
      <c r="BT397" s="15">
        <v>1.6404392999999999</v>
      </c>
      <c r="BU397" s="15">
        <v>2.4184744</v>
      </c>
      <c r="BV397" s="15">
        <v>1.5348828000000001</v>
      </c>
      <c r="BW397" s="15">
        <v>2.5535375999999999</v>
      </c>
      <c r="BX397" s="15">
        <v>0.1</v>
      </c>
      <c r="BY397" s="15">
        <v>2.3631850000000001</v>
      </c>
      <c r="BZ397" s="15">
        <v>2.2084465</v>
      </c>
      <c r="CA397" s="15">
        <v>0.50298153999999995</v>
      </c>
      <c r="CB397" s="15">
        <v>2.1115629999999999</v>
      </c>
      <c r="CC397" s="15">
        <v>4.3537306999999998</v>
      </c>
      <c r="CD397" s="15">
        <v>1.5041217</v>
      </c>
      <c r="CE397" s="15">
        <v>3.456925</v>
      </c>
      <c r="CF397" s="15">
        <v>1.2372802000000001</v>
      </c>
      <c r="CG397" s="15">
        <v>2.3029658999999998</v>
      </c>
      <c r="CH397" s="15">
        <v>1.5054752</v>
      </c>
      <c r="CI397" s="15">
        <v>2.7592710999999999</v>
      </c>
      <c r="CJ397" s="15">
        <v>3.7701614000000001</v>
      </c>
      <c r="CK397" s="15">
        <v>3.9296547999999998</v>
      </c>
      <c r="CL397" s="15">
        <v>0.1</v>
      </c>
      <c r="CM397" s="14">
        <v>1.8026289</v>
      </c>
      <c r="CN397" s="14">
        <v>5.1699460000000004</v>
      </c>
      <c r="CO397" s="14">
        <v>2.1645606000000002</v>
      </c>
      <c r="CP397" s="14">
        <v>1.0672950000000001</v>
      </c>
      <c r="CQ397" s="14">
        <v>2.7433298000000002</v>
      </c>
      <c r="CR397" s="14" t="s">
        <v>1364</v>
      </c>
      <c r="CS397" s="14" t="s">
        <v>1004</v>
      </c>
      <c r="CT397" s="14" t="s">
        <v>1005</v>
      </c>
      <c r="CU397" s="14"/>
      <c r="CV397" s="14">
        <f t="shared" si="80"/>
        <v>0.35673376463189038</v>
      </c>
      <c r="CX397" s="14">
        <f t="shared" si="80"/>
        <v>1</v>
      </c>
      <c r="CZ397" s="14">
        <f t="shared" si="80"/>
        <v>5.9681988107289599E-2</v>
      </c>
      <c r="DB397" s="14">
        <f t="shared" si="80"/>
        <v>0.42259328562574955</v>
      </c>
      <c r="DD397" s="14">
        <f t="shared" si="81"/>
        <v>1.0610148040214922</v>
      </c>
      <c r="DF397" s="14">
        <f t="shared" si="82"/>
        <v>1.8533556783778483E-2</v>
      </c>
      <c r="DH397" s="14">
        <f t="shared" si="83"/>
        <v>0.51284750064581153</v>
      </c>
      <c r="DJ397" s="14">
        <f t="shared" si="84"/>
        <v>0.63464918214557087</v>
      </c>
      <c r="DL397" s="14">
        <f t="shared" si="85"/>
        <v>3.9161357952982562E-2</v>
      </c>
      <c r="DN397" s="14">
        <f t="shared" si="86"/>
        <v>0.93452120760752966</v>
      </c>
      <c r="DP397" s="14">
        <f t="shared" si="87"/>
        <v>4.1980924389392102</v>
      </c>
      <c r="DR397" s="14">
        <f t="shared" si="88"/>
        <v>0.345478809702217</v>
      </c>
      <c r="DT397" s="14">
        <f t="shared" si="89"/>
        <v>0.35791352140992355</v>
      </c>
      <c r="DV397" s="14">
        <f t="shared" si="90"/>
        <v>0.65371145964427879</v>
      </c>
      <c r="DX397" s="14">
        <f t="shared" si="91"/>
        <v>1.3663613553593918</v>
      </c>
      <c r="DZ397" s="14">
        <f t="shared" si="92"/>
        <v>2.5447527859190078E-2</v>
      </c>
      <c r="EA397" s="8">
        <f t="shared" si="93"/>
        <v>0.74917136002726914</v>
      </c>
      <c r="EB397" s="38">
        <f t="shared" si="94"/>
        <v>-0.19261804752482328</v>
      </c>
      <c r="EC397" s="14" t="s">
        <v>1005</v>
      </c>
      <c r="ED397" s="34">
        <v>2.7433298000000002</v>
      </c>
      <c r="EE397" s="14" t="s">
        <v>1364</v>
      </c>
      <c r="EF397" s="14" t="s">
        <v>1004</v>
      </c>
    </row>
    <row r="398" spans="1:136">
      <c r="A398" s="14" t="s">
        <v>1296</v>
      </c>
      <c r="B398" s="14">
        <v>7.4278419999999996E-3</v>
      </c>
      <c r="C398" s="14">
        <v>4.4287710000000002</v>
      </c>
      <c r="D398" s="14" t="s">
        <v>1363</v>
      </c>
      <c r="E398" s="14">
        <v>8.4481359999999999</v>
      </c>
      <c r="F398" s="14">
        <v>6.2809596000000001</v>
      </c>
      <c r="G398" s="14">
        <v>7.6650777000000003</v>
      </c>
      <c r="H398" s="14">
        <v>4.8832789999999999</v>
      </c>
      <c r="I398" s="14">
        <v>8.8695109999999993</v>
      </c>
      <c r="J398" s="14">
        <v>14.984724999999999</v>
      </c>
      <c r="K398" s="14">
        <v>2.5225563000000002</v>
      </c>
      <c r="L398" s="14">
        <v>6.1778240000000002</v>
      </c>
      <c r="M398" s="14">
        <v>0</v>
      </c>
      <c r="N398" s="14">
        <v>9.8481290000000001</v>
      </c>
      <c r="O398" s="14">
        <v>5.6877709999999997</v>
      </c>
      <c r="P398" s="14">
        <v>6.4479230000000003</v>
      </c>
      <c r="Q398" s="14">
        <v>4.2964079999999996</v>
      </c>
      <c r="R398" s="14">
        <v>8.1780989999999996</v>
      </c>
      <c r="S398" s="14">
        <v>8.1367630000000002</v>
      </c>
      <c r="T398" s="14">
        <v>15.870362</v>
      </c>
      <c r="U398" s="14">
        <v>15.647309</v>
      </c>
      <c r="V398" s="14">
        <v>8.4044089999999994</v>
      </c>
      <c r="W398" s="14">
        <v>2.4617279000000001</v>
      </c>
      <c r="X398" s="14">
        <v>10.562656</v>
      </c>
      <c r="Y398" s="14">
        <v>5.2111470000000004</v>
      </c>
      <c r="Z398" s="14">
        <v>3.7809965999999999</v>
      </c>
      <c r="AA398" s="14">
        <v>9.9029209999999992</v>
      </c>
      <c r="AB398" s="14">
        <v>8.4592980000000004</v>
      </c>
      <c r="AC398" s="14">
        <v>9.3548229999999997</v>
      </c>
      <c r="AD398" s="14">
        <v>7.8935103</v>
      </c>
      <c r="AE398" s="14">
        <v>0</v>
      </c>
      <c r="AF398" s="14">
        <v>5.6617379999999997</v>
      </c>
      <c r="AG398" s="14">
        <v>9.7632030000000007</v>
      </c>
      <c r="AH398" s="14">
        <v>6.7459059999999997</v>
      </c>
      <c r="AI398" s="14">
        <v>5.8151383000000001</v>
      </c>
      <c r="AJ398" s="14">
        <v>6.0559095999999997</v>
      </c>
      <c r="AK398" s="14">
        <v>8.6728970000000007</v>
      </c>
      <c r="AL398" s="14">
        <v>5.3842319999999999</v>
      </c>
      <c r="AM398" s="14">
        <v>0</v>
      </c>
      <c r="AN398" s="14">
        <v>7.5073295</v>
      </c>
      <c r="AO398" s="14">
        <v>10.449414000000001</v>
      </c>
      <c r="AP398" s="14">
        <v>4.8653130000000004</v>
      </c>
      <c r="AQ398" s="14">
        <v>2.2212185999999998</v>
      </c>
      <c r="AR398" s="14">
        <v>4.6871450000000001</v>
      </c>
      <c r="AS398" s="14">
        <v>2.2514965999999998</v>
      </c>
      <c r="AT398" s="14">
        <v>4.2393830000000001</v>
      </c>
      <c r="AU398" s="14">
        <v>9.6965885000000007</v>
      </c>
      <c r="AV398" s="14">
        <v>12.899537</v>
      </c>
      <c r="AW398" s="14">
        <v>10.434677000000001</v>
      </c>
      <c r="AX398" s="14">
        <v>10.938390999999999</v>
      </c>
      <c r="AY398" s="14">
        <v>9.8505760000000002</v>
      </c>
      <c r="AZ398" s="14">
        <v>14.706158</v>
      </c>
      <c r="BA398" s="14">
        <v>7.5369010000000003</v>
      </c>
      <c r="BB398" s="14">
        <v>16.404727999999999</v>
      </c>
      <c r="BC398" s="14">
        <v>5.2164593000000004</v>
      </c>
      <c r="BD398" s="14">
        <v>25.319279999999999</v>
      </c>
      <c r="BE398" s="14">
        <v>8.0923970000000001</v>
      </c>
      <c r="BF398" s="14"/>
      <c r="BG398" s="15">
        <v>2.4613290000000001</v>
      </c>
      <c r="BH398" s="15">
        <v>5.0287695000000001</v>
      </c>
      <c r="BI398" s="15">
        <v>0.1</v>
      </c>
      <c r="BJ398" s="15">
        <v>6.0678809999999999</v>
      </c>
      <c r="BK398" s="15">
        <v>8.2905979999999992</v>
      </c>
      <c r="BL398" s="15">
        <v>8.6027249999999995</v>
      </c>
      <c r="BM398" s="15">
        <v>0.1</v>
      </c>
      <c r="BN398" s="15">
        <v>4.2067870000000003</v>
      </c>
      <c r="BO398" s="15">
        <v>3.6855820000000001</v>
      </c>
      <c r="BP398" s="15">
        <v>6.9519234000000001</v>
      </c>
      <c r="BQ398" s="15">
        <v>10.011559</v>
      </c>
      <c r="BR398" s="15">
        <v>12.552858000000001</v>
      </c>
      <c r="BS398" s="15">
        <v>7.9135456</v>
      </c>
      <c r="BT398" s="15">
        <v>9.7402610000000003</v>
      </c>
      <c r="BU398" s="15">
        <v>2.7352219999999998</v>
      </c>
      <c r="BV398" s="15">
        <v>4.860538</v>
      </c>
      <c r="BW398" s="15">
        <v>5.0539556000000001</v>
      </c>
      <c r="BX398" s="15">
        <v>8.6748259999999995</v>
      </c>
      <c r="BY398" s="15">
        <v>2.3386049999999998</v>
      </c>
      <c r="BZ398" s="15">
        <v>6.1193330000000001</v>
      </c>
      <c r="CA398" s="15">
        <v>11.697124000000001</v>
      </c>
      <c r="CB398" s="15">
        <v>15.323734999999999</v>
      </c>
      <c r="CC398" s="15">
        <v>8.6168929999999992</v>
      </c>
      <c r="CD398" s="15">
        <v>11.163577999999999</v>
      </c>
      <c r="CE398" s="15">
        <v>11.973390999999999</v>
      </c>
      <c r="CF398" s="15">
        <v>9.7952890000000004</v>
      </c>
      <c r="CG398" s="15">
        <v>16.522839000000001</v>
      </c>
      <c r="CH398" s="15">
        <v>11.173622999999999</v>
      </c>
      <c r="CI398" s="15">
        <v>2.7305712999999998</v>
      </c>
      <c r="CJ398" s="15">
        <v>7.4618944999999997</v>
      </c>
      <c r="CK398" s="15">
        <v>5.1850424000000004</v>
      </c>
      <c r="CL398" s="15">
        <v>5.8427490000000004</v>
      </c>
      <c r="CM398" s="14">
        <v>13.081782</v>
      </c>
      <c r="CN398" s="14">
        <v>8.9533020000000008</v>
      </c>
      <c r="CO398" s="14">
        <v>3.2130697000000001</v>
      </c>
      <c r="CP398" s="14">
        <v>4.752872</v>
      </c>
      <c r="CQ398" s="14">
        <v>4.4287710000000002</v>
      </c>
      <c r="CR398" s="14" t="s">
        <v>1363</v>
      </c>
      <c r="CS398" s="14" t="s">
        <v>1297</v>
      </c>
      <c r="CT398" s="14" t="s">
        <v>1298</v>
      </c>
      <c r="CU398" s="14"/>
      <c r="CV398" s="14">
        <f t="shared" si="80"/>
        <v>2.0431114653912581</v>
      </c>
      <c r="CX398" s="14">
        <f t="shared" si="80"/>
        <v>60.678809999999999</v>
      </c>
      <c r="CZ398" s="14">
        <f t="shared" si="80"/>
        <v>1.0376483095670541</v>
      </c>
      <c r="DB398" s="14">
        <f t="shared" si="80"/>
        <v>42.067869999999999</v>
      </c>
      <c r="DD398" s="14">
        <f t="shared" si="81"/>
        <v>1.8862484676775608</v>
      </c>
      <c r="DF398" s="14">
        <f t="shared" si="82"/>
        <v>1.2538364904007457</v>
      </c>
      <c r="DH398" s="14">
        <f t="shared" si="83"/>
        <v>1.2308340018916426</v>
      </c>
      <c r="DJ398" s="14">
        <f t="shared" si="84"/>
        <v>1.7770177338439075</v>
      </c>
      <c r="DL398" s="14">
        <f t="shared" si="85"/>
        <v>1.7164428591339425</v>
      </c>
      <c r="DN398" s="14">
        <f t="shared" si="86"/>
        <v>2.6166595042771226</v>
      </c>
      <c r="DP398" s="14">
        <f t="shared" si="87"/>
        <v>1.310042964407319</v>
      </c>
      <c r="DR398" s="14">
        <f t="shared" si="88"/>
        <v>1.2955456218384052</v>
      </c>
      <c r="DT398" s="14">
        <f t="shared" si="89"/>
        <v>0.81808812557779165</v>
      </c>
      <c r="DV398" s="14">
        <f t="shared" si="90"/>
        <v>0.67625321532213678</v>
      </c>
      <c r="DX398" s="14">
        <f t="shared" si="91"/>
        <v>2.7327228188474697</v>
      </c>
      <c r="DZ398" s="14">
        <f t="shared" si="92"/>
        <v>1.126846908715732</v>
      </c>
      <c r="EA398" s="8">
        <f t="shared" si="93"/>
        <v>7.7667486554307539</v>
      </c>
      <c r="EB398" s="38">
        <f t="shared" si="94"/>
        <v>-0.15078114315560281</v>
      </c>
      <c r="EC398" s="14" t="s">
        <v>1298</v>
      </c>
      <c r="ED398" s="34">
        <v>4.4287710000000002</v>
      </c>
      <c r="EE398" s="14" t="s">
        <v>1363</v>
      </c>
      <c r="EF398" s="14" t="s">
        <v>1297</v>
      </c>
    </row>
    <row r="399" spans="1:136">
      <c r="A399" s="14" t="s">
        <v>439</v>
      </c>
      <c r="B399" s="14">
        <v>5.5732890000000004E-3</v>
      </c>
      <c r="C399" s="14">
        <v>1.5442066999999999</v>
      </c>
      <c r="D399" s="14" t="s">
        <v>1363</v>
      </c>
      <c r="E399" s="14">
        <v>0.91999929999999996</v>
      </c>
      <c r="F399" s="14">
        <v>1.0259917000000001</v>
      </c>
      <c r="G399" s="14">
        <v>1.3912074999999999</v>
      </c>
      <c r="H399" s="14">
        <v>0.66473435999999997</v>
      </c>
      <c r="I399" s="14">
        <v>1.4337382000000001</v>
      </c>
      <c r="J399" s="14">
        <v>0.33996495999999998</v>
      </c>
      <c r="K399" s="14">
        <v>2.0602917999999999</v>
      </c>
      <c r="L399" s="14">
        <v>2.2425435</v>
      </c>
      <c r="M399" s="14">
        <v>1.6844242</v>
      </c>
      <c r="N399" s="14">
        <v>1.0491438</v>
      </c>
      <c r="O399" s="14">
        <v>0.95858969999999999</v>
      </c>
      <c r="P399" s="14">
        <v>0.87772090000000003</v>
      </c>
      <c r="Q399" s="14">
        <v>1.4036324</v>
      </c>
      <c r="R399" s="14">
        <v>1.0055075</v>
      </c>
      <c r="S399" s="14">
        <v>0.73840903999999996</v>
      </c>
      <c r="T399" s="14">
        <v>0.76247525000000005</v>
      </c>
      <c r="U399" s="14">
        <v>0.57345710000000005</v>
      </c>
      <c r="V399" s="14">
        <v>1.3347211999999999</v>
      </c>
      <c r="W399" s="14">
        <v>0.3351017</v>
      </c>
      <c r="X399" s="14">
        <v>0</v>
      </c>
      <c r="Y399" s="14">
        <v>0.40535157999999999</v>
      </c>
      <c r="Z399" s="14">
        <v>1.6175865</v>
      </c>
      <c r="AA399" s="14">
        <v>1.0620852000000001</v>
      </c>
      <c r="AB399" s="14">
        <v>0</v>
      </c>
      <c r="AC399" s="14">
        <v>1.4149128</v>
      </c>
      <c r="AD399" s="14">
        <v>0.33061566999999997</v>
      </c>
      <c r="AE399" s="14">
        <v>0.62101170000000006</v>
      </c>
      <c r="AF399" s="14">
        <v>0.68506825000000005</v>
      </c>
      <c r="AG399" s="14">
        <v>0.75943539999999998</v>
      </c>
      <c r="AH399" s="14">
        <v>1.5742005999999999</v>
      </c>
      <c r="AI399" s="14">
        <v>1.2178205</v>
      </c>
      <c r="AJ399" s="14">
        <v>1.1907398</v>
      </c>
      <c r="AK399" s="14">
        <v>3.0358147999999998</v>
      </c>
      <c r="AL399" s="14">
        <v>0.97723519999999997</v>
      </c>
      <c r="AM399" s="14">
        <v>0</v>
      </c>
      <c r="AN399" s="14">
        <v>0.62888133999999996</v>
      </c>
      <c r="AO399" s="14">
        <v>0</v>
      </c>
      <c r="AP399" s="14">
        <v>0.52983100000000005</v>
      </c>
      <c r="AQ399" s="14">
        <v>0.70551240000000004</v>
      </c>
      <c r="AR399" s="14">
        <v>1.1259454</v>
      </c>
      <c r="AS399" s="14">
        <v>0.98074894999999995</v>
      </c>
      <c r="AT399" s="14">
        <v>0.4488434</v>
      </c>
      <c r="AU399" s="14">
        <v>0.77643775999999998</v>
      </c>
      <c r="AV399" s="14">
        <v>0.97552459999999996</v>
      </c>
      <c r="AW399" s="14">
        <v>0.63129610000000003</v>
      </c>
      <c r="AX399" s="14">
        <v>1.1911871000000001</v>
      </c>
      <c r="AY399" s="14">
        <v>0.76623182999999995</v>
      </c>
      <c r="AZ399" s="14">
        <v>0.45325354000000001</v>
      </c>
      <c r="BA399" s="14">
        <v>0.22799057</v>
      </c>
      <c r="BB399" s="14">
        <v>0.19849660999999999</v>
      </c>
      <c r="BC399" s="14">
        <v>0.71008842999999999</v>
      </c>
      <c r="BD399" s="14">
        <v>0</v>
      </c>
      <c r="BE399" s="14">
        <v>0</v>
      </c>
      <c r="BF399" s="14"/>
      <c r="BG399" s="15">
        <v>0.60917710000000003</v>
      </c>
      <c r="BH399" s="15">
        <v>1.5211983</v>
      </c>
      <c r="BI399" s="15">
        <v>1.6491199000000001</v>
      </c>
      <c r="BJ399" s="15">
        <v>0.50830023999999996</v>
      </c>
      <c r="BK399" s="15">
        <v>0.30094781999999998</v>
      </c>
      <c r="BL399" s="15">
        <v>1.1710423999999999</v>
      </c>
      <c r="BM399" s="15">
        <v>0.45169290000000001</v>
      </c>
      <c r="BN399" s="15">
        <v>0.76352953999999995</v>
      </c>
      <c r="BO399" s="15">
        <v>0.6689311</v>
      </c>
      <c r="BP399" s="15">
        <v>1.5377825000000001</v>
      </c>
      <c r="BQ399" s="15">
        <v>0.54512775000000002</v>
      </c>
      <c r="BR399" s="15">
        <v>0.62136464999999996</v>
      </c>
      <c r="BS399" s="15">
        <v>0.43089127999999999</v>
      </c>
      <c r="BT399" s="15">
        <v>0.66294456000000002</v>
      </c>
      <c r="BU399" s="15">
        <v>1.0239103000000001</v>
      </c>
      <c r="BV399" s="15">
        <v>1.8195066</v>
      </c>
      <c r="BW399" s="15">
        <v>0.1</v>
      </c>
      <c r="BX399" s="15">
        <v>1.2882077999999999</v>
      </c>
      <c r="BY399" s="15">
        <v>0.63668329999999995</v>
      </c>
      <c r="BZ399" s="15">
        <v>0.95199049999999996</v>
      </c>
      <c r="CA399" s="15">
        <v>0.81307209999999996</v>
      </c>
      <c r="CB399" s="15">
        <v>1.5170452999999999</v>
      </c>
      <c r="CC399" s="15">
        <v>0.1</v>
      </c>
      <c r="CD399" s="15">
        <v>0.40523666000000003</v>
      </c>
      <c r="CE399" s="15">
        <v>0.46567797999999999</v>
      </c>
      <c r="CF399" s="15">
        <v>0.66668989999999995</v>
      </c>
      <c r="CG399" s="15">
        <v>0.15511480999999999</v>
      </c>
      <c r="CH399" s="15">
        <v>0.608402</v>
      </c>
      <c r="CI399" s="15">
        <v>0.74339586000000002</v>
      </c>
      <c r="CJ399" s="15">
        <v>1.8283453000000001</v>
      </c>
      <c r="CK399" s="15">
        <v>0.52935885999999999</v>
      </c>
      <c r="CL399" s="15">
        <v>3.1813674000000001</v>
      </c>
      <c r="CM399" s="14">
        <v>1.2950926</v>
      </c>
      <c r="CN399" s="14">
        <v>1.973238</v>
      </c>
      <c r="CO399" s="14">
        <v>1.1663408</v>
      </c>
      <c r="CP399" s="14">
        <v>1.4377396</v>
      </c>
      <c r="CQ399" s="14">
        <v>1.5442066999999999</v>
      </c>
      <c r="CR399" s="14" t="s">
        <v>1363</v>
      </c>
      <c r="CS399" s="14" t="s">
        <v>440</v>
      </c>
      <c r="CT399" s="14" t="s">
        <v>441</v>
      </c>
      <c r="CU399" s="14"/>
      <c r="CV399" s="14">
        <f t="shared" si="80"/>
        <v>2.4971363828351394</v>
      </c>
      <c r="CX399" s="14">
        <f t="shared" si="80"/>
        <v>0.30822515694583513</v>
      </c>
      <c r="CZ399" s="14">
        <f t="shared" si="80"/>
        <v>3.8911808698265369</v>
      </c>
      <c r="DB399" s="14">
        <f t="shared" si="80"/>
        <v>1.6903731274058102</v>
      </c>
      <c r="DD399" s="14">
        <f t="shared" si="81"/>
        <v>2.2988653091476836</v>
      </c>
      <c r="DF399" s="14">
        <f t="shared" si="82"/>
        <v>1.1398514384930871</v>
      </c>
      <c r="DH399" s="14">
        <f t="shared" si="83"/>
        <v>1.5385425298000925</v>
      </c>
      <c r="DJ399" s="14">
        <f t="shared" si="84"/>
        <v>1.7770175766373284</v>
      </c>
      <c r="DL399" s="14">
        <f t="shared" si="85"/>
        <v>12.882077999999998</v>
      </c>
      <c r="DN399" s="14">
        <f t="shared" si="86"/>
        <v>1.4952339726831221</v>
      </c>
      <c r="DP399" s="14">
        <f t="shared" si="87"/>
        <v>1.8658189107706438</v>
      </c>
      <c r="DR399" s="14">
        <f t="shared" si="88"/>
        <v>4.0523666</v>
      </c>
      <c r="DT399" s="14">
        <f t="shared" si="89"/>
        <v>1.4316543376175956</v>
      </c>
      <c r="DV399" s="14">
        <f t="shared" si="90"/>
        <v>3.9222689309937588</v>
      </c>
      <c r="DX399" s="14">
        <f t="shared" si="91"/>
        <v>2.4594504736682286</v>
      </c>
      <c r="DZ399" s="14">
        <f t="shared" si="92"/>
        <v>6.0098501043318704</v>
      </c>
      <c r="EA399" s="8">
        <f t="shared" si="93"/>
        <v>3.0787446075722955</v>
      </c>
      <c r="EB399" s="38">
        <f t="shared" si="94"/>
        <v>-9.107217881934776E-2</v>
      </c>
      <c r="EC399" s="14" t="s">
        <v>441</v>
      </c>
      <c r="ED399" s="34">
        <v>1.5442066999999999</v>
      </c>
      <c r="EE399" s="14" t="s">
        <v>1363</v>
      </c>
      <c r="EF399" s="14" t="s">
        <v>440</v>
      </c>
    </row>
    <row r="400" spans="1:136">
      <c r="A400" s="14" t="s">
        <v>950</v>
      </c>
      <c r="B400" s="14">
        <v>8.5430609999999994E-3</v>
      </c>
      <c r="C400" s="14">
        <v>7.7851963</v>
      </c>
      <c r="D400" s="14" t="s">
        <v>1363</v>
      </c>
      <c r="E400" s="14">
        <v>21.586850999999999</v>
      </c>
      <c r="F400" s="14">
        <v>21.241637999999998</v>
      </c>
      <c r="G400" s="14">
        <v>21.396431</v>
      </c>
      <c r="H400" s="14">
        <v>15.138574</v>
      </c>
      <c r="I400" s="14">
        <v>15.935312</v>
      </c>
      <c r="J400" s="14">
        <v>17.596176</v>
      </c>
      <c r="K400" s="14">
        <v>1.4218428999999999</v>
      </c>
      <c r="L400" s="14">
        <v>10.446422</v>
      </c>
      <c r="M400" s="14">
        <v>2.3249004000000002</v>
      </c>
      <c r="N400" s="14">
        <v>9.1710750000000001</v>
      </c>
      <c r="O400" s="14">
        <v>11.602380999999999</v>
      </c>
      <c r="P400" s="14">
        <v>14.537528</v>
      </c>
      <c r="Q400" s="14">
        <v>21.956541000000001</v>
      </c>
      <c r="R400" s="14">
        <v>14.274886</v>
      </c>
      <c r="S400" s="14">
        <v>16.052047999999999</v>
      </c>
      <c r="T400" s="14">
        <v>2.1047893000000002</v>
      </c>
      <c r="U400" s="14">
        <v>7.8019809999999996</v>
      </c>
      <c r="V400" s="14">
        <v>9.0795539999999999</v>
      </c>
      <c r="W400" s="14">
        <v>20.81335</v>
      </c>
      <c r="X400" s="14">
        <v>23.814632</v>
      </c>
      <c r="Y400" s="14">
        <v>10.070644</v>
      </c>
      <c r="Z400" s="14">
        <v>12.178084</v>
      </c>
      <c r="AA400" s="14">
        <v>6.0892334000000004</v>
      </c>
      <c r="AB400" s="14">
        <v>12.714924</v>
      </c>
      <c r="AC400" s="14">
        <v>13.670381000000001</v>
      </c>
      <c r="AD400" s="14">
        <v>23.957173999999998</v>
      </c>
      <c r="AE400" s="14">
        <v>25.714251999999998</v>
      </c>
      <c r="AF400" s="14">
        <v>17.019987</v>
      </c>
      <c r="AG400" s="14">
        <v>9.4337909999999994</v>
      </c>
      <c r="AH400" s="14">
        <v>10.863830999999999</v>
      </c>
      <c r="AI400" s="14">
        <v>18.153479999999998</v>
      </c>
      <c r="AJ400" s="14">
        <v>9.1024619999999992</v>
      </c>
      <c r="AK400" s="14">
        <v>22.347393</v>
      </c>
      <c r="AL400" s="14">
        <v>20.906611999999999</v>
      </c>
      <c r="AM400" s="14">
        <v>16.462814000000002</v>
      </c>
      <c r="AN400" s="14">
        <v>15.624065999999999</v>
      </c>
      <c r="AO400" s="14">
        <v>4.9081906999999996</v>
      </c>
      <c r="AP400" s="14">
        <v>8.7754930000000009</v>
      </c>
      <c r="AQ400" s="14">
        <v>30.882501999999999</v>
      </c>
      <c r="AR400" s="14">
        <v>20.824522000000002</v>
      </c>
      <c r="AS400" s="14">
        <v>9.1372289999999996</v>
      </c>
      <c r="AT400" s="14">
        <v>23.098839999999999</v>
      </c>
      <c r="AU400" s="14">
        <v>9.9664955000000006</v>
      </c>
      <c r="AV400" s="14">
        <v>21.004663000000001</v>
      </c>
      <c r="AW400" s="14">
        <v>10.456039000000001</v>
      </c>
      <c r="AX400" s="14">
        <v>6.1654410000000004</v>
      </c>
      <c r="AY400" s="14">
        <v>13.880732999999999</v>
      </c>
      <c r="AZ400" s="14">
        <v>9.3839430000000004</v>
      </c>
      <c r="BA400" s="14">
        <v>12.272538000000001</v>
      </c>
      <c r="BB400" s="14">
        <v>12.328734000000001</v>
      </c>
      <c r="BC400" s="14">
        <v>13.721239000000001</v>
      </c>
      <c r="BD400" s="14">
        <v>3.5678131999999998</v>
      </c>
      <c r="BE400" s="14">
        <v>7.6021539999999996</v>
      </c>
      <c r="BF400" s="14"/>
      <c r="BG400" s="15">
        <v>15.13453</v>
      </c>
      <c r="BH400" s="15">
        <v>17.006844000000001</v>
      </c>
      <c r="BI400" s="15">
        <v>6.8285165000000001</v>
      </c>
      <c r="BJ400" s="15">
        <v>7.8927019999999999</v>
      </c>
      <c r="BK400" s="15">
        <v>22.430443</v>
      </c>
      <c r="BL400" s="15">
        <v>28.28548</v>
      </c>
      <c r="BM400" s="15">
        <v>9.3516320000000004</v>
      </c>
      <c r="BN400" s="15">
        <v>5.927905</v>
      </c>
      <c r="BO400" s="15">
        <v>19.388918</v>
      </c>
      <c r="BP400" s="15">
        <v>21.551544</v>
      </c>
      <c r="BQ400" s="15">
        <v>7.5240410000000004</v>
      </c>
      <c r="BR400" s="15">
        <v>10.291547</v>
      </c>
      <c r="BS400" s="15">
        <v>8.0288690000000003</v>
      </c>
      <c r="BT400" s="15">
        <v>13.725284</v>
      </c>
      <c r="BU400" s="15">
        <v>11.948270000000001</v>
      </c>
      <c r="BV400" s="15">
        <v>17.807725999999999</v>
      </c>
      <c r="BW400" s="15">
        <v>10.824945</v>
      </c>
      <c r="BX400" s="15">
        <v>10.668172999999999</v>
      </c>
      <c r="BY400" s="15">
        <v>11.204347</v>
      </c>
      <c r="BZ400" s="15">
        <v>14.782164</v>
      </c>
      <c r="CA400" s="15">
        <v>17.11401</v>
      </c>
      <c r="CB400" s="15">
        <v>12.563269999999999</v>
      </c>
      <c r="CC400" s="15">
        <v>16.999238999999999</v>
      </c>
      <c r="CD400" s="15">
        <v>16.77965</v>
      </c>
      <c r="CE400" s="15">
        <v>6.7488210000000004</v>
      </c>
      <c r="CF400" s="15">
        <v>15.183108000000001</v>
      </c>
      <c r="CG400" s="15">
        <v>12.845689</v>
      </c>
      <c r="CH400" s="15">
        <v>17.634485000000002</v>
      </c>
      <c r="CI400" s="15">
        <v>7.6954545999999997</v>
      </c>
      <c r="CJ400" s="15">
        <v>17.664818</v>
      </c>
      <c r="CK400" s="15">
        <v>9.4983120000000003</v>
      </c>
      <c r="CL400" s="15">
        <v>13.173099499999999</v>
      </c>
      <c r="CM400" s="14">
        <v>10.725187999999999</v>
      </c>
      <c r="CN400" s="14">
        <v>20.186171999999999</v>
      </c>
      <c r="CO400" s="14">
        <v>21.732621999999999</v>
      </c>
      <c r="CP400" s="14">
        <v>7.7392289999999999</v>
      </c>
      <c r="CQ400" s="14">
        <v>7.7851963</v>
      </c>
      <c r="CR400" s="14" t="s">
        <v>1363</v>
      </c>
      <c r="CS400" s="14" t="s">
        <v>951</v>
      </c>
      <c r="CT400" s="14" t="s">
        <v>952</v>
      </c>
      <c r="CU400" s="14"/>
      <c r="CV400" s="14">
        <f t="shared" si="80"/>
        <v>1.123711406961432</v>
      </c>
      <c r="CX400" s="14">
        <f t="shared" si="80"/>
        <v>1.1558443184548211</v>
      </c>
      <c r="CZ400" s="14">
        <f t="shared" si="80"/>
        <v>1.2610308231540501</v>
      </c>
      <c r="DB400" s="14">
        <f t="shared" si="80"/>
        <v>0.63388989215999947</v>
      </c>
      <c r="DD400" s="14">
        <f t="shared" si="81"/>
        <v>1.1115392823880115</v>
      </c>
      <c r="DF400" s="14">
        <f t="shared" si="82"/>
        <v>1.3678217596102944</v>
      </c>
      <c r="DH400" s="14">
        <f t="shared" si="83"/>
        <v>1.7094915859257387</v>
      </c>
      <c r="DJ400" s="14">
        <f t="shared" si="84"/>
        <v>1.4904020414670909</v>
      </c>
      <c r="DL400" s="14">
        <f t="shared" si="85"/>
        <v>0.98551752456940889</v>
      </c>
      <c r="DN400" s="14">
        <f t="shared" si="86"/>
        <v>1.3193240087976568</v>
      </c>
      <c r="DP400" s="14">
        <f t="shared" si="87"/>
        <v>0.73409271117639874</v>
      </c>
      <c r="DR400" s="14">
        <f t="shared" si="88"/>
        <v>0.98708242174840888</v>
      </c>
      <c r="DT400" s="14">
        <f t="shared" si="89"/>
        <v>2.2497422883196934</v>
      </c>
      <c r="DV400" s="14">
        <f t="shared" si="90"/>
        <v>1.3727940167319947</v>
      </c>
      <c r="DX400" s="14">
        <f t="shared" si="91"/>
        <v>2.2954872607526009</v>
      </c>
      <c r="DZ400" s="14">
        <f t="shared" si="92"/>
        <v>1.3868884808163808</v>
      </c>
      <c r="EA400" s="8">
        <f t="shared" si="93"/>
        <v>1.3240412389396237</v>
      </c>
      <c r="EB400" s="38">
        <f t="shared" si="94"/>
        <v>-0.13435808647091754</v>
      </c>
      <c r="EC400" s="14" t="s">
        <v>952</v>
      </c>
      <c r="ED400" s="34">
        <v>7.7851963</v>
      </c>
      <c r="EE400" s="14" t="s">
        <v>1363</v>
      </c>
      <c r="EF400" s="14" t="s">
        <v>951</v>
      </c>
    </row>
    <row r="401" spans="1:136">
      <c r="A401" s="14" t="s">
        <v>953</v>
      </c>
      <c r="B401" s="14">
        <v>2.7832009999999999E-3</v>
      </c>
      <c r="C401" s="14">
        <v>4.4585885999999997</v>
      </c>
      <c r="D401" s="14" t="s">
        <v>1363</v>
      </c>
      <c r="E401" s="14">
        <v>6.6447510000000003</v>
      </c>
      <c r="F401" s="14">
        <v>8.3768469999999997</v>
      </c>
      <c r="G401" s="14">
        <v>7.3020215000000004</v>
      </c>
      <c r="H401" s="14">
        <v>7.5147409999999999</v>
      </c>
      <c r="I401" s="14">
        <v>7.8197627000000001</v>
      </c>
      <c r="J401" s="14">
        <v>9.608155</v>
      </c>
      <c r="K401" s="14">
        <v>0.6469819</v>
      </c>
      <c r="L401" s="14">
        <v>5.2816000000000001</v>
      </c>
      <c r="M401" s="14">
        <v>3.1737015</v>
      </c>
      <c r="N401" s="14">
        <v>4.1731189999999998</v>
      </c>
      <c r="O401" s="14">
        <v>6.9466276000000002</v>
      </c>
      <c r="P401" s="14">
        <v>9.6469020000000008</v>
      </c>
      <c r="Q401" s="14">
        <v>9.5501199999999997</v>
      </c>
      <c r="R401" s="14">
        <v>4.3303390000000004</v>
      </c>
      <c r="S401" s="14">
        <v>5.2172650000000003</v>
      </c>
      <c r="T401" s="14">
        <v>1.9154867</v>
      </c>
      <c r="U401" s="14">
        <v>4.1675550000000001</v>
      </c>
      <c r="V401" s="14">
        <v>5.7481375000000003</v>
      </c>
      <c r="W401" s="14">
        <v>8.8393289999999993</v>
      </c>
      <c r="X401" s="14">
        <v>10.836384000000001</v>
      </c>
      <c r="Y401" s="14">
        <v>7.6374170000000001</v>
      </c>
      <c r="Z401" s="14">
        <v>5.5413994999999998</v>
      </c>
      <c r="AA401" s="14">
        <v>1.5393261</v>
      </c>
      <c r="AB401" s="14">
        <v>7.7142377</v>
      </c>
      <c r="AC401" s="14">
        <v>7.1090739999999997</v>
      </c>
      <c r="AD401" s="14">
        <v>10.589781</v>
      </c>
      <c r="AE401" s="14">
        <v>10.530692</v>
      </c>
      <c r="AF401" s="14">
        <v>6.4538440000000001</v>
      </c>
      <c r="AG401" s="14">
        <v>7.1544375000000002</v>
      </c>
      <c r="AH401" s="14">
        <v>10.875423</v>
      </c>
      <c r="AI401" s="14">
        <v>8.030932</v>
      </c>
      <c r="AJ401" s="14">
        <v>5.0047930000000003</v>
      </c>
      <c r="AK401" s="14">
        <v>13.346477999999999</v>
      </c>
      <c r="AL401" s="14">
        <v>12.581903000000001</v>
      </c>
      <c r="AM401" s="14">
        <v>22.473246</v>
      </c>
      <c r="AN401" s="14">
        <v>6.5169743999999996</v>
      </c>
      <c r="AO401" s="14">
        <v>6.2534539999999996</v>
      </c>
      <c r="AP401" s="14">
        <v>3.9931166</v>
      </c>
      <c r="AQ401" s="14">
        <v>13.292887</v>
      </c>
      <c r="AR401" s="14">
        <v>7.0714870000000003</v>
      </c>
      <c r="AS401" s="14">
        <v>5.3126389999999999</v>
      </c>
      <c r="AT401" s="14">
        <v>12.443674</v>
      </c>
      <c r="AU401" s="14">
        <v>3.5110134999999998</v>
      </c>
      <c r="AV401" s="14">
        <v>8.4549439999999993</v>
      </c>
      <c r="AW401" s="14">
        <v>4.7578170000000002</v>
      </c>
      <c r="AX401" s="14">
        <v>5.0498346999999999</v>
      </c>
      <c r="AY401" s="14">
        <v>6.8575410000000003</v>
      </c>
      <c r="AZ401" s="14">
        <v>4.6969779999999997</v>
      </c>
      <c r="BA401" s="14">
        <v>6.2287299999999997</v>
      </c>
      <c r="BB401" s="14">
        <v>4.1139635999999999</v>
      </c>
      <c r="BC401" s="14">
        <v>6.6895522999999999</v>
      </c>
      <c r="BD401" s="14">
        <v>3.2469275</v>
      </c>
      <c r="BE401" s="14">
        <v>3.4592117999999998</v>
      </c>
      <c r="BF401" s="14"/>
      <c r="BG401" s="15">
        <v>10.903898</v>
      </c>
      <c r="BH401" s="15">
        <v>12.611105</v>
      </c>
      <c r="BI401" s="15">
        <v>3.1071832000000001</v>
      </c>
      <c r="BJ401" s="15">
        <v>5.7462720000000003</v>
      </c>
      <c r="BK401" s="15">
        <v>11.057079</v>
      </c>
      <c r="BL401" s="15">
        <v>9.1933969999999992</v>
      </c>
      <c r="BM401" s="15">
        <v>3.4042219999999999</v>
      </c>
      <c r="BN401" s="15">
        <v>4.1359789999999998</v>
      </c>
      <c r="BO401" s="15">
        <v>8.5074579999999997</v>
      </c>
      <c r="BP401" s="15">
        <v>9.1379780000000004</v>
      </c>
      <c r="BQ401" s="15">
        <v>3.7660347999999999</v>
      </c>
      <c r="BR401" s="15">
        <v>4.0975966000000001</v>
      </c>
      <c r="BS401" s="15">
        <v>3.6533799999999998</v>
      </c>
      <c r="BT401" s="15">
        <v>11.241759999999999</v>
      </c>
      <c r="BU401" s="15">
        <v>4.9106826999999997</v>
      </c>
      <c r="BV401" s="15">
        <v>9.0380260000000003</v>
      </c>
      <c r="BW401" s="15">
        <v>7.5181437000000004</v>
      </c>
      <c r="BX401" s="15">
        <v>6.4724589999999997</v>
      </c>
      <c r="BY401" s="15">
        <v>2.9990112999999998</v>
      </c>
      <c r="BZ401" s="15">
        <v>5.1568569999999996</v>
      </c>
      <c r="CA401" s="15">
        <v>4.2128540000000001</v>
      </c>
      <c r="CB401" s="15">
        <v>5.0020866000000002</v>
      </c>
      <c r="CC401" s="15">
        <v>6.6301474999999996</v>
      </c>
      <c r="CD401" s="15">
        <v>9.925827</v>
      </c>
      <c r="CE401" s="15">
        <v>3.0709192999999999</v>
      </c>
      <c r="CF401" s="15">
        <v>6.2807063999999997</v>
      </c>
      <c r="CG401" s="15">
        <v>5.2606619999999999</v>
      </c>
      <c r="CH401" s="15">
        <v>6.6868569999999998</v>
      </c>
      <c r="CI401" s="15">
        <v>2.1009997999999999</v>
      </c>
      <c r="CJ401" s="15">
        <v>8.0380310000000001</v>
      </c>
      <c r="CK401" s="15">
        <v>7.6466529999999997</v>
      </c>
      <c r="CL401" s="15">
        <v>10.489782999999999</v>
      </c>
      <c r="CM401" s="14">
        <v>2.5926529999999999</v>
      </c>
      <c r="CN401" s="14">
        <v>5.0300583999999997</v>
      </c>
      <c r="CO401" s="14">
        <v>12.086563</v>
      </c>
      <c r="CP401" s="14">
        <v>2.7089116999999998</v>
      </c>
      <c r="CQ401" s="14">
        <v>4.4585885999999997</v>
      </c>
      <c r="CR401" s="14" t="s">
        <v>1363</v>
      </c>
      <c r="CS401" s="14" t="s">
        <v>951</v>
      </c>
      <c r="CT401" s="14" t="s">
        <v>952</v>
      </c>
      <c r="CU401" s="14"/>
      <c r="CV401" s="14">
        <f t="shared" si="80"/>
        <v>1.1565685042174827</v>
      </c>
      <c r="CX401" s="14">
        <f t="shared" si="80"/>
        <v>1.8493508847498918</v>
      </c>
      <c r="CZ401" s="14">
        <f t="shared" si="80"/>
        <v>0.83144897490557856</v>
      </c>
      <c r="DB401" s="14">
        <f t="shared" si="80"/>
        <v>1.2149557226291352</v>
      </c>
      <c r="DD401" s="14">
        <f t="shared" si="81"/>
        <v>1.0741137952135644</v>
      </c>
      <c r="DF401" s="14">
        <f t="shared" si="82"/>
        <v>1.0880400255462324</v>
      </c>
      <c r="DH401" s="14">
        <f t="shared" si="83"/>
        <v>3.0770847817637366</v>
      </c>
      <c r="DJ401" s="14">
        <f t="shared" si="84"/>
        <v>1.8404825870749093</v>
      </c>
      <c r="DL401" s="14">
        <f t="shared" si="85"/>
        <v>0.86091184982271618</v>
      </c>
      <c r="DN401" s="14">
        <f t="shared" si="86"/>
        <v>1.7195190294881515</v>
      </c>
      <c r="DP401" s="14">
        <f t="shared" si="87"/>
        <v>1.18733917671963</v>
      </c>
      <c r="DR401" s="14">
        <f t="shared" si="88"/>
        <v>1.497074838832771</v>
      </c>
      <c r="DT401" s="14">
        <f t="shared" si="89"/>
        <v>2.0452202700344486</v>
      </c>
      <c r="DV401" s="14">
        <f t="shared" si="90"/>
        <v>1.2711056137041308</v>
      </c>
      <c r="DX401" s="14">
        <f t="shared" si="91"/>
        <v>3.8258123584780925</v>
      </c>
      <c r="DZ401" s="14">
        <f t="shared" si="92"/>
        <v>1.3718136549415803</v>
      </c>
      <c r="EA401" s="8">
        <f t="shared" si="93"/>
        <v>1.6194276292576282</v>
      </c>
      <c r="EB401" s="38">
        <f t="shared" si="94"/>
        <v>-0.29660542495872771</v>
      </c>
      <c r="EC401" s="14" t="s">
        <v>952</v>
      </c>
      <c r="ED401" s="34">
        <v>4.4585885999999997</v>
      </c>
      <c r="EE401" s="14" t="s">
        <v>1363</v>
      </c>
      <c r="EF401" s="14" t="s">
        <v>951</v>
      </c>
    </row>
    <row r="402" spans="1:136">
      <c r="A402" s="14" t="s">
        <v>850</v>
      </c>
      <c r="B402" s="14">
        <v>5.7016519999999998E-3</v>
      </c>
      <c r="C402" s="14">
        <v>1.8669926999999999</v>
      </c>
      <c r="D402" s="14" t="s">
        <v>1364</v>
      </c>
      <c r="E402" s="14">
        <v>1.2266657000000001</v>
      </c>
      <c r="F402" s="14">
        <v>2.2799816000000002</v>
      </c>
      <c r="G402" s="14">
        <v>9.0097249999999995</v>
      </c>
      <c r="H402" s="14">
        <v>5.3178749999999999</v>
      </c>
      <c r="I402" s="14">
        <v>6.6404715000000003</v>
      </c>
      <c r="J402" s="14">
        <v>5.4394393000000001</v>
      </c>
      <c r="K402" s="14">
        <v>1.8313705</v>
      </c>
      <c r="L402" s="14">
        <v>4.485087</v>
      </c>
      <c r="M402" s="14">
        <v>2.9945319000000001</v>
      </c>
      <c r="N402" s="14">
        <v>4.0411467999999999</v>
      </c>
      <c r="O402" s="14">
        <v>5.3091119999999998</v>
      </c>
      <c r="P402" s="14">
        <v>1.5603927</v>
      </c>
      <c r="Q402" s="14">
        <v>4.9906926</v>
      </c>
      <c r="R402" s="14">
        <v>4.4050802999999998</v>
      </c>
      <c r="S402" s="14">
        <v>6.8918176000000004</v>
      </c>
      <c r="T402" s="14">
        <v>2.711023</v>
      </c>
      <c r="U402" s="14">
        <v>6.1168760000000004</v>
      </c>
      <c r="V402" s="14">
        <v>4.0677219999999998</v>
      </c>
      <c r="W402" s="14">
        <v>2.2340114</v>
      </c>
      <c r="X402" s="14">
        <v>0</v>
      </c>
      <c r="Y402" s="14">
        <v>2.7023440000000001</v>
      </c>
      <c r="Z402" s="14">
        <v>3.1371373999999999</v>
      </c>
      <c r="AA402" s="14">
        <v>1.9607725</v>
      </c>
      <c r="AB402" s="14">
        <v>3.070716</v>
      </c>
      <c r="AC402" s="14">
        <v>4.5277209999999997</v>
      </c>
      <c r="AD402" s="14">
        <v>5.2898506999999997</v>
      </c>
      <c r="AE402" s="14">
        <v>1.6560311000000001</v>
      </c>
      <c r="AF402" s="14">
        <v>4.8715963000000002</v>
      </c>
      <c r="AG402" s="14">
        <v>8.1006440000000008</v>
      </c>
      <c r="AH402" s="14">
        <v>5.5971580000000003</v>
      </c>
      <c r="AI402" s="14">
        <v>1.9485128</v>
      </c>
      <c r="AJ402" s="14">
        <v>5.1293405999999999</v>
      </c>
      <c r="AK402" s="14">
        <v>12.143259</v>
      </c>
      <c r="AL402" s="14">
        <v>3.9089407999999999</v>
      </c>
      <c r="AM402" s="14">
        <v>0</v>
      </c>
      <c r="AN402" s="14">
        <v>5.0310506999999998</v>
      </c>
      <c r="AO402" s="14">
        <v>5.6896890000000004</v>
      </c>
      <c r="AP402" s="14">
        <v>2.1193240000000002</v>
      </c>
      <c r="AQ402" s="14">
        <v>4.8377995</v>
      </c>
      <c r="AR402" s="14">
        <v>6.6055469999999996</v>
      </c>
      <c r="AS402" s="14">
        <v>2.6153304999999998</v>
      </c>
      <c r="AT402" s="14">
        <v>2.2228433999999999</v>
      </c>
      <c r="AU402" s="14">
        <v>3.5198512000000002</v>
      </c>
      <c r="AV402" s="14">
        <v>6.2433576999999998</v>
      </c>
      <c r="AW402" s="14">
        <v>1.6834562</v>
      </c>
      <c r="AX402" s="14">
        <v>3.1764991</v>
      </c>
      <c r="AY402" s="14">
        <v>4.08657</v>
      </c>
      <c r="AZ402" s="14">
        <v>4.6332582999999996</v>
      </c>
      <c r="BA402" s="14">
        <v>3.0398743000000001</v>
      </c>
      <c r="BB402" s="14">
        <v>2.3819593999999999</v>
      </c>
      <c r="BC402" s="14">
        <v>3.1559485999999999</v>
      </c>
      <c r="BD402" s="14">
        <v>0</v>
      </c>
      <c r="BE402" s="14">
        <v>5.1406799999999997</v>
      </c>
      <c r="BF402" s="14"/>
      <c r="BG402" s="15">
        <v>3.8987333999999998</v>
      </c>
      <c r="BH402" s="15">
        <v>3.0423965000000002</v>
      </c>
      <c r="BI402" s="15">
        <v>6.5964793999999998</v>
      </c>
      <c r="BJ402" s="15">
        <v>5.7607359999999996</v>
      </c>
      <c r="BK402" s="15">
        <v>4.0126375999999997</v>
      </c>
      <c r="BL402" s="15">
        <v>3.643243</v>
      </c>
      <c r="BM402" s="15">
        <v>1.8067716</v>
      </c>
      <c r="BN402" s="15">
        <v>1.0180393000000001</v>
      </c>
      <c r="BO402" s="15">
        <v>4.4595409999999998</v>
      </c>
      <c r="BP402" s="15">
        <v>4.7316390000000004</v>
      </c>
      <c r="BQ402" s="15">
        <v>5.0878587</v>
      </c>
      <c r="BR402" s="15">
        <v>3.3139447999999998</v>
      </c>
      <c r="BS402" s="15">
        <v>4.4525433000000003</v>
      </c>
      <c r="BT402" s="15">
        <v>4.4196299999999997</v>
      </c>
      <c r="BU402" s="15">
        <v>3.2268686</v>
      </c>
      <c r="BV402" s="15">
        <v>2.2054627</v>
      </c>
      <c r="BW402" s="15">
        <v>5.5037412999999997</v>
      </c>
      <c r="BX402" s="15">
        <v>4.0077577</v>
      </c>
      <c r="BY402" s="15">
        <v>3.3956442</v>
      </c>
      <c r="BZ402" s="15">
        <v>3.8079619999999998</v>
      </c>
      <c r="CA402" s="15">
        <v>3.9750192000000002</v>
      </c>
      <c r="CB402" s="15">
        <v>3.0340905</v>
      </c>
      <c r="CC402" s="15">
        <v>3.9099035</v>
      </c>
      <c r="CD402" s="15">
        <v>4.3225245000000001</v>
      </c>
      <c r="CE402" s="15">
        <v>3.7254238000000002</v>
      </c>
      <c r="CF402" s="15">
        <v>3.5556793</v>
      </c>
      <c r="CG402" s="15">
        <v>4.9636740000000001</v>
      </c>
      <c r="CH402" s="15">
        <v>3.5152116000000002</v>
      </c>
      <c r="CI402" s="15">
        <v>5.4515696</v>
      </c>
      <c r="CJ402" s="15">
        <v>3.7921236</v>
      </c>
      <c r="CK402" s="15">
        <v>5.1759534</v>
      </c>
      <c r="CL402" s="15">
        <v>1.0604557999999999</v>
      </c>
      <c r="CM402" s="14">
        <v>4.9645213999999998</v>
      </c>
      <c r="CN402" s="14">
        <v>6.1905510000000001</v>
      </c>
      <c r="CO402" s="14">
        <v>1.5551212000000001</v>
      </c>
      <c r="CP402" s="14">
        <v>3.0671778000000001</v>
      </c>
      <c r="CQ402" s="14">
        <v>1.8669926999999999</v>
      </c>
      <c r="CR402" s="14" t="s">
        <v>1364</v>
      </c>
      <c r="CS402" s="14" t="s">
        <v>851</v>
      </c>
      <c r="CT402" s="14" t="s">
        <v>852</v>
      </c>
      <c r="CU402" s="14"/>
      <c r="CV402" s="14">
        <f t="shared" si="80"/>
        <v>0.78035510199286784</v>
      </c>
      <c r="CX402" s="14">
        <f t="shared" si="80"/>
        <v>0.87330462973931211</v>
      </c>
      <c r="CZ402" s="14">
        <f t="shared" si="80"/>
        <v>0.90794219742146665</v>
      </c>
      <c r="DB402" s="14">
        <f t="shared" si="80"/>
        <v>0.56345766116757645</v>
      </c>
      <c r="DD402" s="14">
        <f t="shared" si="81"/>
        <v>1.0610147995051511</v>
      </c>
      <c r="DF402" s="14">
        <f t="shared" si="82"/>
        <v>0.65134371754467157</v>
      </c>
      <c r="DH402" s="14">
        <f t="shared" si="83"/>
        <v>0.99260797755745567</v>
      </c>
      <c r="DJ402" s="14">
        <f t="shared" si="84"/>
        <v>0.68346839409574967</v>
      </c>
      <c r="DL402" s="14">
        <f t="shared" si="85"/>
        <v>0.72818787830743426</v>
      </c>
      <c r="DN402" s="14">
        <f t="shared" si="86"/>
        <v>1.1214255015292827</v>
      </c>
      <c r="DP402" s="14">
        <f t="shared" si="87"/>
        <v>0.76328952071476786</v>
      </c>
      <c r="DR402" s="14">
        <f t="shared" si="88"/>
        <v>1.1055322720880452</v>
      </c>
      <c r="DT402" s="14">
        <f t="shared" si="89"/>
        <v>0.95443619058857143</v>
      </c>
      <c r="DV402" s="14">
        <f t="shared" si="90"/>
        <v>0.70818744341389062</v>
      </c>
      <c r="DX402" s="14">
        <f t="shared" si="91"/>
        <v>0.69560216199019087</v>
      </c>
      <c r="DZ402" s="14">
        <f t="shared" si="92"/>
        <v>0.20488124951047665</v>
      </c>
      <c r="EA402" s="8">
        <f t="shared" si="93"/>
        <v>0.79968979357293191</v>
      </c>
      <c r="EB402" s="38">
        <f t="shared" si="94"/>
        <v>0.32740109087492986</v>
      </c>
      <c r="EC402" s="14" t="s">
        <v>852</v>
      </c>
      <c r="ED402" s="34">
        <v>1.8669926999999999</v>
      </c>
      <c r="EE402" s="14" t="s">
        <v>1364</v>
      </c>
      <c r="EF402" s="14" t="s">
        <v>851</v>
      </c>
    </row>
    <row r="403" spans="1:136">
      <c r="A403" s="14" t="s">
        <v>853</v>
      </c>
      <c r="B403" s="14">
        <v>2.4226989999999999E-3</v>
      </c>
      <c r="C403" s="14">
        <v>2.2072992</v>
      </c>
      <c r="D403" s="14" t="s">
        <v>1364</v>
      </c>
      <c r="E403" s="14">
        <v>0.85177462999999998</v>
      </c>
      <c r="F403" s="14">
        <v>1.8998139000000001</v>
      </c>
      <c r="G403" s="14">
        <v>8.4182570000000005</v>
      </c>
      <c r="H403" s="14">
        <v>5.5389549999999996</v>
      </c>
      <c r="I403" s="14">
        <v>5.6589840000000002</v>
      </c>
      <c r="J403" s="14">
        <v>5.6655730000000002</v>
      </c>
      <c r="K403" s="14">
        <v>1.9075061</v>
      </c>
      <c r="L403" s="14">
        <v>3.8929548</v>
      </c>
      <c r="M403" s="14">
        <v>2.3392677000000002</v>
      </c>
      <c r="N403" s="14">
        <v>3.0759167999999999</v>
      </c>
      <c r="O403" s="14">
        <v>4.9154023999999996</v>
      </c>
      <c r="P403" s="14">
        <v>1.6252629999999999</v>
      </c>
      <c r="Q403" s="14">
        <v>4.1152186000000004</v>
      </c>
      <c r="R403" s="14">
        <v>3.3912878000000002</v>
      </c>
      <c r="S403" s="14">
        <v>7.1783314000000003</v>
      </c>
      <c r="T403" s="14">
        <v>2.1177964</v>
      </c>
      <c r="U403" s="14">
        <v>4.6646089999999996</v>
      </c>
      <c r="V403" s="14">
        <v>3.7072257999999998</v>
      </c>
      <c r="W403" s="14">
        <v>0.93075436</v>
      </c>
      <c r="X403" s="14">
        <v>0</v>
      </c>
      <c r="Y403" s="14">
        <v>2.8146884000000001</v>
      </c>
      <c r="Z403" s="14">
        <v>2.4506682999999998</v>
      </c>
      <c r="AA403" s="14">
        <v>1.815367</v>
      </c>
      <c r="AB403" s="14">
        <v>1.7768748999999999</v>
      </c>
      <c r="AC403" s="14">
        <v>3.6679628000000002</v>
      </c>
      <c r="AD403" s="14">
        <v>5.0506186</v>
      </c>
      <c r="AE403" s="14">
        <v>1.7248775000000001</v>
      </c>
      <c r="AF403" s="14">
        <v>4.5984243999999999</v>
      </c>
      <c r="AG403" s="14">
        <v>8.4374129999999994</v>
      </c>
      <c r="AH403" s="14">
        <v>5.1011176000000003</v>
      </c>
      <c r="AI403" s="14">
        <v>2.0295184000000002</v>
      </c>
      <c r="AJ403" s="14">
        <v>5.2153783000000002</v>
      </c>
      <c r="AK403" s="14">
        <v>11.242747</v>
      </c>
      <c r="AL403" s="14">
        <v>3.1666813</v>
      </c>
      <c r="AM403" s="14">
        <v>0</v>
      </c>
      <c r="AN403" s="14">
        <v>4.8035226</v>
      </c>
      <c r="AO403" s="14">
        <v>3.9508179999999999</v>
      </c>
      <c r="AP403" s="14">
        <v>2.2074308</v>
      </c>
      <c r="AQ403" s="14">
        <v>4.4790409999999996</v>
      </c>
      <c r="AR403" s="14">
        <v>6.2546906</v>
      </c>
      <c r="AS403" s="14">
        <v>2.0430434000000002</v>
      </c>
      <c r="AT403" s="14">
        <v>1.9590609000000001</v>
      </c>
      <c r="AU403" s="14">
        <v>2.695722</v>
      </c>
      <c r="AV403" s="14">
        <v>5.0126619999999997</v>
      </c>
      <c r="AW403" s="14">
        <v>1.7534426000000001</v>
      </c>
      <c r="AX403" s="14">
        <v>1.6542779000000001</v>
      </c>
      <c r="AY403" s="14">
        <v>3.7244031</v>
      </c>
      <c r="AZ403" s="14">
        <v>4.6160563999999997</v>
      </c>
      <c r="BA403" s="14">
        <v>2.2163757999999998</v>
      </c>
      <c r="BB403" s="14">
        <v>2.2053196000000002</v>
      </c>
      <c r="BC403" s="14">
        <v>3.2871508999999999</v>
      </c>
      <c r="BD403" s="14">
        <v>0</v>
      </c>
      <c r="BE403" s="14">
        <v>4.3345089999999997</v>
      </c>
      <c r="BF403" s="14"/>
      <c r="BG403" s="15">
        <v>4.0608152999999998</v>
      </c>
      <c r="BH403" s="15">
        <v>2.5351026000000001</v>
      </c>
      <c r="BI403" s="15">
        <v>6.8707149999999997</v>
      </c>
      <c r="BJ403" s="15">
        <v>5.6472726</v>
      </c>
      <c r="BK403" s="15">
        <v>3.5525367000000001</v>
      </c>
      <c r="BL403" s="15">
        <v>2.1684022000000001</v>
      </c>
      <c r="BM403" s="15">
        <v>0.62729484000000002</v>
      </c>
      <c r="BN403" s="15">
        <v>1.0603623</v>
      </c>
      <c r="BO403" s="15">
        <v>4.6449375000000002</v>
      </c>
      <c r="BP403" s="15">
        <v>4.5997909999999997</v>
      </c>
      <c r="BQ403" s="15">
        <v>4.1637959999999996</v>
      </c>
      <c r="BR403" s="15">
        <v>2.5887866000000002</v>
      </c>
      <c r="BS403" s="15">
        <v>4.4880469999999999</v>
      </c>
      <c r="BT403" s="15">
        <v>3.9895854000000002</v>
      </c>
      <c r="BU403" s="15">
        <v>3.1024794999999998</v>
      </c>
      <c r="BV403" s="15">
        <v>1.6080053000000001</v>
      </c>
      <c r="BW403" s="15">
        <v>4.9682082999999997</v>
      </c>
      <c r="BX403" s="15">
        <v>3.5780333999999998</v>
      </c>
      <c r="BY403" s="15">
        <v>2.2105071999999999</v>
      </c>
      <c r="BZ403" s="15">
        <v>3.635748</v>
      </c>
      <c r="CA403" s="15">
        <v>4.1402726000000003</v>
      </c>
      <c r="CB403" s="15">
        <v>2.1068180000000001</v>
      </c>
      <c r="CC403" s="15">
        <v>3.2579600000000002</v>
      </c>
      <c r="CD403" s="15">
        <v>3.6580577000000001</v>
      </c>
      <c r="CE403" s="15">
        <v>2.5868673000000002</v>
      </c>
      <c r="CF403" s="15">
        <v>1.8517497999999999</v>
      </c>
      <c r="CG403" s="15">
        <v>4.7391933999999996</v>
      </c>
      <c r="CH403" s="15">
        <v>1.8306747999999999</v>
      </c>
      <c r="CI403" s="15">
        <v>5.1620073</v>
      </c>
      <c r="CJ403" s="15">
        <v>2.2570136000000001</v>
      </c>
      <c r="CK403" s="15">
        <v>3.9208243</v>
      </c>
      <c r="CL403" s="15">
        <v>1.1045421</v>
      </c>
      <c r="CM403" s="14">
        <v>4.9460892999999997</v>
      </c>
      <c r="CN403" s="14">
        <v>5.1583284999999997</v>
      </c>
      <c r="CO403" s="14">
        <v>1.6197722000000001</v>
      </c>
      <c r="CP403" s="14">
        <v>3.1946897999999999</v>
      </c>
      <c r="CQ403" s="14">
        <v>2.2072992</v>
      </c>
      <c r="CR403" s="14" t="s">
        <v>1364</v>
      </c>
      <c r="CS403" s="14" t="s">
        <v>854</v>
      </c>
      <c r="CT403" s="14" t="s">
        <v>852</v>
      </c>
      <c r="CU403" s="14"/>
      <c r="CV403" s="14">
        <f t="shared" si="80"/>
        <v>0.62428414313746317</v>
      </c>
      <c r="CX403" s="14">
        <f t="shared" si="80"/>
        <v>0.82193375798588653</v>
      </c>
      <c r="CZ403" s="14">
        <f t="shared" si="80"/>
        <v>0.61038136495535711</v>
      </c>
      <c r="DB403" s="14">
        <f t="shared" ref="DB403" si="95">BN403/BM403</f>
        <v>1.6903730628487235</v>
      </c>
      <c r="DD403" s="14">
        <f t="shared" si="81"/>
        <v>0.99028049354808312</v>
      </c>
      <c r="DF403" s="14">
        <f t="shared" si="82"/>
        <v>0.62173713601723057</v>
      </c>
      <c r="DH403" s="14">
        <f t="shared" si="83"/>
        <v>0.88893574421123489</v>
      </c>
      <c r="DJ403" s="14">
        <f t="shared" si="84"/>
        <v>0.51829683322645648</v>
      </c>
      <c r="DL403" s="14">
        <f t="shared" si="85"/>
        <v>0.72018586660305683</v>
      </c>
      <c r="DN403" s="14">
        <f t="shared" si="86"/>
        <v>1.6447573660922707</v>
      </c>
      <c r="DP403" s="14">
        <f t="shared" si="87"/>
        <v>0.50885973063705991</v>
      </c>
      <c r="DR403" s="14">
        <f t="shared" si="88"/>
        <v>1.122806203882184</v>
      </c>
      <c r="DT403" s="14">
        <f t="shared" si="89"/>
        <v>0.71582713191356961</v>
      </c>
      <c r="DV403" s="14">
        <f t="shared" si="90"/>
        <v>0.38628404571967884</v>
      </c>
      <c r="DX403" s="14">
        <f t="shared" si="91"/>
        <v>0.43723564668341325</v>
      </c>
      <c r="DZ403" s="14">
        <f t="shared" si="92"/>
        <v>0.28171170536766976</v>
      </c>
      <c r="EA403" s="8">
        <f t="shared" si="93"/>
        <v>0.78649313955183364</v>
      </c>
      <c r="EB403" s="38">
        <f t="shared" si="94"/>
        <v>0.39688510492135343</v>
      </c>
      <c r="EC403" s="14" t="s">
        <v>852</v>
      </c>
      <c r="ED403" s="34">
        <v>2.2072992</v>
      </c>
      <c r="EE403" s="14" t="s">
        <v>1364</v>
      </c>
      <c r="EF403" s="14" t="s">
        <v>854</v>
      </c>
    </row>
    <row r="404" spans="1:136">
      <c r="A404" s="14" t="s">
        <v>1231</v>
      </c>
      <c r="B404" s="14">
        <v>6.0036220000000001E-3</v>
      </c>
      <c r="C404" s="14">
        <v>3.4031533999999999</v>
      </c>
      <c r="D404" s="14" t="s">
        <v>1364</v>
      </c>
      <c r="E404" s="14">
        <v>3.5721020000000001</v>
      </c>
      <c r="F404" s="14">
        <v>1.7705070999999999</v>
      </c>
      <c r="G404" s="14">
        <v>4.1155600000000003</v>
      </c>
      <c r="H404" s="14">
        <v>5.1619580000000003</v>
      </c>
      <c r="I404" s="14">
        <v>5.2738174999999998</v>
      </c>
      <c r="J404" s="14">
        <v>3.9599685999999998</v>
      </c>
      <c r="K404" s="14">
        <v>0.44441897000000002</v>
      </c>
      <c r="L404" s="14">
        <v>2.9023914</v>
      </c>
      <c r="M404" s="14">
        <v>2.9067340000000002</v>
      </c>
      <c r="N404" s="14">
        <v>6.3366090000000002</v>
      </c>
      <c r="O404" s="14">
        <v>5.1534523999999999</v>
      </c>
      <c r="P404" s="14">
        <v>3.7866075000000001</v>
      </c>
      <c r="Q404" s="14">
        <v>4.238823</v>
      </c>
      <c r="R404" s="14">
        <v>3.7181966000000002</v>
      </c>
      <c r="S404" s="14">
        <v>4.3005560000000003</v>
      </c>
      <c r="T404" s="14">
        <v>5.2630754</v>
      </c>
      <c r="U404" s="14">
        <v>7.8460260000000002</v>
      </c>
      <c r="V404" s="14">
        <v>2.2210079999999999</v>
      </c>
      <c r="W404" s="14">
        <v>7.8066415999999998</v>
      </c>
      <c r="X404" s="14">
        <v>4.962421</v>
      </c>
      <c r="Y404" s="14">
        <v>1.0492451</v>
      </c>
      <c r="Z404" s="14">
        <v>5.3290277000000001</v>
      </c>
      <c r="AA404" s="14">
        <v>5.0754237</v>
      </c>
      <c r="AB404" s="14">
        <v>4.3054332999999998</v>
      </c>
      <c r="AC404" s="14">
        <v>5.8599614999999998</v>
      </c>
      <c r="AD404" s="14">
        <v>0.85579260000000001</v>
      </c>
      <c r="AE404" s="14">
        <v>1.6074774000000001</v>
      </c>
      <c r="AF404" s="14">
        <v>3.8421210000000001</v>
      </c>
      <c r="AG404" s="14">
        <v>5.897354</v>
      </c>
      <c r="AH404" s="14">
        <v>2.7165265000000001</v>
      </c>
      <c r="AI404" s="14">
        <v>2.5218449000000001</v>
      </c>
      <c r="AJ404" s="14">
        <v>1.6596504000000001</v>
      </c>
      <c r="AK404" s="14">
        <v>8.2947150000000001</v>
      </c>
      <c r="AL404" s="14">
        <v>12.226184999999999</v>
      </c>
      <c r="AM404" s="14">
        <v>0</v>
      </c>
      <c r="AN404" s="14">
        <v>3.2556956000000001</v>
      </c>
      <c r="AO404" s="14">
        <v>1.840957</v>
      </c>
      <c r="AP404" s="14">
        <v>2.7429155999999999</v>
      </c>
      <c r="AQ404" s="14">
        <v>7.8265969999999996</v>
      </c>
      <c r="AR404" s="14">
        <v>4.4688834999999996</v>
      </c>
      <c r="AS404" s="14">
        <v>6.0292953999999996</v>
      </c>
      <c r="AT404" s="14">
        <v>5.9750889999999997</v>
      </c>
      <c r="AU404" s="14">
        <v>3.0146923000000001</v>
      </c>
      <c r="AV404" s="14">
        <v>5.0502552999999999</v>
      </c>
      <c r="AW404" s="14">
        <v>5.7193440000000004</v>
      </c>
      <c r="AX404" s="14">
        <v>1.5416831</v>
      </c>
      <c r="AY404" s="14">
        <v>4.7105202999999998</v>
      </c>
      <c r="AZ404" s="14">
        <v>3.5197153000000001</v>
      </c>
      <c r="BA404" s="14">
        <v>2.6556723</v>
      </c>
      <c r="BB404" s="14">
        <v>4.8811460000000002</v>
      </c>
      <c r="BC404" s="14">
        <v>3.0634180999999998</v>
      </c>
      <c r="BD404" s="14">
        <v>2.2303503</v>
      </c>
      <c r="BE404" s="14">
        <v>3.5642559999999999</v>
      </c>
      <c r="BF404" s="14"/>
      <c r="BG404" s="15">
        <v>5.6766370000000004</v>
      </c>
      <c r="BH404" s="15">
        <v>6.3001503999999997</v>
      </c>
      <c r="BI404" s="15">
        <v>6.4030747000000003</v>
      </c>
      <c r="BJ404" s="15">
        <v>3.9471775999999998</v>
      </c>
      <c r="BK404" s="15">
        <v>3.8949894999999999</v>
      </c>
      <c r="BL404" s="15">
        <v>1.0104073</v>
      </c>
      <c r="BM404" s="15">
        <v>7.5997919999999999</v>
      </c>
      <c r="BN404" s="15">
        <v>2.9645733999999999</v>
      </c>
      <c r="BO404" s="15">
        <v>4.7616687000000004</v>
      </c>
      <c r="BP404" s="15">
        <v>6.1238799999999998</v>
      </c>
      <c r="BQ404" s="15">
        <v>6.3497389999999996</v>
      </c>
      <c r="BR404" s="15">
        <v>1.6083909000000001</v>
      </c>
      <c r="BS404" s="15">
        <v>2.0912890000000002</v>
      </c>
      <c r="BT404" s="15">
        <v>3.4320395000000001</v>
      </c>
      <c r="BU404" s="15">
        <v>2.8913160000000002</v>
      </c>
      <c r="BV404" s="15">
        <v>1.2844799</v>
      </c>
      <c r="BW404" s="15">
        <v>7.1231666000000002</v>
      </c>
      <c r="BX404" s="15">
        <v>3.8902526000000002</v>
      </c>
      <c r="BY404" s="15">
        <v>7.416194</v>
      </c>
      <c r="BZ404" s="15">
        <v>4.3123674000000003</v>
      </c>
      <c r="CA404" s="15">
        <v>5.6123260000000004</v>
      </c>
      <c r="CB404" s="15">
        <v>2.4542774999999999</v>
      </c>
      <c r="CC404" s="15">
        <v>1.5181070000000001</v>
      </c>
      <c r="CD404" s="15">
        <v>4.1957909999999998</v>
      </c>
      <c r="CE404" s="15">
        <v>4.8215956999999996</v>
      </c>
      <c r="CF404" s="15">
        <v>1.7257146000000001</v>
      </c>
      <c r="CG404" s="15">
        <v>6.4241896000000001</v>
      </c>
      <c r="CH404" s="15">
        <v>3.6746205999999999</v>
      </c>
      <c r="CI404" s="15">
        <v>2.8863997000000001</v>
      </c>
      <c r="CJ404" s="15">
        <v>2.1033947</v>
      </c>
      <c r="CK404" s="15">
        <v>1.826981</v>
      </c>
      <c r="CL404" s="15">
        <v>0.1</v>
      </c>
      <c r="CM404" s="14">
        <v>2.9332829</v>
      </c>
      <c r="CN404" s="14">
        <v>5.1076902999999998</v>
      </c>
      <c r="CO404" s="14">
        <v>1.5095259999999999</v>
      </c>
      <c r="CP404" s="14">
        <v>2.9772500000000002</v>
      </c>
      <c r="CQ404" s="14">
        <v>3.4031533999999999</v>
      </c>
      <c r="CR404" s="14" t="s">
        <v>1364</v>
      </c>
      <c r="CS404" s="14" t="s">
        <v>1232</v>
      </c>
      <c r="CT404" s="14" t="s">
        <v>1233</v>
      </c>
      <c r="CU404" s="14"/>
      <c r="CV404" s="14">
        <f t="shared" ref="CV404:DB467" si="96">BH404/BG404</f>
        <v>1.1098385188272561</v>
      </c>
      <c r="CX404" s="14">
        <f t="shared" si="96"/>
        <v>0.61645034377000152</v>
      </c>
      <c r="CZ404" s="14">
        <f t="shared" si="96"/>
        <v>0.25941207286951606</v>
      </c>
      <c r="DB404" s="14">
        <f t="shared" si="96"/>
        <v>0.39008612340969329</v>
      </c>
      <c r="DD404" s="14">
        <f t="shared" ref="DD404:DD467" si="97">BP404/BO404</f>
        <v>1.2860785547721956</v>
      </c>
      <c r="DF404" s="14">
        <f t="shared" ref="DF404:DF467" si="98">BR404/BQ404</f>
        <v>0.25330031675317682</v>
      </c>
      <c r="DH404" s="14">
        <f t="shared" ref="DH404:DH467" si="99">BT404/BS404</f>
        <v>1.6411120127347296</v>
      </c>
      <c r="DJ404" s="14">
        <f t="shared" ref="DJ404:DJ467" si="100">BV404/BU404</f>
        <v>0.44425441563633994</v>
      </c>
      <c r="DL404" s="14">
        <f t="shared" ref="DL404:DL467" si="101">BX404/BW404</f>
        <v>0.54614089750476991</v>
      </c>
      <c r="DN404" s="14">
        <f t="shared" ref="DN404:DN467" si="102">BZ404/BY404</f>
        <v>0.58147985341268049</v>
      </c>
      <c r="DP404" s="14">
        <f t="shared" ref="DP404:DP467" si="103">CB404/CA404</f>
        <v>0.43730130787128185</v>
      </c>
      <c r="DR404" s="14">
        <f t="shared" ref="DR404:DR467" si="104">CD404/CC404</f>
        <v>2.7638308762162347</v>
      </c>
      <c r="DT404" s="14">
        <f t="shared" ref="DT404:DT467" si="105">CF404/CE404</f>
        <v>0.35791358450066652</v>
      </c>
      <c r="DV404" s="14">
        <f t="shared" ref="DV404:DV467" si="106">CH404/CG404</f>
        <v>0.57199753257593766</v>
      </c>
      <c r="DX404" s="14">
        <f t="shared" ref="DX404:DX467" si="107">CJ404/CI404</f>
        <v>0.72872606659431116</v>
      </c>
      <c r="DZ404" s="14">
        <f t="shared" ref="DZ404:DZ467" si="108">CL404/CK404</f>
        <v>5.4735106714300812E-2</v>
      </c>
      <c r="EA404" s="8">
        <f t="shared" ref="EA404:EA467" si="109">AVERAGE(CV404:DZ404)</f>
        <v>0.75266609901019332</v>
      </c>
      <c r="EB404" s="38">
        <f t="shared" ref="EB404:EB467" si="110">PEARSON(CV$12:DZ$12, CV404:DZ404)</f>
        <v>0.2435835246571928</v>
      </c>
      <c r="EC404" s="14" t="s">
        <v>1233</v>
      </c>
      <c r="ED404" s="34">
        <v>3.4031533999999999</v>
      </c>
      <c r="EE404" s="14" t="s">
        <v>1364</v>
      </c>
      <c r="EF404" s="14" t="s">
        <v>1232</v>
      </c>
    </row>
    <row r="405" spans="1:136">
      <c r="A405" s="14" t="s">
        <v>1234</v>
      </c>
      <c r="B405" s="14">
        <v>8.2525329999999994E-3</v>
      </c>
      <c r="C405" s="14">
        <v>7.3950820000000004</v>
      </c>
      <c r="D405" s="14" t="s">
        <v>1364</v>
      </c>
      <c r="E405" s="14">
        <v>4.7893105</v>
      </c>
      <c r="F405" s="14">
        <v>3.0520475</v>
      </c>
      <c r="G405" s="14">
        <v>7.0945125000000004</v>
      </c>
      <c r="H405" s="14">
        <v>8.8983209999999993</v>
      </c>
      <c r="I405" s="14">
        <v>9.5962110000000003</v>
      </c>
      <c r="J405" s="14">
        <v>6.8262996999999999</v>
      </c>
      <c r="K405" s="14">
        <v>0.76610129999999999</v>
      </c>
      <c r="L405" s="14">
        <v>4.3778170000000003</v>
      </c>
      <c r="M405" s="14">
        <v>5.0107059999999999</v>
      </c>
      <c r="N405" s="14">
        <v>9.8829100000000007</v>
      </c>
      <c r="O405" s="14">
        <v>8.2256099999999996</v>
      </c>
      <c r="P405" s="14">
        <v>6.5274552999999997</v>
      </c>
      <c r="Q405" s="14">
        <v>5.2192825999999997</v>
      </c>
      <c r="R405" s="14">
        <v>6.4095269999999998</v>
      </c>
      <c r="S405" s="14">
        <v>7.0015574000000003</v>
      </c>
      <c r="T405" s="14">
        <v>9.0726300000000002</v>
      </c>
      <c r="U405" s="14">
        <v>11.331915</v>
      </c>
      <c r="V405" s="14">
        <v>2.9778256000000001</v>
      </c>
      <c r="W405" s="14">
        <v>13.457297000000001</v>
      </c>
      <c r="X405" s="14">
        <v>8.554354</v>
      </c>
      <c r="Y405" s="14">
        <v>1.8087168</v>
      </c>
      <c r="Z405" s="14">
        <v>6.5616573999999996</v>
      </c>
      <c r="AA405" s="14">
        <v>8.0200549999999993</v>
      </c>
      <c r="AB405" s="14">
        <v>7.4218206000000002</v>
      </c>
      <c r="AC405" s="14">
        <v>8.8388629999999999</v>
      </c>
      <c r="AD405" s="14">
        <v>1.4752381000000001</v>
      </c>
      <c r="AE405" s="14">
        <v>2.7710124999999999</v>
      </c>
      <c r="AF405" s="14">
        <v>6.623151</v>
      </c>
      <c r="AG405" s="14">
        <v>6.7773440000000003</v>
      </c>
      <c r="AH405" s="14">
        <v>4.0974684000000003</v>
      </c>
      <c r="AI405" s="14">
        <v>3.8038205999999999</v>
      </c>
      <c r="AJ405" s="14">
        <v>2.6565962000000001</v>
      </c>
      <c r="AK405" s="14">
        <v>14.298651</v>
      </c>
      <c r="AL405" s="14">
        <v>21.075823</v>
      </c>
      <c r="AM405" s="14">
        <v>0</v>
      </c>
      <c r="AN405" s="14">
        <v>5.6122550000000002</v>
      </c>
      <c r="AO405" s="14">
        <v>2.1156606999999998</v>
      </c>
      <c r="AP405" s="14">
        <v>4.7283115000000002</v>
      </c>
      <c r="AQ405" s="14">
        <v>11.018219</v>
      </c>
      <c r="AR405" s="14">
        <v>6.5312967000000004</v>
      </c>
      <c r="AS405" s="14">
        <v>10.119948000000001</v>
      </c>
      <c r="AT405" s="14">
        <v>9.1555719999999994</v>
      </c>
      <c r="AU405" s="14">
        <v>5.0235799999999999</v>
      </c>
      <c r="AV405" s="14">
        <v>6.0940349999999999</v>
      </c>
      <c r="AW405" s="14">
        <v>9.8591584999999995</v>
      </c>
      <c r="AX405" s="14">
        <v>2.6575943999999998</v>
      </c>
      <c r="AY405" s="14">
        <v>6.8379965</v>
      </c>
      <c r="AZ405" s="14">
        <v>6.0673795000000004</v>
      </c>
      <c r="BA405" s="14">
        <v>5.0865770000000001</v>
      </c>
      <c r="BB405" s="14">
        <v>7.3071117000000001</v>
      </c>
      <c r="BC405" s="14">
        <v>3.1684809999999999</v>
      </c>
      <c r="BD405" s="14">
        <v>3.8447372999999998</v>
      </c>
      <c r="BE405" s="14">
        <v>5.7345490000000003</v>
      </c>
      <c r="BF405" s="14"/>
      <c r="BG405" s="15">
        <v>9.7855399999999992</v>
      </c>
      <c r="BH405" s="15">
        <v>10.011901</v>
      </c>
      <c r="BI405" s="15">
        <v>11.037791</v>
      </c>
      <c r="BJ405" s="15">
        <v>6.8042502000000002</v>
      </c>
      <c r="BK405" s="15">
        <v>5.3714294000000002</v>
      </c>
      <c r="BL405" s="15">
        <v>0.1</v>
      </c>
      <c r="BM405" s="15">
        <v>10.581355</v>
      </c>
      <c r="BN405" s="15">
        <v>5.1104107000000001</v>
      </c>
      <c r="BO405" s="15">
        <v>6.3427709999999999</v>
      </c>
      <c r="BP405" s="15">
        <v>10.292596</v>
      </c>
      <c r="BQ405" s="15">
        <v>11.351252000000001</v>
      </c>
      <c r="BR405" s="15">
        <v>2.7725873000000001</v>
      </c>
      <c r="BS405" s="15">
        <v>3.3646853000000001</v>
      </c>
      <c r="BT405" s="15">
        <v>5.9162416000000002</v>
      </c>
      <c r="BU405" s="15">
        <v>4.9841274999999996</v>
      </c>
      <c r="BV405" s="15">
        <v>2.2142208000000001</v>
      </c>
      <c r="BW405" s="15">
        <v>10.437239</v>
      </c>
      <c r="BX405" s="15">
        <v>5.7481039999999997</v>
      </c>
      <c r="BY405" s="15">
        <v>11.008645</v>
      </c>
      <c r="BZ405" s="15">
        <v>7.9647579999999998</v>
      </c>
      <c r="CA405" s="15">
        <v>10.279344999999999</v>
      </c>
      <c r="CB405" s="15">
        <v>2.5384495</v>
      </c>
      <c r="CC405" s="15">
        <v>2.6169536</v>
      </c>
      <c r="CD405" s="15">
        <v>5.4246119999999998</v>
      </c>
      <c r="CE405" s="15">
        <v>8.3115959999999998</v>
      </c>
      <c r="CF405" s="15">
        <v>2.9748328000000002</v>
      </c>
      <c r="CG405" s="15">
        <v>11.074189000000001</v>
      </c>
      <c r="CH405" s="15">
        <v>5.4294934000000001</v>
      </c>
      <c r="CI405" s="15">
        <v>3.3171020000000002</v>
      </c>
      <c r="CJ405" s="15">
        <v>3.6258880000000002</v>
      </c>
      <c r="CK405" s="15">
        <v>3.1493986</v>
      </c>
      <c r="CL405" s="15">
        <v>0.1</v>
      </c>
      <c r="CM405" s="14">
        <v>5.0564713000000001</v>
      </c>
      <c r="CN405" s="14">
        <v>7.5099534999999999</v>
      </c>
      <c r="CO405" s="14">
        <v>2.6021611999999998</v>
      </c>
      <c r="CP405" s="14">
        <v>5.7737959999999999</v>
      </c>
      <c r="CQ405" s="14">
        <v>7.3950820000000004</v>
      </c>
      <c r="CR405" s="14" t="s">
        <v>1364</v>
      </c>
      <c r="CS405" s="14" t="s">
        <v>1232</v>
      </c>
      <c r="CT405" s="14" t="s">
        <v>1233</v>
      </c>
      <c r="CU405" s="14"/>
      <c r="CV405" s="14">
        <f t="shared" si="96"/>
        <v>1.0231321930113209</v>
      </c>
      <c r="CX405" s="14">
        <f t="shared" si="96"/>
        <v>0.61645035677881566</v>
      </c>
      <c r="CZ405" s="14">
        <f t="shared" si="96"/>
        <v>1.861701840482163E-2</v>
      </c>
      <c r="DB405" s="14">
        <f t="shared" si="96"/>
        <v>0.48296373196060427</v>
      </c>
      <c r="DD405" s="14">
        <f t="shared" si="97"/>
        <v>1.6227286149854692</v>
      </c>
      <c r="DF405" s="14">
        <f t="shared" si="98"/>
        <v>0.24425387613630636</v>
      </c>
      <c r="DH405" s="14">
        <f t="shared" si="99"/>
        <v>1.7583343084121419</v>
      </c>
      <c r="DJ405" s="14">
        <f t="shared" si="100"/>
        <v>0.44425444573799533</v>
      </c>
      <c r="DL405" s="14">
        <f t="shared" si="101"/>
        <v>0.55073032245405129</v>
      </c>
      <c r="DN405" s="14">
        <f t="shared" si="102"/>
        <v>0.72350030362501472</v>
      </c>
      <c r="DP405" s="14">
        <f t="shared" si="103"/>
        <v>0.24694661965329506</v>
      </c>
      <c r="DR405" s="14">
        <f t="shared" si="104"/>
        <v>2.072872824340485</v>
      </c>
      <c r="DT405" s="14">
        <f t="shared" si="105"/>
        <v>0.35791354632732392</v>
      </c>
      <c r="DV405" s="14">
        <f t="shared" si="106"/>
        <v>0.4902836135449738</v>
      </c>
      <c r="DX405" s="14">
        <f t="shared" si="107"/>
        <v>1.0930890880051323</v>
      </c>
      <c r="DZ405" s="14">
        <f t="shared" si="108"/>
        <v>3.1752093875954603E-2</v>
      </c>
      <c r="EA405" s="8">
        <f t="shared" si="109"/>
        <v>0.73611393482835674</v>
      </c>
      <c r="EB405" s="38">
        <f t="shared" si="110"/>
        <v>0.16354243180249792</v>
      </c>
      <c r="EC405" s="14" t="s">
        <v>1233</v>
      </c>
      <c r="ED405" s="34">
        <v>7.3950820000000004</v>
      </c>
      <c r="EE405" s="14" t="s">
        <v>1364</v>
      </c>
      <c r="EF405" s="14" t="s">
        <v>1232</v>
      </c>
    </row>
    <row r="406" spans="1:136">
      <c r="A406" s="14" t="s">
        <v>245</v>
      </c>
      <c r="B406" s="14">
        <v>5.9004620000000004E-3</v>
      </c>
      <c r="C406" s="14">
        <v>1.6819109000000001</v>
      </c>
      <c r="D406" s="14" t="s">
        <v>1364</v>
      </c>
      <c r="E406" s="14">
        <v>0.47498711999999998</v>
      </c>
      <c r="F406" s="14">
        <v>2.1188400000000001</v>
      </c>
      <c r="G406" s="14">
        <v>3.0782894999999999</v>
      </c>
      <c r="H406" s="14">
        <v>0.68639236999999997</v>
      </c>
      <c r="I406" s="14">
        <v>2.2596364000000002</v>
      </c>
      <c r="J406" s="14">
        <v>2.8083320000000001</v>
      </c>
      <c r="K406" s="14">
        <v>1.2409945</v>
      </c>
      <c r="L406" s="14">
        <v>2.3156086999999999</v>
      </c>
      <c r="M406" s="14">
        <v>3.1887262000000001</v>
      </c>
      <c r="N406" s="14">
        <v>2.0462832</v>
      </c>
      <c r="O406" s="14">
        <v>1.5989431000000001</v>
      </c>
      <c r="P406" s="14">
        <v>0.30210609999999999</v>
      </c>
      <c r="Q406" s="14">
        <v>1.2883241999999999</v>
      </c>
      <c r="R406" s="14">
        <v>1.7798886</v>
      </c>
      <c r="S406" s="14">
        <v>0</v>
      </c>
      <c r="T406" s="14">
        <v>3.6741497999999999</v>
      </c>
      <c r="U406" s="14">
        <v>2.2839732000000001</v>
      </c>
      <c r="V406" s="14">
        <v>1.5750953000000001</v>
      </c>
      <c r="W406" s="14">
        <v>1.0380594000000001</v>
      </c>
      <c r="X406" s="14">
        <v>1.9795788999999999</v>
      </c>
      <c r="Y406" s="14">
        <v>2.5113509999999999</v>
      </c>
      <c r="Z406" s="14">
        <v>1.8221343999999999</v>
      </c>
      <c r="AA406" s="14">
        <v>2.7839038</v>
      </c>
      <c r="AB406" s="14">
        <v>0.52846073999999998</v>
      </c>
      <c r="AC406" s="14">
        <v>3.2142279999999999</v>
      </c>
      <c r="AD406" s="14">
        <v>2.3897132999999999</v>
      </c>
      <c r="AE406" s="14">
        <v>0.64124519999999996</v>
      </c>
      <c r="AF406" s="14">
        <v>1.1789813</v>
      </c>
      <c r="AG406" s="14">
        <v>0.39208946</v>
      </c>
      <c r="AH406" s="14">
        <v>2.1673205000000002</v>
      </c>
      <c r="AI406" s="14">
        <v>1.7604983999999999</v>
      </c>
      <c r="AJ406" s="14">
        <v>3.4048683999999998</v>
      </c>
      <c r="AK406" s="14">
        <v>1.0449086000000001</v>
      </c>
      <c r="AL406" s="14">
        <v>0.16817915</v>
      </c>
      <c r="AM406" s="14">
        <v>0</v>
      </c>
      <c r="AN406" s="14">
        <v>1.6234280000000001</v>
      </c>
      <c r="AO406" s="14">
        <v>0.48958898000000001</v>
      </c>
      <c r="AP406" s="14">
        <v>3.0090153000000002</v>
      </c>
      <c r="AQ406" s="14">
        <v>2.4977109999999998</v>
      </c>
      <c r="AR406" s="14">
        <v>2.8678216999999999</v>
      </c>
      <c r="AS406" s="14">
        <v>0.50635160000000001</v>
      </c>
      <c r="AT406" s="14">
        <v>1.8538694</v>
      </c>
      <c r="AU406" s="14">
        <v>2.0043380000000002</v>
      </c>
      <c r="AV406" s="14">
        <v>2.7197331999999999</v>
      </c>
      <c r="AW406" s="14">
        <v>4.23712</v>
      </c>
      <c r="AX406" s="14">
        <v>0.61499890000000001</v>
      </c>
      <c r="AY406" s="14">
        <v>2.2746906</v>
      </c>
      <c r="AZ406" s="14">
        <v>2.1060952999999998</v>
      </c>
      <c r="BA406" s="14">
        <v>1.8833507</v>
      </c>
      <c r="BB406" s="14">
        <v>1.4347475000000001</v>
      </c>
      <c r="BC406" s="14">
        <v>1.2220401999999999</v>
      </c>
      <c r="BD406" s="14">
        <v>1.3345766999999999</v>
      </c>
      <c r="BE406" s="14">
        <v>1.7061976999999999</v>
      </c>
      <c r="BF406" s="14"/>
      <c r="BG406" s="15">
        <v>2.4531972</v>
      </c>
      <c r="BH406" s="15">
        <v>0.86391865999999995</v>
      </c>
      <c r="BI406" s="15">
        <v>5.1085514999999999</v>
      </c>
      <c r="BJ406" s="15">
        <v>2.4930916000000001</v>
      </c>
      <c r="BK406" s="15">
        <v>1.5537657</v>
      </c>
      <c r="BL406" s="15">
        <v>0.40306555999999999</v>
      </c>
      <c r="BM406" s="15">
        <v>2.5652534999999999</v>
      </c>
      <c r="BN406" s="15">
        <v>1.8724654000000001</v>
      </c>
      <c r="BO406" s="15">
        <v>3.7989923999999999</v>
      </c>
      <c r="BP406" s="15">
        <v>1.9543208999999999</v>
      </c>
      <c r="BQ406" s="15">
        <v>0.93814796</v>
      </c>
      <c r="BR406" s="15">
        <v>0.1</v>
      </c>
      <c r="BS406" s="15">
        <v>1.3904072999999999</v>
      </c>
      <c r="BT406" s="15">
        <v>1.9395419</v>
      </c>
      <c r="BU406" s="15">
        <v>2.595119</v>
      </c>
      <c r="BV406" s="15">
        <v>1.4517914000000001</v>
      </c>
      <c r="BW406" s="15">
        <v>1.9890714</v>
      </c>
      <c r="BX406" s="15">
        <v>1.3301795000000001</v>
      </c>
      <c r="BY406" s="15">
        <v>1.3148546999999999</v>
      </c>
      <c r="BZ406" s="15">
        <v>2.0888914999999999</v>
      </c>
      <c r="CA406" s="15">
        <v>1.1893811000000001</v>
      </c>
      <c r="CB406" s="15">
        <v>1.1748546</v>
      </c>
      <c r="CC406" s="15">
        <v>2.4223764000000001</v>
      </c>
      <c r="CD406" s="15">
        <v>2.9290790000000002</v>
      </c>
      <c r="CE406" s="15">
        <v>2.4042523</v>
      </c>
      <c r="CF406" s="15">
        <v>2.4094405000000001</v>
      </c>
      <c r="CG406" s="15">
        <v>4.1643860000000004</v>
      </c>
      <c r="CH406" s="15">
        <v>2.8270108999999999</v>
      </c>
      <c r="CI406" s="15">
        <v>1.7271377000000001</v>
      </c>
      <c r="CJ406" s="15">
        <v>0.41953677</v>
      </c>
      <c r="CK406" s="15">
        <v>2.1864245000000002</v>
      </c>
      <c r="CL406" s="15">
        <v>1.6425103999999999</v>
      </c>
      <c r="CM406" s="14">
        <v>3.0088992000000001</v>
      </c>
      <c r="CN406" s="14">
        <v>1.6779649999999999</v>
      </c>
      <c r="CO406" s="14">
        <v>0</v>
      </c>
      <c r="CP406" s="14">
        <v>2.9691665</v>
      </c>
      <c r="CQ406" s="14">
        <v>1.6819109000000001</v>
      </c>
      <c r="CR406" s="14" t="s">
        <v>1364</v>
      </c>
      <c r="CS406" s="14" t="s">
        <v>246</v>
      </c>
      <c r="CT406" s="14" t="s">
        <v>247</v>
      </c>
      <c r="CU406" s="14"/>
      <c r="CV406" s="14">
        <f t="shared" si="96"/>
        <v>0.35216029922095132</v>
      </c>
      <c r="CX406" s="14">
        <f t="shared" si="96"/>
        <v>0.48802319013520762</v>
      </c>
      <c r="CZ406" s="14">
        <f t="shared" si="96"/>
        <v>0.2594120593600438</v>
      </c>
      <c r="DB406" s="14">
        <f t="shared" si="96"/>
        <v>0.72993386423602979</v>
      </c>
      <c r="DD406" s="14">
        <f t="shared" si="97"/>
        <v>0.51443137922571258</v>
      </c>
      <c r="DF406" s="14">
        <f t="shared" si="98"/>
        <v>0.10659299413708687</v>
      </c>
      <c r="DH406" s="14">
        <f t="shared" si="99"/>
        <v>1.3949451358605498</v>
      </c>
      <c r="DJ406" s="14">
        <f t="shared" si="100"/>
        <v>0.5594315328121755</v>
      </c>
      <c r="DL406" s="14">
        <f t="shared" si="101"/>
        <v>0.66874396766249822</v>
      </c>
      <c r="DN406" s="14">
        <f t="shared" si="102"/>
        <v>1.5886861871505651</v>
      </c>
      <c r="DP406" s="14">
        <f t="shared" si="103"/>
        <v>0.98778650509916455</v>
      </c>
      <c r="DR406" s="14">
        <f t="shared" si="104"/>
        <v>1.2091758324593982</v>
      </c>
      <c r="DT406" s="14">
        <f t="shared" si="105"/>
        <v>1.0021579266036265</v>
      </c>
      <c r="DV406" s="14">
        <f t="shared" si="106"/>
        <v>0.67885419363142596</v>
      </c>
      <c r="DX406" s="14">
        <f t="shared" si="107"/>
        <v>0.24290869801521903</v>
      </c>
      <c r="DZ406" s="14">
        <f t="shared" si="108"/>
        <v>0.75123124535057106</v>
      </c>
      <c r="EA406" s="8">
        <f t="shared" si="109"/>
        <v>0.72090468818501408</v>
      </c>
      <c r="EB406" s="38">
        <f t="shared" si="110"/>
        <v>7.1262622359005073E-2</v>
      </c>
      <c r="EC406" s="14" t="s">
        <v>247</v>
      </c>
      <c r="ED406" s="34">
        <v>1.6819109000000001</v>
      </c>
      <c r="EE406" s="14" t="s">
        <v>1364</v>
      </c>
      <c r="EF406" s="14" t="s">
        <v>246</v>
      </c>
    </row>
    <row r="407" spans="1:136">
      <c r="A407" s="14" t="s">
        <v>551</v>
      </c>
      <c r="B407" s="14">
        <v>6.7513340000000003E-3</v>
      </c>
      <c r="C407" s="14">
        <v>1.7558376</v>
      </c>
      <c r="D407" s="14" t="s">
        <v>1364</v>
      </c>
      <c r="E407" s="14">
        <v>0.90679359999999998</v>
      </c>
      <c r="F407" s="14">
        <v>2.4270349000000002</v>
      </c>
      <c r="G407" s="14">
        <v>3.6435751999999999</v>
      </c>
      <c r="H407" s="14">
        <v>0.78623129999999997</v>
      </c>
      <c r="I407" s="14">
        <v>2.588311</v>
      </c>
      <c r="J407" s="14">
        <v>3.2168166999999999</v>
      </c>
      <c r="K407" s="14">
        <v>1.4215028000000001</v>
      </c>
      <c r="L407" s="14">
        <v>2.8182013000000001</v>
      </c>
      <c r="M407" s="14">
        <v>3.6525409999999998</v>
      </c>
      <c r="N407" s="14">
        <v>2.3439245</v>
      </c>
      <c r="O407" s="14">
        <v>2.180377</v>
      </c>
      <c r="P407" s="14">
        <v>0.34604882999999997</v>
      </c>
      <c r="Q407" s="14">
        <v>1.4757168000000001</v>
      </c>
      <c r="R407" s="14">
        <v>2.0387816000000001</v>
      </c>
      <c r="S407" s="14">
        <v>0</v>
      </c>
      <c r="T407" s="14">
        <v>4.2085714000000003</v>
      </c>
      <c r="U407" s="14">
        <v>2.7130833000000001</v>
      </c>
      <c r="V407" s="14">
        <v>1.8042</v>
      </c>
      <c r="W407" s="14">
        <v>1.1890498</v>
      </c>
      <c r="X407" s="14">
        <v>2.2675176000000001</v>
      </c>
      <c r="Y407" s="14">
        <v>2.8766387</v>
      </c>
      <c r="Z407" s="14">
        <v>2.0871719999999998</v>
      </c>
      <c r="AA407" s="14">
        <v>3.3820982000000002</v>
      </c>
      <c r="AB407" s="14">
        <v>0.60532770000000002</v>
      </c>
      <c r="AC407" s="14">
        <v>4.0164565999999997</v>
      </c>
      <c r="AD407" s="14">
        <v>2.7373078</v>
      </c>
      <c r="AE407" s="14">
        <v>0.73451716</v>
      </c>
      <c r="AF407" s="14">
        <v>1.3504695</v>
      </c>
      <c r="AG407" s="14">
        <v>0.44912067</v>
      </c>
      <c r="AH407" s="14">
        <v>2.4825672999999999</v>
      </c>
      <c r="AI407" s="14">
        <v>2.0165708000000002</v>
      </c>
      <c r="AJ407" s="14">
        <v>3.9001220000000001</v>
      </c>
      <c r="AK407" s="14">
        <v>1.1968954000000001</v>
      </c>
      <c r="AL407" s="14">
        <v>0.57792469999999996</v>
      </c>
      <c r="AM407" s="14">
        <v>0</v>
      </c>
      <c r="AN407" s="14">
        <v>1.8595630000000001</v>
      </c>
      <c r="AO407" s="14">
        <v>0.56080189999999996</v>
      </c>
      <c r="AP407" s="14">
        <v>3.4466899999999998</v>
      </c>
      <c r="AQ407" s="14">
        <v>2.8610144000000002</v>
      </c>
      <c r="AR407" s="14">
        <v>3.2849593000000001</v>
      </c>
      <c r="AS407" s="14">
        <v>0.58000269999999998</v>
      </c>
      <c r="AT407" s="14">
        <v>2.4268836999999999</v>
      </c>
      <c r="AU407" s="14">
        <v>2.3877131999999999</v>
      </c>
      <c r="AV407" s="14">
        <v>2.8845656000000002</v>
      </c>
      <c r="AW407" s="14">
        <v>4.8534284000000003</v>
      </c>
      <c r="AX407" s="14">
        <v>0.70445329999999995</v>
      </c>
      <c r="AY407" s="14">
        <v>2.6055548000000002</v>
      </c>
      <c r="AZ407" s="14">
        <v>2.5911355</v>
      </c>
      <c r="BA407" s="14">
        <v>2.1572925999999999</v>
      </c>
      <c r="BB407" s="14">
        <v>1.643438</v>
      </c>
      <c r="BC407" s="14">
        <v>1.3997915000000001</v>
      </c>
      <c r="BD407" s="14">
        <v>1.528697</v>
      </c>
      <c r="BE407" s="14">
        <v>2.1715243000000002</v>
      </c>
      <c r="BF407" s="14"/>
      <c r="BG407" s="15">
        <v>2.8820779999999999</v>
      </c>
      <c r="BH407" s="15">
        <v>0.98957956000000002</v>
      </c>
      <c r="BI407" s="15">
        <v>5.8516135</v>
      </c>
      <c r="BJ407" s="15">
        <v>2.8557231000000001</v>
      </c>
      <c r="BK407" s="15">
        <v>1.4238143999999999</v>
      </c>
      <c r="BL407" s="15">
        <v>0.46169329999999997</v>
      </c>
      <c r="BM407" s="15">
        <v>2.9383811999999998</v>
      </c>
      <c r="BN407" s="15">
        <v>2.1448239999999998</v>
      </c>
      <c r="BO407" s="15">
        <v>4.3515730000000001</v>
      </c>
      <c r="BP407" s="15">
        <v>2.2385860000000002</v>
      </c>
      <c r="BQ407" s="15">
        <v>1.0746058000000001</v>
      </c>
      <c r="BR407" s="15">
        <v>0.1</v>
      </c>
      <c r="BS407" s="15">
        <v>1.6563543000000001</v>
      </c>
      <c r="BT407" s="15">
        <v>2.2216572999999999</v>
      </c>
      <c r="BU407" s="15">
        <v>2.972591</v>
      </c>
      <c r="BV407" s="15">
        <v>1.7607822</v>
      </c>
      <c r="BW407" s="15">
        <v>2.6038752000000001</v>
      </c>
      <c r="BX407" s="15">
        <v>1.5236601999999999</v>
      </c>
      <c r="BY407" s="15">
        <v>1.5061064</v>
      </c>
      <c r="BZ407" s="15">
        <v>2.3927301999999999</v>
      </c>
      <c r="CA407" s="15">
        <v>1.4425222</v>
      </c>
      <c r="CB407" s="15">
        <v>1.3457425999999999</v>
      </c>
      <c r="CC407" s="15">
        <v>2.7747220000000001</v>
      </c>
      <c r="CD407" s="15">
        <v>3.3551269000000001</v>
      </c>
      <c r="CE407" s="15">
        <v>2.7539617999999999</v>
      </c>
      <c r="CF407" s="15">
        <v>2.7599046</v>
      </c>
      <c r="CG407" s="15">
        <v>4.7701143999999998</v>
      </c>
      <c r="CH407" s="15">
        <v>3.5980135999999998</v>
      </c>
      <c r="CI407" s="15">
        <v>1.9783577999999999</v>
      </c>
      <c r="CJ407" s="15">
        <v>0.96112059999999999</v>
      </c>
      <c r="CK407" s="15">
        <v>2.5044498000000002</v>
      </c>
      <c r="CL407" s="15">
        <v>1.8814211000000001</v>
      </c>
      <c r="CM407" s="14">
        <v>3.4465572999999998</v>
      </c>
      <c r="CN407" s="14">
        <v>1.9220326999999999</v>
      </c>
      <c r="CO407" s="14">
        <v>0</v>
      </c>
      <c r="CP407" s="14">
        <v>3.4010449999999999</v>
      </c>
      <c r="CQ407" s="14">
        <v>1.7558376</v>
      </c>
      <c r="CR407" s="14" t="s">
        <v>1364</v>
      </c>
      <c r="CS407" s="14" t="s">
        <v>552</v>
      </c>
      <c r="CT407" s="14" t="s">
        <v>247</v>
      </c>
      <c r="CU407" s="14"/>
      <c r="CV407" s="14">
        <f t="shared" si="96"/>
        <v>0.34335627280038916</v>
      </c>
      <c r="CX407" s="14">
        <f t="shared" si="96"/>
        <v>0.4880231922357825</v>
      </c>
      <c r="CZ407" s="14">
        <f t="shared" si="96"/>
        <v>0.32426508679782984</v>
      </c>
      <c r="DB407" s="14">
        <f t="shared" si="96"/>
        <v>0.72993388332323939</v>
      </c>
      <c r="DD407" s="14">
        <f t="shared" si="97"/>
        <v>0.51443144812232267</v>
      </c>
      <c r="DF407" s="14">
        <f t="shared" si="98"/>
        <v>9.3057379738691159E-2</v>
      </c>
      <c r="DH407" s="14">
        <f t="shared" si="99"/>
        <v>1.3412935263910626</v>
      </c>
      <c r="DJ407" s="14">
        <f t="shared" si="100"/>
        <v>0.59233920845484633</v>
      </c>
      <c r="DL407" s="14">
        <f t="shared" si="101"/>
        <v>0.58515100877338511</v>
      </c>
      <c r="DN407" s="14">
        <f t="shared" si="102"/>
        <v>1.5886860317438396</v>
      </c>
      <c r="DP407" s="14">
        <f t="shared" si="103"/>
        <v>0.93290945539694292</v>
      </c>
      <c r="DR407" s="14">
        <f t="shared" si="104"/>
        <v>1.2091758741956853</v>
      </c>
      <c r="DT407" s="14">
        <f t="shared" si="105"/>
        <v>1.0021579093798614</v>
      </c>
      <c r="DV407" s="14">
        <f t="shared" si="106"/>
        <v>0.7542824549448961</v>
      </c>
      <c r="DX407" s="14">
        <f t="shared" si="107"/>
        <v>0.48581737843376965</v>
      </c>
      <c r="DZ407" s="14">
        <f t="shared" si="108"/>
        <v>0.75123130836960672</v>
      </c>
      <c r="EA407" s="8">
        <f t="shared" si="109"/>
        <v>0.73350696369388435</v>
      </c>
      <c r="EB407" s="38">
        <f t="shared" si="110"/>
        <v>9.9952155207801124E-2</v>
      </c>
      <c r="EC407" s="14" t="s">
        <v>247</v>
      </c>
      <c r="ED407" s="34">
        <v>1.7558376</v>
      </c>
      <c r="EE407" s="14" t="s">
        <v>1364</v>
      </c>
      <c r="EF407" s="14" t="s">
        <v>552</v>
      </c>
    </row>
    <row r="408" spans="1:136">
      <c r="A408" s="14" t="s">
        <v>473</v>
      </c>
      <c r="B408" s="14">
        <v>3.2761040000000002E-3</v>
      </c>
      <c r="C408" s="14">
        <v>3.2793104999999998</v>
      </c>
      <c r="D408" s="14" t="s">
        <v>1363</v>
      </c>
      <c r="E408" s="14">
        <v>0.66615060000000004</v>
      </c>
      <c r="F408" s="14">
        <v>0</v>
      </c>
      <c r="G408" s="14">
        <v>2.1585896</v>
      </c>
      <c r="H408" s="14">
        <v>2.8879144000000001</v>
      </c>
      <c r="I408" s="14">
        <v>4.5896597000000003</v>
      </c>
      <c r="J408" s="14">
        <v>3.6924136000000001</v>
      </c>
      <c r="K408" s="14">
        <v>2.9836211000000001</v>
      </c>
      <c r="L408" s="14">
        <v>7.3069873000000003</v>
      </c>
      <c r="M408" s="14">
        <v>6.0982665999999996</v>
      </c>
      <c r="N408" s="14">
        <v>5.0644083000000002</v>
      </c>
      <c r="O408" s="14">
        <v>1.9221039</v>
      </c>
      <c r="P408" s="14">
        <v>1.9066135</v>
      </c>
      <c r="Q408" s="14">
        <v>3.3877945</v>
      </c>
      <c r="R408" s="14">
        <v>2.4962233999999999</v>
      </c>
      <c r="S408" s="14">
        <v>0</v>
      </c>
      <c r="T408" s="14">
        <v>0</v>
      </c>
      <c r="U408" s="14">
        <v>4.2709092999999996</v>
      </c>
      <c r="V408" s="14">
        <v>6.6270265999999998</v>
      </c>
      <c r="W408" s="14">
        <v>5.8233490000000003</v>
      </c>
      <c r="X408" s="14">
        <v>8.3288430000000009</v>
      </c>
      <c r="Y408" s="14">
        <v>1.7610353000000001</v>
      </c>
      <c r="Z408" s="14">
        <v>6.3886786000000004</v>
      </c>
      <c r="AA408" s="14">
        <v>3.9043152000000001</v>
      </c>
      <c r="AB408" s="14">
        <v>5.5585895000000001</v>
      </c>
      <c r="AC408" s="14">
        <v>3.6882226</v>
      </c>
      <c r="AD408" s="14">
        <v>0</v>
      </c>
      <c r="AE408" s="14">
        <v>2.6979630000000001</v>
      </c>
      <c r="AF408" s="14">
        <v>2.8522436999999998</v>
      </c>
      <c r="AG408" s="14">
        <v>3.2993397999999998</v>
      </c>
      <c r="AH408" s="14">
        <v>6.8390579999999996</v>
      </c>
      <c r="AI408" s="14">
        <v>2.1163107999999999</v>
      </c>
      <c r="AJ408" s="14">
        <v>1.9896638</v>
      </c>
      <c r="AK408" s="14">
        <v>2.9308863000000001</v>
      </c>
      <c r="AL408" s="14">
        <v>4.2455629999999998</v>
      </c>
      <c r="AM408" s="14">
        <v>0</v>
      </c>
      <c r="AN408" s="14">
        <v>1.3660760999999999</v>
      </c>
      <c r="AO408" s="14">
        <v>0</v>
      </c>
      <c r="AP408" s="14">
        <v>2.3018317000000001</v>
      </c>
      <c r="AQ408" s="14">
        <v>4.3786759999999996</v>
      </c>
      <c r="AR408" s="14">
        <v>4.2394122999999997</v>
      </c>
      <c r="AS408" s="14">
        <v>4.7934320000000001</v>
      </c>
      <c r="AT408" s="14">
        <v>0.83570736999999995</v>
      </c>
      <c r="AU408" s="14">
        <v>7.0837320000000004</v>
      </c>
      <c r="AV408" s="14">
        <v>3.8143183999999999</v>
      </c>
      <c r="AW408" s="14">
        <v>5.4852860000000003</v>
      </c>
      <c r="AX408" s="14">
        <v>2.5875349999999999</v>
      </c>
      <c r="AY408" s="14">
        <v>1.6644331999999999</v>
      </c>
      <c r="AZ408" s="14">
        <v>2.9537156000000002</v>
      </c>
      <c r="BA408" s="14">
        <v>4.9524840000000001</v>
      </c>
      <c r="BB408" s="14">
        <v>0.86236139999999994</v>
      </c>
      <c r="BC408" s="14">
        <v>1.5424768</v>
      </c>
      <c r="BD408" s="14">
        <v>3.7433822000000001</v>
      </c>
      <c r="BE408" s="14">
        <v>3.1904998</v>
      </c>
      <c r="BF408" s="14"/>
      <c r="BG408" s="15">
        <v>1.5879288</v>
      </c>
      <c r="BH408" s="15">
        <v>1.9826374</v>
      </c>
      <c r="BI408" s="15">
        <v>0.1</v>
      </c>
      <c r="BJ408" s="15">
        <v>3.3124380000000002</v>
      </c>
      <c r="BK408" s="15">
        <v>3.2686424000000001</v>
      </c>
      <c r="BL408" s="15">
        <v>8.4792529999999999</v>
      </c>
      <c r="BM408" s="15">
        <v>0.1</v>
      </c>
      <c r="BN408" s="15">
        <v>4.1464080000000001</v>
      </c>
      <c r="BO408" s="15">
        <v>1.4530736</v>
      </c>
      <c r="BP408" s="15">
        <v>2.0556432999999998</v>
      </c>
      <c r="BQ408" s="15">
        <v>3.1577169999999999</v>
      </c>
      <c r="BR408" s="15">
        <v>5.3989925000000003</v>
      </c>
      <c r="BS408" s="15">
        <v>1.8719916000000001</v>
      </c>
      <c r="BT408" s="15">
        <v>4.8002310000000001</v>
      </c>
      <c r="BU408" s="15">
        <v>1.6175786000000001</v>
      </c>
      <c r="BV408" s="15">
        <v>3.2337739999999999</v>
      </c>
      <c r="BW408" s="15">
        <v>1.1955401999999999</v>
      </c>
      <c r="BX408" s="15">
        <v>0.1</v>
      </c>
      <c r="BY408" s="15">
        <v>0.1</v>
      </c>
      <c r="BZ408" s="15">
        <v>1.5509582</v>
      </c>
      <c r="CA408" s="15">
        <v>3.2379989999999998</v>
      </c>
      <c r="CB408" s="15">
        <v>4.9430614000000004</v>
      </c>
      <c r="CC408" s="15">
        <v>0.1</v>
      </c>
      <c r="CD408" s="15">
        <v>3.5210721</v>
      </c>
      <c r="CE408" s="15">
        <v>4.0462426999999996</v>
      </c>
      <c r="CF408" s="15">
        <v>7.2410253999999998</v>
      </c>
      <c r="CG408" s="15">
        <v>2.6955627999999998</v>
      </c>
      <c r="CH408" s="15">
        <v>1.7621203999999999</v>
      </c>
      <c r="CI408" s="15">
        <v>3.2296564999999999</v>
      </c>
      <c r="CJ408" s="15">
        <v>1.7651511</v>
      </c>
      <c r="CK408" s="15">
        <v>4.5995606999999996</v>
      </c>
      <c r="CL408" s="15">
        <v>5.183001</v>
      </c>
      <c r="CM408" s="14">
        <v>5.2748280000000003</v>
      </c>
      <c r="CN408" s="14">
        <v>2.0170968</v>
      </c>
      <c r="CO408" s="14">
        <v>2.533563</v>
      </c>
      <c r="CP408" s="14">
        <v>5.6215869999999999</v>
      </c>
      <c r="CQ408" s="14">
        <v>3.2793104999999998</v>
      </c>
      <c r="CR408" s="14" t="s">
        <v>1363</v>
      </c>
      <c r="CS408" s="14" t="s">
        <v>474</v>
      </c>
      <c r="CT408" s="14" t="s">
        <v>475</v>
      </c>
      <c r="CU408" s="14"/>
      <c r="CV408" s="14">
        <f t="shared" si="96"/>
        <v>1.2485681977680612</v>
      </c>
      <c r="CX408" s="14">
        <f t="shared" si="96"/>
        <v>33.124380000000002</v>
      </c>
      <c r="CZ408" s="14">
        <f t="shared" si="96"/>
        <v>2.5941207273086833</v>
      </c>
      <c r="DB408" s="14">
        <f t="shared" si="96"/>
        <v>41.464079999999996</v>
      </c>
      <c r="DD408" s="14">
        <f t="shared" si="97"/>
        <v>1.4146862898066552</v>
      </c>
      <c r="DF408" s="14">
        <f t="shared" si="98"/>
        <v>1.7097771902928605</v>
      </c>
      <c r="DH408" s="14">
        <f t="shared" si="99"/>
        <v>2.564237467732227</v>
      </c>
      <c r="DJ408" s="14">
        <f t="shared" si="100"/>
        <v>1.9991448947210353</v>
      </c>
      <c r="DL408" s="14">
        <f t="shared" si="101"/>
        <v>8.3644196991452077E-2</v>
      </c>
      <c r="DN408" s="14">
        <f t="shared" si="102"/>
        <v>15.509581999999998</v>
      </c>
      <c r="DP408" s="14">
        <f t="shared" si="103"/>
        <v>1.5265790384740701</v>
      </c>
      <c r="DR408" s="14">
        <f t="shared" si="104"/>
        <v>35.210720999999999</v>
      </c>
      <c r="DT408" s="14">
        <f t="shared" si="105"/>
        <v>1.7895677389791771</v>
      </c>
      <c r="DV408" s="14">
        <f t="shared" si="106"/>
        <v>0.65371149950578045</v>
      </c>
      <c r="DX408" s="14">
        <f t="shared" si="107"/>
        <v>0.54654453190300578</v>
      </c>
      <c r="DZ408" s="14">
        <f t="shared" si="108"/>
        <v>1.1268469617109305</v>
      </c>
      <c r="EA408" s="8">
        <f t="shared" si="109"/>
        <v>8.9103869834496212</v>
      </c>
      <c r="EB408" s="38">
        <f t="shared" si="110"/>
        <v>0.22460595813756723</v>
      </c>
      <c r="EC408" s="14" t="s">
        <v>475</v>
      </c>
      <c r="ED408" s="34">
        <v>3.2793104999999998</v>
      </c>
      <c r="EE408" s="14" t="s">
        <v>1363</v>
      </c>
      <c r="EF408" s="14" t="s">
        <v>474</v>
      </c>
    </row>
    <row r="409" spans="1:136">
      <c r="A409" s="14" t="s">
        <v>987</v>
      </c>
      <c r="B409" s="14">
        <v>7.5425900000000001E-3</v>
      </c>
      <c r="C409" s="14">
        <v>2.4584079999999999</v>
      </c>
      <c r="D409" s="14" t="s">
        <v>1363</v>
      </c>
      <c r="E409" s="14">
        <v>2.1131134</v>
      </c>
      <c r="F409" s="14">
        <v>3.8294158</v>
      </c>
      <c r="G409" s="14">
        <v>4.7931220000000003</v>
      </c>
      <c r="H409" s="14">
        <v>0.57255166999999996</v>
      </c>
      <c r="I409" s="14">
        <v>3.3797624000000002</v>
      </c>
      <c r="J409" s="14">
        <v>2.9281997999999998</v>
      </c>
      <c r="K409" s="14">
        <v>0.29576312999999999</v>
      </c>
      <c r="L409" s="14">
        <v>0.96577835000000001</v>
      </c>
      <c r="M409" s="14">
        <v>3.8688934000000001</v>
      </c>
      <c r="N409" s="14">
        <v>2.2089289999999999</v>
      </c>
      <c r="O409" s="14">
        <v>2.7945291999999999</v>
      </c>
      <c r="P409" s="14">
        <v>3.5280100000000001</v>
      </c>
      <c r="Q409" s="14">
        <v>4.2986034999999996</v>
      </c>
      <c r="R409" s="14">
        <v>2.7219272000000001</v>
      </c>
      <c r="S409" s="14">
        <v>4.4520663999999996</v>
      </c>
      <c r="T409" s="14">
        <v>1.3134766</v>
      </c>
      <c r="U409" s="14">
        <v>2.2579767999999998</v>
      </c>
      <c r="V409" s="14">
        <v>2.6277199000000002</v>
      </c>
      <c r="W409" s="14">
        <v>5.4839916000000004</v>
      </c>
      <c r="X409" s="14">
        <v>6.6050339999999998</v>
      </c>
      <c r="Y409" s="14">
        <v>1.3965563000000001</v>
      </c>
      <c r="Z409" s="14">
        <v>3.5464956999999999</v>
      </c>
      <c r="AA409" s="14">
        <v>1.9703373</v>
      </c>
      <c r="AB409" s="14">
        <v>1.9836609999999999</v>
      </c>
      <c r="AC409" s="14">
        <v>3.8998349000000001</v>
      </c>
      <c r="AD409" s="14">
        <v>3.7019739999999999</v>
      </c>
      <c r="AE409" s="14">
        <v>0</v>
      </c>
      <c r="AF409" s="14">
        <v>4.9172143999999998</v>
      </c>
      <c r="AG409" s="14">
        <v>5.2329597000000003</v>
      </c>
      <c r="AH409" s="14">
        <v>7.2314499999999997</v>
      </c>
      <c r="AI409" s="14">
        <v>1.678301</v>
      </c>
      <c r="AJ409" s="14">
        <v>3.7868778999999999</v>
      </c>
      <c r="AK409" s="14">
        <v>6.6823180000000004</v>
      </c>
      <c r="AL409" s="14">
        <v>9.8200219999999998</v>
      </c>
      <c r="AM409" s="14">
        <v>6.8489895000000001</v>
      </c>
      <c r="AN409" s="14">
        <v>6.7708826000000002</v>
      </c>
      <c r="AO409" s="14">
        <v>4.4922769999999996</v>
      </c>
      <c r="AP409" s="14">
        <v>0.45635619999999999</v>
      </c>
      <c r="AQ409" s="14">
        <v>3.8196702</v>
      </c>
      <c r="AR409" s="14">
        <v>3.4912941000000002</v>
      </c>
      <c r="AS409" s="14">
        <v>3.801342</v>
      </c>
      <c r="AT409" s="14">
        <v>5.0810230000000001</v>
      </c>
      <c r="AU409" s="14">
        <v>2.9425637999999998</v>
      </c>
      <c r="AV409" s="14">
        <v>0.84024279999999996</v>
      </c>
      <c r="AW409" s="14">
        <v>3.2625030000000002</v>
      </c>
      <c r="AX409" s="14">
        <v>4.1039925000000004</v>
      </c>
      <c r="AY409" s="14">
        <v>2.6398953999999999</v>
      </c>
      <c r="AZ409" s="14">
        <v>3.5135833999999999</v>
      </c>
      <c r="BA409" s="14">
        <v>5.1057176999999996</v>
      </c>
      <c r="BB409" s="14">
        <v>3.7613379999999998</v>
      </c>
      <c r="BC409" s="14">
        <v>1.4271045</v>
      </c>
      <c r="BD409" s="14">
        <v>0</v>
      </c>
      <c r="BE409" s="14">
        <v>3.637114</v>
      </c>
      <c r="BF409" s="14"/>
      <c r="BG409" s="15">
        <v>3.2531330000000001</v>
      </c>
      <c r="BH409" s="15">
        <v>2.7515136999999998</v>
      </c>
      <c r="BI409" s="15">
        <v>0.1</v>
      </c>
      <c r="BJ409" s="15">
        <v>2.8457729999999999</v>
      </c>
      <c r="BK409" s="15">
        <v>4.1474175000000004</v>
      </c>
      <c r="BL409" s="15">
        <v>4.0345880000000003</v>
      </c>
      <c r="BM409" s="15">
        <v>2.3343235999999998</v>
      </c>
      <c r="BN409" s="15">
        <v>3.2882318000000001</v>
      </c>
      <c r="BO409" s="15">
        <v>3.1689155000000002</v>
      </c>
      <c r="BP409" s="15">
        <v>6.5207585999999997</v>
      </c>
      <c r="BQ409" s="15">
        <v>2.660679</v>
      </c>
      <c r="BR409" s="15">
        <v>3.2111778000000002</v>
      </c>
      <c r="BS409" s="15">
        <v>2.2268221000000001</v>
      </c>
      <c r="BT409" s="15">
        <v>3.9970705999999998</v>
      </c>
      <c r="BU409" s="15">
        <v>0.6413953</v>
      </c>
      <c r="BV409" s="15">
        <v>3.2768410000000001</v>
      </c>
      <c r="BW409" s="15">
        <v>4.0294290000000004</v>
      </c>
      <c r="BX409" s="15">
        <v>6.2875313999999998</v>
      </c>
      <c r="BY409" s="15">
        <v>1.9193671999999999</v>
      </c>
      <c r="BZ409" s="15">
        <v>3.6898754</v>
      </c>
      <c r="CA409" s="15">
        <v>3.7350322999999999</v>
      </c>
      <c r="CB409" s="15">
        <v>5.8800039999999996</v>
      </c>
      <c r="CC409" s="15">
        <v>1.0103081</v>
      </c>
      <c r="CD409" s="15">
        <v>4.8865613999999997</v>
      </c>
      <c r="CE409" s="15">
        <v>6.8186939999999998</v>
      </c>
      <c r="CF409" s="15">
        <v>6.8908319999999996</v>
      </c>
      <c r="CG409" s="15">
        <v>2.1376659999999998</v>
      </c>
      <c r="CH409" s="15">
        <v>4.1922503000000004</v>
      </c>
      <c r="CI409" s="15">
        <v>3.2015235</v>
      </c>
      <c r="CJ409" s="15">
        <v>2.7996403999999999</v>
      </c>
      <c r="CK409" s="15">
        <v>4.5594950000000001</v>
      </c>
      <c r="CL409" s="15">
        <v>2.0551412</v>
      </c>
      <c r="CM409" s="14">
        <v>2.5098623999999998</v>
      </c>
      <c r="CN409" s="14">
        <v>3.1992419999999999</v>
      </c>
      <c r="CO409" s="14">
        <v>3.0137923</v>
      </c>
      <c r="CP409" s="14">
        <v>2.7243911999999999</v>
      </c>
      <c r="CQ409" s="14">
        <v>2.4584079999999999</v>
      </c>
      <c r="CR409" s="14" t="s">
        <v>1363</v>
      </c>
      <c r="CS409" s="14" t="s">
        <v>988</v>
      </c>
      <c r="CT409" s="14" t="s">
        <v>989</v>
      </c>
      <c r="CU409" s="14"/>
      <c r="CV409" s="14">
        <f t="shared" si="96"/>
        <v>0.84580424470810134</v>
      </c>
      <c r="CX409" s="14">
        <f t="shared" si="96"/>
        <v>28.457729999999998</v>
      </c>
      <c r="CZ409" s="14">
        <f t="shared" si="96"/>
        <v>0.97279523944719815</v>
      </c>
      <c r="DB409" s="14">
        <f t="shared" si="96"/>
        <v>1.4086443713288082</v>
      </c>
      <c r="DD409" s="14">
        <f t="shared" si="97"/>
        <v>2.0577256162242255</v>
      </c>
      <c r="DF409" s="14">
        <f t="shared" si="98"/>
        <v>1.2069016217288895</v>
      </c>
      <c r="DH409" s="14">
        <f t="shared" si="99"/>
        <v>1.7949662885059383</v>
      </c>
      <c r="DJ409" s="14">
        <f t="shared" si="100"/>
        <v>5.1089258059733211</v>
      </c>
      <c r="DL409" s="14">
        <f t="shared" si="101"/>
        <v>1.5604025781320379</v>
      </c>
      <c r="DN409" s="14">
        <f t="shared" si="102"/>
        <v>1.9224437095726135</v>
      </c>
      <c r="DP409" s="14">
        <f t="shared" si="103"/>
        <v>1.5742846454098938</v>
      </c>
      <c r="DR409" s="14">
        <f t="shared" si="104"/>
        <v>4.8367041697478221</v>
      </c>
      <c r="DT409" s="14">
        <f t="shared" si="105"/>
        <v>1.0105794452720711</v>
      </c>
      <c r="DV409" s="14">
        <f t="shared" si="106"/>
        <v>1.9611343867563973</v>
      </c>
      <c r="DX409" s="14">
        <f t="shared" si="107"/>
        <v>0.87447129468204743</v>
      </c>
      <c r="DZ409" s="14">
        <f t="shared" si="108"/>
        <v>0.45073877699175019</v>
      </c>
      <c r="EA409" s="8">
        <f t="shared" si="109"/>
        <v>3.5027657621550699</v>
      </c>
      <c r="EB409" s="38">
        <f t="shared" si="110"/>
        <v>-0.36561579178559428</v>
      </c>
      <c r="EC409" s="14" t="s">
        <v>989</v>
      </c>
      <c r="ED409" s="34">
        <v>2.4584079999999999</v>
      </c>
      <c r="EE409" s="14" t="s">
        <v>1363</v>
      </c>
      <c r="EF409" s="14" t="s">
        <v>988</v>
      </c>
    </row>
    <row r="410" spans="1:136">
      <c r="A410" s="14" t="s">
        <v>178</v>
      </c>
      <c r="B410" s="14">
        <v>4.5280060000000002E-3</v>
      </c>
      <c r="C410" s="14">
        <v>1.6210138000000001</v>
      </c>
      <c r="D410" s="14" t="s">
        <v>1364</v>
      </c>
      <c r="E410" s="14">
        <v>1.9678205</v>
      </c>
      <c r="F410" s="14">
        <v>1.7765256</v>
      </c>
      <c r="G410" s="14">
        <v>2.7327905000000001</v>
      </c>
      <c r="H410" s="14">
        <v>2.0311785000000002</v>
      </c>
      <c r="I410" s="14">
        <v>3.7353491999999999</v>
      </c>
      <c r="J410" s="14">
        <v>1.8698492</v>
      </c>
      <c r="K410" s="14">
        <v>1.2590954999999999</v>
      </c>
      <c r="L410" s="14">
        <v>2.8266027</v>
      </c>
      <c r="M410" s="14">
        <v>4.4607049999999999</v>
      </c>
      <c r="N410" s="14">
        <v>3.1345496000000002</v>
      </c>
      <c r="O410" s="14">
        <v>1.5772022000000001</v>
      </c>
      <c r="P410" s="14">
        <v>1.6091911999999999</v>
      </c>
      <c r="Q410" s="14">
        <v>2.6686942999999999</v>
      </c>
      <c r="R410" s="14">
        <v>3.2919139999999998</v>
      </c>
      <c r="S410" s="14">
        <v>1.0153352</v>
      </c>
      <c r="T410" s="14">
        <v>2.9511280000000002</v>
      </c>
      <c r="U410" s="14">
        <v>3.9050577</v>
      </c>
      <c r="V410" s="14">
        <v>3.1461991999999999</v>
      </c>
      <c r="W410" s="14">
        <v>2.0478896999999998</v>
      </c>
      <c r="X410" s="14">
        <v>2.9289936999999999</v>
      </c>
      <c r="Y410" s="14">
        <v>2.4772042999999999</v>
      </c>
      <c r="Z410" s="14">
        <v>3.0555097999999998</v>
      </c>
      <c r="AA410" s="14">
        <v>3.4949740999999999</v>
      </c>
      <c r="AB410" s="14">
        <v>3.2840340000000001</v>
      </c>
      <c r="AC410" s="14">
        <v>3.0552323000000001</v>
      </c>
      <c r="AD410" s="14">
        <v>1.5153558</v>
      </c>
      <c r="AE410" s="14">
        <v>3.4156409999999999</v>
      </c>
      <c r="AF410" s="14">
        <v>2.6864159999999999</v>
      </c>
      <c r="AG410" s="14">
        <v>1.1602745999999999</v>
      </c>
      <c r="AH410" s="14">
        <v>3.6877936999999998</v>
      </c>
      <c r="AI410" s="14">
        <v>4.3165940000000003</v>
      </c>
      <c r="AJ410" s="14">
        <v>3.1906435000000002</v>
      </c>
      <c r="AK410" s="14">
        <v>3.2982433000000002</v>
      </c>
      <c r="AL410" s="14">
        <v>1.5925672</v>
      </c>
      <c r="AM410" s="14">
        <v>2.4297404</v>
      </c>
      <c r="AN410" s="14">
        <v>2.5941936999999999</v>
      </c>
      <c r="AO410" s="14">
        <v>2.4629533000000001</v>
      </c>
      <c r="AP410" s="14">
        <v>5.9901685999999996</v>
      </c>
      <c r="AQ410" s="14">
        <v>4.3731555999999996</v>
      </c>
      <c r="AR410" s="14">
        <v>4.5872884000000003</v>
      </c>
      <c r="AS410" s="14">
        <v>4.1205999999999996</v>
      </c>
      <c r="AT410" s="14">
        <v>3.5267056999999999</v>
      </c>
      <c r="AU410" s="14">
        <v>4.7687290000000004</v>
      </c>
      <c r="AV410" s="14">
        <v>3.2193035999999999</v>
      </c>
      <c r="AW410" s="14">
        <v>2.3148043</v>
      </c>
      <c r="AX410" s="14">
        <v>4.9137579999999996</v>
      </c>
      <c r="AY410" s="14">
        <v>3.336376</v>
      </c>
      <c r="AZ410" s="14">
        <v>2.7699449999999999</v>
      </c>
      <c r="BA410" s="14">
        <v>2.5079527000000001</v>
      </c>
      <c r="BB410" s="14">
        <v>1.3343683</v>
      </c>
      <c r="BC410" s="14">
        <v>2.0974379000000001</v>
      </c>
      <c r="BD410" s="14">
        <v>1.5797166</v>
      </c>
      <c r="BE410" s="14">
        <v>2.4683978999999998</v>
      </c>
      <c r="BF410" s="14"/>
      <c r="BG410" s="15">
        <v>3.7972891</v>
      </c>
      <c r="BH410" s="15">
        <v>3.5791219999999999</v>
      </c>
      <c r="BI410" s="15">
        <v>3.0234543999999999</v>
      </c>
      <c r="BJ410" s="15">
        <v>3.5723014000000002</v>
      </c>
      <c r="BK410" s="15">
        <v>2.4828752999999999</v>
      </c>
      <c r="BL410" s="15">
        <v>1.9084083000000001</v>
      </c>
      <c r="BM410" s="15">
        <v>3.0364482000000002</v>
      </c>
      <c r="BN410" s="15">
        <v>2.5080388</v>
      </c>
      <c r="BO410" s="15">
        <v>2.4528026999999999</v>
      </c>
      <c r="BP410" s="15">
        <v>1.9518447999999999</v>
      </c>
      <c r="BQ410" s="15">
        <v>3.0537934</v>
      </c>
      <c r="BR410" s="15">
        <v>1.1391941000000001</v>
      </c>
      <c r="BS410" s="15">
        <v>3.0941082999999998</v>
      </c>
      <c r="BT410" s="15">
        <v>2.0932330000000001</v>
      </c>
      <c r="BU410" s="15">
        <v>4.2663884000000003</v>
      </c>
      <c r="BV410" s="15">
        <v>3.2852939999999999</v>
      </c>
      <c r="BW410" s="15">
        <v>1.7658232</v>
      </c>
      <c r="BX410" s="15">
        <v>1.5745115999999999</v>
      </c>
      <c r="BY410" s="15">
        <v>3.0154706999999998</v>
      </c>
      <c r="BZ410" s="15">
        <v>1.8908014</v>
      </c>
      <c r="CA410" s="15">
        <v>2.8157019999999999</v>
      </c>
      <c r="CB410" s="15">
        <v>0.81121606000000002</v>
      </c>
      <c r="CC410" s="15">
        <v>4.1217829999999998</v>
      </c>
      <c r="CD410" s="15">
        <v>2.476502</v>
      </c>
      <c r="CE410" s="15">
        <v>1.9921116999999999</v>
      </c>
      <c r="CF410" s="15">
        <v>2.8520153000000001</v>
      </c>
      <c r="CG410" s="15">
        <v>3.9813697000000001</v>
      </c>
      <c r="CH410" s="15">
        <v>2.4787303999999999</v>
      </c>
      <c r="CI410" s="15">
        <v>1.6468654</v>
      </c>
      <c r="CJ410" s="15">
        <v>1.8622453999999999</v>
      </c>
      <c r="CK410" s="15">
        <v>3.989887</v>
      </c>
      <c r="CL410" s="15">
        <v>3.4023721</v>
      </c>
      <c r="CM410" s="14">
        <v>2.4733225999999999</v>
      </c>
      <c r="CN410" s="14">
        <v>3.1211395</v>
      </c>
      <c r="CO410" s="14">
        <v>1.2473647999999999</v>
      </c>
      <c r="CP410" s="14">
        <v>3.2509619999999999</v>
      </c>
      <c r="CQ410" s="14">
        <v>1.6210138000000001</v>
      </c>
      <c r="CR410" s="14" t="s">
        <v>1364</v>
      </c>
      <c r="CS410" s="14" t="s">
        <v>179</v>
      </c>
      <c r="CT410" s="14" t="s">
        <v>180</v>
      </c>
      <c r="CU410" s="14"/>
      <c r="CV410" s="14">
        <f t="shared" si="96"/>
        <v>0.94254661832305575</v>
      </c>
      <c r="CX410" s="14">
        <f t="shared" si="96"/>
        <v>1.1815297760072057</v>
      </c>
      <c r="CZ410" s="14">
        <f t="shared" si="96"/>
        <v>0.76862833183768842</v>
      </c>
      <c r="DB410" s="14">
        <f t="shared" si="96"/>
        <v>0.8259777986662179</v>
      </c>
      <c r="DD410" s="14">
        <f t="shared" si="97"/>
        <v>0.79576102880186816</v>
      </c>
      <c r="DF410" s="14">
        <f t="shared" si="98"/>
        <v>0.37304229552660639</v>
      </c>
      <c r="DH410" s="14">
        <f t="shared" si="99"/>
        <v>0.67652221481710906</v>
      </c>
      <c r="DJ410" s="14">
        <f t="shared" si="100"/>
        <v>0.77004100236162265</v>
      </c>
      <c r="DL410" s="14">
        <f t="shared" si="101"/>
        <v>0.89165868927308234</v>
      </c>
      <c r="DN410" s="14">
        <f t="shared" si="102"/>
        <v>0.62703358384480412</v>
      </c>
      <c r="DP410" s="14">
        <f t="shared" si="103"/>
        <v>0.28810437326109084</v>
      </c>
      <c r="DR410" s="14">
        <f t="shared" si="104"/>
        <v>0.60083269788826832</v>
      </c>
      <c r="DT410" s="14">
        <f t="shared" si="105"/>
        <v>1.4316543093442</v>
      </c>
      <c r="DV410" s="14">
        <f t="shared" si="106"/>
        <v>0.62258232386708523</v>
      </c>
      <c r="DX410" s="14">
        <f t="shared" si="107"/>
        <v>1.1307817870240033</v>
      </c>
      <c r="DZ410" s="14">
        <f t="shared" si="108"/>
        <v>0.85274898762797047</v>
      </c>
      <c r="EA410" s="8">
        <f t="shared" si="109"/>
        <v>0.79871536365449258</v>
      </c>
      <c r="EB410" s="38">
        <f t="shared" si="110"/>
        <v>0.14701257638343196</v>
      </c>
      <c r="EC410" s="14" t="s">
        <v>180</v>
      </c>
      <c r="ED410" s="34">
        <v>1.6210138000000001</v>
      </c>
      <c r="EE410" s="14" t="s">
        <v>1364</v>
      </c>
      <c r="EF410" s="14" t="s">
        <v>179</v>
      </c>
    </row>
    <row r="411" spans="1:136">
      <c r="A411" s="14" t="s">
        <v>1163</v>
      </c>
      <c r="B411" s="14">
        <v>9.8463730000000003E-3</v>
      </c>
      <c r="C411" s="14">
        <v>2.2198609999999999</v>
      </c>
      <c r="D411" s="14" t="s">
        <v>1363</v>
      </c>
      <c r="E411" s="14">
        <v>1.0244317000000001</v>
      </c>
      <c r="F411" s="14">
        <v>2.2849111999999998</v>
      </c>
      <c r="G411" s="14">
        <v>0</v>
      </c>
      <c r="H411" s="14">
        <v>0</v>
      </c>
      <c r="I411" s="14">
        <v>2.0166149999999998</v>
      </c>
      <c r="J411" s="14">
        <v>3.407</v>
      </c>
      <c r="K411" s="14">
        <v>1.1470814</v>
      </c>
      <c r="L411" s="14">
        <v>0</v>
      </c>
      <c r="M411" s="14">
        <v>3.7512580999999998</v>
      </c>
      <c r="N411" s="14">
        <v>2.3364715999999999</v>
      </c>
      <c r="O411" s="14">
        <v>0</v>
      </c>
      <c r="P411" s="14">
        <v>0</v>
      </c>
      <c r="Q411" s="14">
        <v>1.5629636</v>
      </c>
      <c r="R411" s="14">
        <v>3.8387867999999998</v>
      </c>
      <c r="S411" s="14">
        <v>1.2333426000000001</v>
      </c>
      <c r="T411" s="14">
        <v>3.3961060000000001</v>
      </c>
      <c r="U411" s="14">
        <v>2.7366526000000002</v>
      </c>
      <c r="V411" s="14">
        <v>1.9108673</v>
      </c>
      <c r="W411" s="14">
        <v>4.4776829999999999</v>
      </c>
      <c r="X411" s="14">
        <v>0</v>
      </c>
      <c r="Y411" s="14">
        <v>1.3540934</v>
      </c>
      <c r="Z411" s="14">
        <v>3.9299005999999999</v>
      </c>
      <c r="AA411" s="14">
        <v>1.0916733999999999</v>
      </c>
      <c r="AB411" s="14">
        <v>0</v>
      </c>
      <c r="AC411" s="14">
        <v>3.7812587999999998</v>
      </c>
      <c r="AD411" s="14">
        <v>0</v>
      </c>
      <c r="AE411" s="14">
        <v>2.0745146000000001</v>
      </c>
      <c r="AF411" s="14">
        <v>0.76283276</v>
      </c>
      <c r="AG411" s="14">
        <v>0</v>
      </c>
      <c r="AH411" s="14">
        <v>0</v>
      </c>
      <c r="AI411" s="14">
        <v>0.81363576999999998</v>
      </c>
      <c r="AJ411" s="14">
        <v>1.2239120999999999</v>
      </c>
      <c r="AK411" s="14">
        <v>0</v>
      </c>
      <c r="AL411" s="14">
        <v>0</v>
      </c>
      <c r="AM411" s="14">
        <v>0</v>
      </c>
      <c r="AN411" s="14">
        <v>2.1008035999999999</v>
      </c>
      <c r="AO411" s="14">
        <v>3.1677729999999999</v>
      </c>
      <c r="AP411" s="14">
        <v>0</v>
      </c>
      <c r="AQ411" s="14">
        <v>0</v>
      </c>
      <c r="AR411" s="14">
        <v>1.5045066</v>
      </c>
      <c r="AS411" s="14">
        <v>3.2762315000000002</v>
      </c>
      <c r="AT411" s="14">
        <v>0.85678829999999995</v>
      </c>
      <c r="AU411" s="14">
        <v>1.0374886999999999</v>
      </c>
      <c r="AV411" s="14">
        <v>1.9552677000000001</v>
      </c>
      <c r="AW411" s="14">
        <v>0</v>
      </c>
      <c r="AX411" s="14">
        <v>0</v>
      </c>
      <c r="AY411" s="14">
        <v>4.4793495999999999</v>
      </c>
      <c r="AZ411" s="14">
        <v>2.0188158</v>
      </c>
      <c r="BA411" s="14">
        <v>2.2848353000000001</v>
      </c>
      <c r="BB411" s="14">
        <v>1.3261719999999999</v>
      </c>
      <c r="BC411" s="14">
        <v>0</v>
      </c>
      <c r="BD411" s="14">
        <v>0</v>
      </c>
      <c r="BE411" s="14">
        <v>0</v>
      </c>
      <c r="BF411" s="14"/>
      <c r="BG411" s="15">
        <v>2.848973</v>
      </c>
      <c r="BH411" s="15">
        <v>5.0816245000000002</v>
      </c>
      <c r="BI411" s="15">
        <v>0.1</v>
      </c>
      <c r="BJ411" s="15">
        <v>1.6979976000000001</v>
      </c>
      <c r="BK411" s="15">
        <v>6.0319704999999999</v>
      </c>
      <c r="BL411" s="15">
        <v>7.8238289999999999</v>
      </c>
      <c r="BM411" s="15">
        <v>0.1</v>
      </c>
      <c r="BN411" s="15">
        <v>1.2753007000000001</v>
      </c>
      <c r="BO411" s="15">
        <v>2.2345915000000001</v>
      </c>
      <c r="BP411" s="15">
        <v>0.1</v>
      </c>
      <c r="BQ411" s="15">
        <v>1.8210213</v>
      </c>
      <c r="BR411" s="15">
        <v>4.1513876999999999</v>
      </c>
      <c r="BS411" s="15">
        <v>1.0795573000000001</v>
      </c>
      <c r="BT411" s="15">
        <v>2.2145931999999999</v>
      </c>
      <c r="BU411" s="15">
        <v>3.7313603999999998</v>
      </c>
      <c r="BV411" s="15">
        <v>1.6576734</v>
      </c>
      <c r="BW411" s="15">
        <v>0.91927349999999997</v>
      </c>
      <c r="BX411" s="15">
        <v>2.8688736000000001</v>
      </c>
      <c r="BY411" s="15">
        <v>0.1</v>
      </c>
      <c r="BZ411" s="15">
        <v>1.5900814999999999</v>
      </c>
      <c r="CA411" s="15">
        <v>0.45268340000000001</v>
      </c>
      <c r="CB411" s="15">
        <v>0.1</v>
      </c>
      <c r="CC411" s="15">
        <v>3.9183574000000001</v>
      </c>
      <c r="CD411" s="15">
        <v>5.4148379999999996</v>
      </c>
      <c r="CE411" s="15">
        <v>1.5556163000000001</v>
      </c>
      <c r="CF411" s="15">
        <v>4.4542089999999996</v>
      </c>
      <c r="CG411" s="15">
        <v>1.0363346</v>
      </c>
      <c r="CH411" s="15">
        <v>1.0161958</v>
      </c>
      <c r="CI411" s="15">
        <v>0.1</v>
      </c>
      <c r="CJ411" s="15">
        <v>2.7145161999999998</v>
      </c>
      <c r="CK411" s="15">
        <v>5.8944825999999999</v>
      </c>
      <c r="CL411" s="15">
        <v>7.9706149999999996</v>
      </c>
      <c r="CM411" s="14">
        <v>1.0815773</v>
      </c>
      <c r="CN411" s="14">
        <v>4.6529517</v>
      </c>
      <c r="CO411" s="14">
        <v>3.8962089999999998</v>
      </c>
      <c r="CP411" s="14">
        <v>0.96056545000000004</v>
      </c>
      <c r="CQ411" s="14">
        <v>2.2198609999999999</v>
      </c>
      <c r="CR411" s="14" t="s">
        <v>1363</v>
      </c>
      <c r="CS411" s="14" t="s">
        <v>1164</v>
      </c>
      <c r="CT411" s="14" t="s">
        <v>1165</v>
      </c>
      <c r="CU411" s="14"/>
      <c r="CV411" s="14">
        <f t="shared" si="96"/>
        <v>1.7836688869989292</v>
      </c>
      <c r="CX411" s="14">
        <f t="shared" si="96"/>
        <v>16.979976000000001</v>
      </c>
      <c r="CZ411" s="14">
        <f t="shared" si="96"/>
        <v>1.2970602226917389</v>
      </c>
      <c r="DB411" s="14">
        <f t="shared" si="96"/>
        <v>12.753007</v>
      </c>
      <c r="DD411" s="14">
        <f t="shared" si="97"/>
        <v>4.4750908611260715E-2</v>
      </c>
      <c r="DF411" s="14">
        <f t="shared" si="98"/>
        <v>2.279702988647085</v>
      </c>
      <c r="DH411" s="14">
        <f t="shared" si="99"/>
        <v>2.0513901392728298</v>
      </c>
      <c r="DJ411" s="14">
        <f t="shared" si="100"/>
        <v>0.44425443331606351</v>
      </c>
      <c r="DL411" s="14">
        <f t="shared" si="101"/>
        <v>3.1208052880889094</v>
      </c>
      <c r="DN411" s="14">
        <f t="shared" si="102"/>
        <v>15.900814999999998</v>
      </c>
      <c r="DP411" s="14">
        <f t="shared" si="103"/>
        <v>0.22090494151099865</v>
      </c>
      <c r="DR411" s="14">
        <f t="shared" si="104"/>
        <v>1.3819152892995417</v>
      </c>
      <c r="DT411" s="14">
        <f t="shared" si="105"/>
        <v>2.8633082592410477</v>
      </c>
      <c r="DV411" s="14">
        <f t="shared" si="106"/>
        <v>0.98056728010432148</v>
      </c>
      <c r="DX411" s="14">
        <f t="shared" si="107"/>
        <v>27.145161999999996</v>
      </c>
      <c r="DZ411" s="14">
        <f t="shared" si="108"/>
        <v>1.352216223354362</v>
      </c>
      <c r="EA411" s="8">
        <f t="shared" si="109"/>
        <v>5.6624690538210682</v>
      </c>
      <c r="EB411" s="38">
        <f t="shared" si="110"/>
        <v>-9.8289715599878633E-2</v>
      </c>
      <c r="EC411" s="14" t="s">
        <v>1165</v>
      </c>
      <c r="ED411" s="34">
        <v>2.2198609999999999</v>
      </c>
      <c r="EE411" s="14" t="s">
        <v>1363</v>
      </c>
      <c r="EF411" s="14" t="s">
        <v>1164</v>
      </c>
    </row>
    <row r="412" spans="1:136">
      <c r="A412" s="14" t="s">
        <v>57</v>
      </c>
      <c r="B412" s="14">
        <v>5.5986719999999999E-3</v>
      </c>
      <c r="C412" s="14">
        <v>1.7372482</v>
      </c>
      <c r="D412" s="14" t="s">
        <v>1363</v>
      </c>
      <c r="E412" s="14">
        <v>0</v>
      </c>
      <c r="F412" s="14">
        <v>0.71706289999999995</v>
      </c>
      <c r="G412" s="14">
        <v>1.2501144</v>
      </c>
      <c r="H412" s="14">
        <v>0</v>
      </c>
      <c r="I412" s="14">
        <v>1.2657295</v>
      </c>
      <c r="J412" s="14">
        <v>3.0294077000000001</v>
      </c>
      <c r="K412" s="14">
        <v>1.4399325999999999</v>
      </c>
      <c r="L412" s="14">
        <v>2.6448320000000001</v>
      </c>
      <c r="M412" s="14">
        <v>2.3544792999999999</v>
      </c>
      <c r="N412" s="14">
        <v>1.4664877999999999</v>
      </c>
      <c r="O412" s="14">
        <v>1.0822362999999999</v>
      </c>
      <c r="P412" s="14">
        <v>0.46007764000000001</v>
      </c>
      <c r="Q412" s="14">
        <v>1.4714924</v>
      </c>
      <c r="R412" s="14">
        <v>1.2800026</v>
      </c>
      <c r="S412" s="14">
        <v>1.9352704999999999</v>
      </c>
      <c r="T412" s="14">
        <v>2.3980138000000002</v>
      </c>
      <c r="U412" s="14">
        <v>2.0611937</v>
      </c>
      <c r="V412" s="14">
        <v>1.3992498</v>
      </c>
      <c r="W412" s="14">
        <v>0.70260507000000005</v>
      </c>
      <c r="X412" s="14">
        <v>0</v>
      </c>
      <c r="Y412" s="14">
        <v>1.2748462</v>
      </c>
      <c r="Z412" s="14">
        <v>2.1582786999999999</v>
      </c>
      <c r="AA412" s="14">
        <v>1.0277841000000001</v>
      </c>
      <c r="AB412" s="14">
        <v>0.40239661999999998</v>
      </c>
      <c r="AC412" s="14">
        <v>1.1866546</v>
      </c>
      <c r="AD412" s="14">
        <v>0.34659963999999999</v>
      </c>
      <c r="AE412" s="14">
        <v>0.65103520000000004</v>
      </c>
      <c r="AF412" s="14">
        <v>1.7356224</v>
      </c>
      <c r="AG412" s="14">
        <v>1.5923022</v>
      </c>
      <c r="AH412" s="14">
        <v>1.9253583000000001</v>
      </c>
      <c r="AI412" s="14">
        <v>1.4043671</v>
      </c>
      <c r="AJ412" s="14">
        <v>1.05626</v>
      </c>
      <c r="AK412" s="14">
        <v>1.414482</v>
      </c>
      <c r="AL412" s="14">
        <v>1.3659741999999999</v>
      </c>
      <c r="AM412" s="14">
        <v>0</v>
      </c>
      <c r="AN412" s="14">
        <v>1.9778557999999999</v>
      </c>
      <c r="AO412" s="14">
        <v>0.49706359999999999</v>
      </c>
      <c r="AP412" s="14">
        <v>0.55544627000000002</v>
      </c>
      <c r="AQ412" s="14">
        <v>1.901883</v>
      </c>
      <c r="AR412" s="14">
        <v>1.1803805000000001</v>
      </c>
      <c r="AS412" s="14">
        <v>1.2852053999999999</v>
      </c>
      <c r="AT412" s="14">
        <v>1.2771887</v>
      </c>
      <c r="AU412" s="14">
        <v>1.058168</v>
      </c>
      <c r="AV412" s="14">
        <v>1.3294935999999999</v>
      </c>
      <c r="AW412" s="14">
        <v>2.6472669999999998</v>
      </c>
      <c r="AX412" s="14">
        <v>1.2487763999999999</v>
      </c>
      <c r="AY412" s="14">
        <v>1.0040951</v>
      </c>
      <c r="AZ412" s="14">
        <v>1.0295274999999999</v>
      </c>
      <c r="BA412" s="14">
        <v>2.1511170000000002</v>
      </c>
      <c r="BB412" s="14">
        <v>1.6647452</v>
      </c>
      <c r="BC412" s="14">
        <v>1.3647670999999999</v>
      </c>
      <c r="BD412" s="14">
        <v>1.8066025999999999</v>
      </c>
      <c r="BE412" s="14">
        <v>2.1171901000000002</v>
      </c>
      <c r="BF412" s="14"/>
      <c r="BG412" s="15">
        <v>1.5327082000000001</v>
      </c>
      <c r="BH412" s="15">
        <v>0.63789689999999999</v>
      </c>
      <c r="BI412" s="15">
        <v>0.1</v>
      </c>
      <c r="BJ412" s="15">
        <v>0.79931180000000002</v>
      </c>
      <c r="BK412" s="15">
        <v>0.31549746000000001</v>
      </c>
      <c r="BL412" s="15">
        <v>1.6368769999999999</v>
      </c>
      <c r="BM412" s="15">
        <v>0.94706093999999996</v>
      </c>
      <c r="BN412" s="15">
        <v>1.2006648</v>
      </c>
      <c r="BO412" s="15">
        <v>1.0519069999999999</v>
      </c>
      <c r="BP412" s="15">
        <v>1.1160889000000001</v>
      </c>
      <c r="BQ412" s="15">
        <v>0.85722374999999995</v>
      </c>
      <c r="BR412" s="15">
        <v>1.3028103</v>
      </c>
      <c r="BS412" s="15">
        <v>1.2422388</v>
      </c>
      <c r="BT412" s="15">
        <v>2.2008182999999999</v>
      </c>
      <c r="BU412" s="15">
        <v>0.39033174999999998</v>
      </c>
      <c r="BV412" s="15">
        <v>1.3005495</v>
      </c>
      <c r="BW412" s="15">
        <v>0.43273689999999998</v>
      </c>
      <c r="BX412" s="15">
        <v>1.8006500999999999</v>
      </c>
      <c r="BY412" s="15">
        <v>0.33373222000000002</v>
      </c>
      <c r="BZ412" s="15">
        <v>1.2475194000000001</v>
      </c>
      <c r="CA412" s="15">
        <v>1.1365079</v>
      </c>
      <c r="CB412" s="15">
        <v>0.79519419999999996</v>
      </c>
      <c r="CC412" s="15">
        <v>1.2296796000000001</v>
      </c>
      <c r="CD412" s="15">
        <v>2.9737977999999998</v>
      </c>
      <c r="CE412" s="15">
        <v>2.1968624999999999</v>
      </c>
      <c r="CF412" s="15">
        <v>3.4946084000000002</v>
      </c>
      <c r="CG412" s="15">
        <v>0.975684</v>
      </c>
      <c r="CH412" s="15">
        <v>0.95672374999999998</v>
      </c>
      <c r="CI412" s="15">
        <v>0.77933609999999998</v>
      </c>
      <c r="CJ412" s="15">
        <v>1.2778257</v>
      </c>
      <c r="CK412" s="15">
        <v>0.73993503999999999</v>
      </c>
      <c r="CL412" s="15">
        <v>4.1689672</v>
      </c>
      <c r="CM412" s="14">
        <v>1.3577052000000001</v>
      </c>
      <c r="CN412" s="14">
        <v>0.97347592999999999</v>
      </c>
      <c r="CO412" s="14">
        <v>0.61136440000000003</v>
      </c>
      <c r="CP412" s="14">
        <v>2.4115977000000002</v>
      </c>
      <c r="CQ412" s="14">
        <v>1.7372482</v>
      </c>
      <c r="CR412" s="14" t="s">
        <v>1363</v>
      </c>
      <c r="CS412" s="14" t="s">
        <v>58</v>
      </c>
      <c r="CT412" s="14" t="s">
        <v>59</v>
      </c>
      <c r="CU412" s="14"/>
      <c r="CV412" s="14">
        <f t="shared" si="96"/>
        <v>0.41618939599853383</v>
      </c>
      <c r="CX412" s="14">
        <f t="shared" si="96"/>
        <v>7.9931179999999999</v>
      </c>
      <c r="CZ412" s="14">
        <f t="shared" si="96"/>
        <v>5.1882414520864915</v>
      </c>
      <c r="DB412" s="14">
        <f t="shared" si="96"/>
        <v>1.2677798748621183</v>
      </c>
      <c r="DD412" s="14">
        <f t="shared" si="97"/>
        <v>1.0610148045407057</v>
      </c>
      <c r="DF412" s="14">
        <f t="shared" si="98"/>
        <v>1.5198019186939233</v>
      </c>
      <c r="DH412" s="14">
        <f t="shared" si="99"/>
        <v>1.7716547736232358</v>
      </c>
      <c r="DJ412" s="14">
        <f t="shared" si="100"/>
        <v>3.3319080500113047</v>
      </c>
      <c r="DL412" s="14">
        <f t="shared" si="101"/>
        <v>4.1610736223326459</v>
      </c>
      <c r="DN412" s="14">
        <f t="shared" si="102"/>
        <v>3.7380849832239753</v>
      </c>
      <c r="DP412" s="14">
        <f t="shared" si="103"/>
        <v>0.69968206996185411</v>
      </c>
      <c r="DR412" s="14">
        <f t="shared" si="104"/>
        <v>2.4183517397539975</v>
      </c>
      <c r="DT412" s="14">
        <f t="shared" si="105"/>
        <v>1.5907269571946356</v>
      </c>
      <c r="DV412" s="14">
        <f t="shared" si="106"/>
        <v>0.98056722258436135</v>
      </c>
      <c r="DX412" s="14">
        <f t="shared" si="107"/>
        <v>1.6396336574168706</v>
      </c>
      <c r="DZ412" s="14">
        <f t="shared" si="108"/>
        <v>5.6342340538434295</v>
      </c>
      <c r="EA412" s="8">
        <f t="shared" si="109"/>
        <v>2.7132539110080049</v>
      </c>
      <c r="EB412" s="38">
        <f t="shared" si="110"/>
        <v>-0.30062730899080231</v>
      </c>
      <c r="EC412" s="14" t="s">
        <v>59</v>
      </c>
      <c r="ED412" s="34">
        <v>1.7372482</v>
      </c>
      <c r="EE412" s="14" t="s">
        <v>1363</v>
      </c>
      <c r="EF412" s="14" t="s">
        <v>58</v>
      </c>
    </row>
    <row r="413" spans="1:136">
      <c r="A413" s="14" t="s">
        <v>60</v>
      </c>
      <c r="B413" s="18">
        <v>8.4400000000000002E-4</v>
      </c>
      <c r="C413" s="14">
        <v>1.6636434</v>
      </c>
      <c r="D413" s="14" t="s">
        <v>1363</v>
      </c>
      <c r="E413" s="14">
        <v>0</v>
      </c>
      <c r="F413" s="14">
        <v>1.3016430000000001</v>
      </c>
      <c r="G413" s="14">
        <v>1.1346304</v>
      </c>
      <c r="H413" s="14">
        <v>0</v>
      </c>
      <c r="I413" s="14">
        <v>1.148803</v>
      </c>
      <c r="J413" s="14">
        <v>3.073032</v>
      </c>
      <c r="K413" s="14">
        <v>0.98018503000000001</v>
      </c>
      <c r="L413" s="14">
        <v>2.4005055</v>
      </c>
      <c r="M413" s="14">
        <v>1.6027316</v>
      </c>
      <c r="N413" s="14">
        <v>1.5528512999999999</v>
      </c>
      <c r="O413" s="14">
        <v>1.1225836</v>
      </c>
      <c r="P413" s="14">
        <v>0.69596040000000003</v>
      </c>
      <c r="Q413" s="14">
        <v>1.4839530999999999</v>
      </c>
      <c r="R413" s="14">
        <v>1.4351124</v>
      </c>
      <c r="S413" s="14">
        <v>1.5808433</v>
      </c>
      <c r="T413" s="14">
        <v>1.9346563000000001</v>
      </c>
      <c r="U413" s="14">
        <v>2.0266820000000001</v>
      </c>
      <c r="V413" s="14">
        <v>1.2699887999999999</v>
      </c>
      <c r="W413" s="14">
        <v>0.63769929999999997</v>
      </c>
      <c r="X413" s="14">
        <v>0</v>
      </c>
      <c r="Y413" s="14">
        <v>1.1570776</v>
      </c>
      <c r="Z413" s="14">
        <v>1.9588996000000001</v>
      </c>
      <c r="AA413" s="14">
        <v>0.77736556999999995</v>
      </c>
      <c r="AB413" s="14">
        <v>0.48696497</v>
      </c>
      <c r="AC413" s="14">
        <v>1.2565383999999999</v>
      </c>
      <c r="AD413" s="14">
        <v>0.31458120000000001</v>
      </c>
      <c r="AE413" s="14">
        <v>1.1817867</v>
      </c>
      <c r="AF413" s="14">
        <v>1.5752877999999999</v>
      </c>
      <c r="AG413" s="14">
        <v>1.4452073999999999</v>
      </c>
      <c r="AH413" s="14">
        <v>2.2467806000000001</v>
      </c>
      <c r="AI413" s="14">
        <v>1.2746333999999999</v>
      </c>
      <c r="AJ413" s="14">
        <v>1.0458372</v>
      </c>
      <c r="AK413" s="14">
        <v>1.2838137999999999</v>
      </c>
      <c r="AL413" s="14">
        <v>1.2397872000000001</v>
      </c>
      <c r="AM413" s="14">
        <v>0</v>
      </c>
      <c r="AN413" s="14">
        <v>1.7951440000000001</v>
      </c>
      <c r="AO413" s="14">
        <v>0.45114549999999998</v>
      </c>
      <c r="AP413" s="14">
        <v>0.50413483000000003</v>
      </c>
      <c r="AQ413" s="14">
        <v>1.9179883</v>
      </c>
      <c r="AR413" s="14">
        <v>1.1427609999999999</v>
      </c>
      <c r="AS413" s="14">
        <v>1.3997755999999999</v>
      </c>
      <c r="AT413" s="14">
        <v>1.0981928000000001</v>
      </c>
      <c r="AU413" s="14">
        <v>1.1081722000000001</v>
      </c>
      <c r="AV413" s="14">
        <v>1.3923192</v>
      </c>
      <c r="AW413" s="14">
        <v>2.4027159999999999</v>
      </c>
      <c r="AX413" s="14">
        <v>1.1334158999999999</v>
      </c>
      <c r="AY413" s="14">
        <v>0.91133810000000004</v>
      </c>
      <c r="AZ413" s="14">
        <v>0.86254249999999999</v>
      </c>
      <c r="BA413" s="14">
        <v>1.9523995999999999</v>
      </c>
      <c r="BB413" s="14">
        <v>1.6998278</v>
      </c>
      <c r="BC413" s="14">
        <v>1.2386915999999999</v>
      </c>
      <c r="BD413" s="14">
        <v>1.6397109000000001</v>
      </c>
      <c r="BE413" s="14">
        <v>2.0962985000000001</v>
      </c>
      <c r="BF413" s="14"/>
      <c r="BG413" s="15">
        <v>1.507045</v>
      </c>
      <c r="BH413" s="15">
        <v>0.57896875999999997</v>
      </c>
      <c r="BI413" s="15">
        <v>0.1</v>
      </c>
      <c r="BJ413" s="15">
        <v>0.72547240000000002</v>
      </c>
      <c r="BK413" s="15">
        <v>0.5727044</v>
      </c>
      <c r="BL413" s="15">
        <v>1.4856642</v>
      </c>
      <c r="BM413" s="15">
        <v>0.85957265000000005</v>
      </c>
      <c r="BN413" s="15">
        <v>1.2713736</v>
      </c>
      <c r="BO413" s="15">
        <v>1.2729775000000001</v>
      </c>
      <c r="BP413" s="15">
        <v>1.238094</v>
      </c>
      <c r="BQ413" s="15">
        <v>1.1238276</v>
      </c>
      <c r="BR413" s="15">
        <v>1.7736875000000001</v>
      </c>
      <c r="BS413" s="15">
        <v>1.1274823</v>
      </c>
      <c r="BT413" s="15">
        <v>2.2077737000000002</v>
      </c>
      <c r="BU413" s="15">
        <v>0.35427338000000003</v>
      </c>
      <c r="BV413" s="15">
        <v>1.1804063</v>
      </c>
      <c r="BW413" s="15">
        <v>0.39276119999999998</v>
      </c>
      <c r="BX413" s="15">
        <v>1.6343083</v>
      </c>
      <c r="BY413" s="15">
        <v>0.30290245999999998</v>
      </c>
      <c r="BZ413" s="15">
        <v>1.1322751</v>
      </c>
      <c r="CA413" s="15">
        <v>1.0315186999999999</v>
      </c>
      <c r="CB413" s="15">
        <v>1.0826027</v>
      </c>
      <c r="CC413" s="15">
        <v>1.1160833999999999</v>
      </c>
      <c r="CD413" s="15">
        <v>2.6990821</v>
      </c>
      <c r="CE413" s="15">
        <v>1.7723726</v>
      </c>
      <c r="CF413" s="15">
        <v>3.1717808000000001</v>
      </c>
      <c r="CG413" s="15">
        <v>0.88555150000000005</v>
      </c>
      <c r="CH413" s="15">
        <v>1.0613079000000001</v>
      </c>
      <c r="CI413" s="15">
        <v>0.35367100000000001</v>
      </c>
      <c r="CJ413" s="15">
        <v>1.1597818</v>
      </c>
      <c r="CK413" s="15">
        <v>1.0073711000000001</v>
      </c>
      <c r="CL413" s="15">
        <v>3.0270747999999998</v>
      </c>
      <c r="CM413" s="14">
        <v>1.2322820000000001</v>
      </c>
      <c r="CN413" s="14">
        <v>0.88354739999999998</v>
      </c>
      <c r="CO413" s="14">
        <v>0.55488735</v>
      </c>
      <c r="CP413" s="14">
        <v>2.8728227999999998</v>
      </c>
      <c r="CQ413" s="14">
        <v>1.6636434</v>
      </c>
      <c r="CR413" s="14" t="s">
        <v>1363</v>
      </c>
      <c r="CS413" s="14" t="s">
        <v>61</v>
      </c>
      <c r="CT413" s="14" t="s">
        <v>59</v>
      </c>
      <c r="CU413" s="14"/>
      <c r="CV413" s="14">
        <f t="shared" si="96"/>
        <v>0.38417483220474502</v>
      </c>
      <c r="CX413" s="14">
        <f t="shared" si="96"/>
        <v>7.2547239999999995</v>
      </c>
      <c r="CZ413" s="14">
        <f t="shared" si="96"/>
        <v>2.5941204572550864</v>
      </c>
      <c r="DB413" s="14">
        <f t="shared" si="96"/>
        <v>1.4790763759177306</v>
      </c>
      <c r="DD413" s="14">
        <f t="shared" si="97"/>
        <v>0.97259692335489034</v>
      </c>
      <c r="DF413" s="14">
        <f t="shared" si="98"/>
        <v>1.5782558641556765</v>
      </c>
      <c r="DH413" s="14">
        <f t="shared" si="99"/>
        <v>1.9581448861769273</v>
      </c>
      <c r="DJ413" s="14">
        <f t="shared" si="100"/>
        <v>3.3319079745703726</v>
      </c>
      <c r="DL413" s="14">
        <f t="shared" si="101"/>
        <v>4.161073700762703</v>
      </c>
      <c r="DN413" s="14">
        <f t="shared" si="102"/>
        <v>3.7380848607172092</v>
      </c>
      <c r="DP413" s="14">
        <f t="shared" si="103"/>
        <v>1.0495230963820628</v>
      </c>
      <c r="DR413" s="14">
        <f t="shared" si="104"/>
        <v>2.4183516213931684</v>
      </c>
      <c r="DT413" s="14">
        <f t="shared" si="105"/>
        <v>1.7895677240778831</v>
      </c>
      <c r="DV413" s="14">
        <f t="shared" si="106"/>
        <v>1.1984711222328686</v>
      </c>
      <c r="DX413" s="14">
        <f t="shared" si="107"/>
        <v>3.2792674547814209</v>
      </c>
      <c r="DZ413" s="14">
        <f t="shared" si="108"/>
        <v>3.0049251958885854</v>
      </c>
      <c r="EA413" s="8">
        <f t="shared" si="109"/>
        <v>2.5120166306169578</v>
      </c>
      <c r="EB413" s="38">
        <f t="shared" si="110"/>
        <v>-0.46115726503463633</v>
      </c>
      <c r="EC413" s="14" t="s">
        <v>59</v>
      </c>
      <c r="ED413" s="34">
        <v>1.6636434</v>
      </c>
      <c r="EE413" s="14" t="s">
        <v>1363</v>
      </c>
      <c r="EF413" s="14" t="s">
        <v>61</v>
      </c>
    </row>
    <row r="414" spans="1:136">
      <c r="A414" s="14" t="s">
        <v>531</v>
      </c>
      <c r="B414" s="14">
        <v>9.7830150000000008E-3</v>
      </c>
      <c r="C414" s="14">
        <v>2.0679270999999999</v>
      </c>
      <c r="D414" s="14" t="s">
        <v>1363</v>
      </c>
      <c r="E414" s="14">
        <v>2.4621382000000001</v>
      </c>
      <c r="F414" s="14">
        <v>2.6012835999999999</v>
      </c>
      <c r="G414" s="14">
        <v>3.7791921999999998</v>
      </c>
      <c r="H414" s="14">
        <v>1.6853572999999999</v>
      </c>
      <c r="I414" s="14">
        <v>2.3596119999999998</v>
      </c>
      <c r="J414" s="14">
        <v>5.0279939999999996</v>
      </c>
      <c r="K414" s="14">
        <v>2.1765134000000002</v>
      </c>
      <c r="L414" s="14">
        <v>1.8952367000000001</v>
      </c>
      <c r="M414" s="14">
        <v>3.7961450000000001</v>
      </c>
      <c r="N414" s="14">
        <v>2.0688757999999998</v>
      </c>
      <c r="O414" s="14">
        <v>2.6796646000000002</v>
      </c>
      <c r="P414" s="14">
        <v>1.9780979000000001</v>
      </c>
      <c r="Q414" s="14">
        <v>2.7679149999999999</v>
      </c>
      <c r="R414" s="14">
        <v>2.3672518999999999</v>
      </c>
      <c r="S414" s="14">
        <v>3.1202513999999999</v>
      </c>
      <c r="T414" s="14">
        <v>3.0071504</v>
      </c>
      <c r="U414" s="14">
        <v>2.0770490000000001</v>
      </c>
      <c r="V414" s="14">
        <v>2.7394542999999998</v>
      </c>
      <c r="W414" s="14">
        <v>3.3984467999999999</v>
      </c>
      <c r="X414" s="14">
        <v>0</v>
      </c>
      <c r="Y414" s="14">
        <v>2.7405925</v>
      </c>
      <c r="Z414" s="14">
        <v>2.7341359999999999</v>
      </c>
      <c r="AA414" s="14">
        <v>3.7975303999999999</v>
      </c>
      <c r="AB414" s="14">
        <v>2.5951485999999999</v>
      </c>
      <c r="AC414" s="14">
        <v>4.5439743999999997</v>
      </c>
      <c r="AD414" s="14">
        <v>1.3970631</v>
      </c>
      <c r="AE414" s="14">
        <v>2.8865897999999999</v>
      </c>
      <c r="AF414" s="14">
        <v>2.4123770000000002</v>
      </c>
      <c r="AG414" s="14">
        <v>2.2463709999999999</v>
      </c>
      <c r="AH414" s="14">
        <v>1.3304014</v>
      </c>
      <c r="AI414" s="14">
        <v>5.1460724000000004</v>
      </c>
      <c r="AJ414" s="14">
        <v>1.9352456</v>
      </c>
      <c r="AK414" s="14">
        <v>1.7104352</v>
      </c>
      <c r="AL414" s="14">
        <v>2.6153152</v>
      </c>
      <c r="AM414" s="14">
        <v>0</v>
      </c>
      <c r="AN414" s="14">
        <v>2.3916840000000001</v>
      </c>
      <c r="AO414" s="14">
        <v>3.6063876000000001</v>
      </c>
      <c r="AP414" s="14">
        <v>4.4777513000000004</v>
      </c>
      <c r="AQ414" s="14">
        <v>3.151599</v>
      </c>
      <c r="AR414" s="14">
        <v>4.0600246999999996</v>
      </c>
      <c r="AS414" s="14">
        <v>2.5901830000000001</v>
      </c>
      <c r="AT414" s="14">
        <v>2.4927413</v>
      </c>
      <c r="AU414" s="14">
        <v>2.4935198000000001</v>
      </c>
      <c r="AV414" s="14">
        <v>2.8855517000000002</v>
      </c>
      <c r="AW414" s="14">
        <v>1.6005784000000001</v>
      </c>
      <c r="AX414" s="14">
        <v>3.0201178</v>
      </c>
      <c r="AY414" s="14">
        <v>2.2664745000000002</v>
      </c>
      <c r="AZ414" s="14">
        <v>1.6599151999999999</v>
      </c>
      <c r="BA414" s="14">
        <v>1.7341313</v>
      </c>
      <c r="BB414" s="14">
        <v>1.9291834999999999</v>
      </c>
      <c r="BC414" s="14">
        <v>2.0003858000000001</v>
      </c>
      <c r="BD414" s="14">
        <v>1.8204994999999999</v>
      </c>
      <c r="BE414" s="14">
        <v>3.7238858000000001</v>
      </c>
      <c r="BF414" s="14"/>
      <c r="BG414" s="15">
        <v>2.548422</v>
      </c>
      <c r="BH414" s="15">
        <v>3.5354209999999999</v>
      </c>
      <c r="BI414" s="15">
        <v>0.1</v>
      </c>
      <c r="BJ414" s="15">
        <v>3.2218415999999999</v>
      </c>
      <c r="BK414" s="15">
        <v>3.5607529000000002</v>
      </c>
      <c r="BL414" s="15">
        <v>3.6288301999999999</v>
      </c>
      <c r="BM414" s="15">
        <v>0.76347684999999998</v>
      </c>
      <c r="BN414" s="15">
        <v>2.6617815</v>
      </c>
      <c r="BO414" s="15">
        <v>1.6959976999999999</v>
      </c>
      <c r="BP414" s="15">
        <v>2.5992470000000001</v>
      </c>
      <c r="BQ414" s="15">
        <v>2.1499465</v>
      </c>
      <c r="BR414" s="15">
        <v>3.1507966999999999</v>
      </c>
      <c r="BS414" s="15">
        <v>3.5505439999999999</v>
      </c>
      <c r="BT414" s="15">
        <v>3.4550176000000001</v>
      </c>
      <c r="BU414" s="15">
        <v>1.652004</v>
      </c>
      <c r="BV414" s="15">
        <v>1.6076125999999999</v>
      </c>
      <c r="BW414" s="15">
        <v>2.7908200999999999</v>
      </c>
      <c r="BX414" s="15">
        <v>2.7217519999999999</v>
      </c>
      <c r="BY414" s="15">
        <v>2.4213555000000002</v>
      </c>
      <c r="BZ414" s="15">
        <v>2.2125235000000001</v>
      </c>
      <c r="CA414" s="15">
        <v>2.0614504999999999</v>
      </c>
      <c r="CB414" s="15">
        <v>0.96157329999999996</v>
      </c>
      <c r="CC414" s="15">
        <v>1.4869664</v>
      </c>
      <c r="CD414" s="15">
        <v>4.6234390000000003</v>
      </c>
      <c r="CE414" s="15">
        <v>2.3613455000000001</v>
      </c>
      <c r="CF414" s="15">
        <v>4.7892264999999998</v>
      </c>
      <c r="CG414" s="15">
        <v>2.8840218000000002</v>
      </c>
      <c r="CH414" s="15">
        <v>2.3137995999999998</v>
      </c>
      <c r="CI414" s="15">
        <v>1.4135958</v>
      </c>
      <c r="CJ414" s="15">
        <v>4.1204963000000001</v>
      </c>
      <c r="CK414" s="15">
        <v>3.8772595000000001</v>
      </c>
      <c r="CL414" s="15">
        <v>6.3855753000000002</v>
      </c>
      <c r="CM414" s="14">
        <v>1.4365566000000001</v>
      </c>
      <c r="CN414" s="14">
        <v>3.1390853000000001</v>
      </c>
      <c r="CO414" s="14">
        <v>1.4785613</v>
      </c>
      <c r="CP414" s="14">
        <v>2.9161782000000001</v>
      </c>
      <c r="CQ414" s="14">
        <v>2.0679270999999999</v>
      </c>
      <c r="CR414" s="14" t="s">
        <v>1363</v>
      </c>
      <c r="CS414" s="14" t="s">
        <v>532</v>
      </c>
      <c r="CT414" s="14" t="s">
        <v>533</v>
      </c>
      <c r="CU414" s="14"/>
      <c r="CV414" s="14">
        <f t="shared" si="96"/>
        <v>1.387298100550066</v>
      </c>
      <c r="CX414" s="14">
        <f t="shared" si="96"/>
        <v>32.218415999999998</v>
      </c>
      <c r="CZ414" s="14">
        <f t="shared" si="96"/>
        <v>1.0191187936686086</v>
      </c>
      <c r="DB414" s="14">
        <f t="shared" si="96"/>
        <v>3.4863945121584239</v>
      </c>
      <c r="DD414" s="14">
        <f t="shared" si="97"/>
        <v>1.5325769604522459</v>
      </c>
      <c r="DF414" s="14">
        <f t="shared" si="98"/>
        <v>1.4655233048822378</v>
      </c>
      <c r="DH414" s="14">
        <f t="shared" si="99"/>
        <v>0.97309527779405081</v>
      </c>
      <c r="DJ414" s="14">
        <f t="shared" si="100"/>
        <v>0.97312875755748773</v>
      </c>
      <c r="DL414" s="14">
        <f t="shared" si="101"/>
        <v>0.9752516831880349</v>
      </c>
      <c r="DN414" s="14">
        <f t="shared" si="102"/>
        <v>0.91375409352323522</v>
      </c>
      <c r="DP414" s="14">
        <f t="shared" si="103"/>
        <v>0.46645471234938701</v>
      </c>
      <c r="DR414" s="14">
        <f t="shared" si="104"/>
        <v>3.1093096656387127</v>
      </c>
      <c r="DT414" s="14">
        <f t="shared" si="105"/>
        <v>2.0281769440346613</v>
      </c>
      <c r="DV414" s="14">
        <f t="shared" si="106"/>
        <v>0.80228228510616661</v>
      </c>
      <c r="DX414" s="14">
        <f t="shared" si="107"/>
        <v>2.9149041755783371</v>
      </c>
      <c r="DZ414" s="14">
        <f t="shared" si="108"/>
        <v>1.6469300803828064</v>
      </c>
      <c r="EA414" s="8">
        <f t="shared" si="109"/>
        <v>3.4945384591790298</v>
      </c>
      <c r="EB414" s="38">
        <f t="shared" si="110"/>
        <v>-0.3242802889724169</v>
      </c>
      <c r="EC414" s="14" t="s">
        <v>533</v>
      </c>
      <c r="ED414" s="34">
        <v>2.0679270999999999</v>
      </c>
      <c r="EE414" s="14" t="s">
        <v>1363</v>
      </c>
      <c r="EF414" s="14" t="s">
        <v>532</v>
      </c>
    </row>
    <row r="415" spans="1:136">
      <c r="A415" s="14" t="s">
        <v>701</v>
      </c>
      <c r="B415" s="14">
        <v>5.203208E-3</v>
      </c>
      <c r="C415" s="14">
        <v>1.925691</v>
      </c>
      <c r="D415" s="14" t="s">
        <v>1363</v>
      </c>
      <c r="E415" s="14">
        <v>0</v>
      </c>
      <c r="F415" s="14">
        <v>0</v>
      </c>
      <c r="G415" s="14">
        <v>0.75351995000000005</v>
      </c>
      <c r="H415" s="14">
        <v>2.5202813000000002</v>
      </c>
      <c r="I415" s="14">
        <v>1.7165971</v>
      </c>
      <c r="J415" s="14">
        <v>0</v>
      </c>
      <c r="K415" s="14">
        <v>1.3019022</v>
      </c>
      <c r="L415" s="14">
        <v>1.0628005</v>
      </c>
      <c r="M415" s="14">
        <v>0</v>
      </c>
      <c r="N415" s="14">
        <v>0.88394123000000002</v>
      </c>
      <c r="O415" s="14">
        <v>0</v>
      </c>
      <c r="P415" s="14">
        <v>0</v>
      </c>
      <c r="Q415" s="14">
        <v>0</v>
      </c>
      <c r="R415" s="14">
        <v>0</v>
      </c>
      <c r="S415" s="14">
        <v>2.7996123000000002</v>
      </c>
      <c r="T415" s="14">
        <v>0.96361905000000003</v>
      </c>
      <c r="U415" s="14">
        <v>1.2424066</v>
      </c>
      <c r="V415" s="14">
        <v>0.72292524999999996</v>
      </c>
      <c r="W415" s="14">
        <v>0</v>
      </c>
      <c r="X415" s="14">
        <v>0</v>
      </c>
      <c r="Y415" s="14">
        <v>0</v>
      </c>
      <c r="Z415" s="14">
        <v>0</v>
      </c>
      <c r="AA415" s="14">
        <v>0.6195079</v>
      </c>
      <c r="AB415" s="14">
        <v>0.97019553000000003</v>
      </c>
      <c r="AC415" s="14">
        <v>0</v>
      </c>
      <c r="AD415" s="14">
        <v>0</v>
      </c>
      <c r="AE415" s="14">
        <v>0</v>
      </c>
      <c r="AF415" s="14">
        <v>1.5151356</v>
      </c>
      <c r="AG415" s="14">
        <v>2.8793318000000001</v>
      </c>
      <c r="AH415" s="14">
        <v>0</v>
      </c>
      <c r="AI415" s="14">
        <v>1.3851775</v>
      </c>
      <c r="AJ415" s="14">
        <v>0</v>
      </c>
      <c r="AK415" s="14">
        <v>0</v>
      </c>
      <c r="AL415" s="14">
        <v>1.8525501</v>
      </c>
      <c r="AM415" s="14">
        <v>0</v>
      </c>
      <c r="AN415" s="14">
        <v>0</v>
      </c>
      <c r="AO415" s="14">
        <v>0</v>
      </c>
      <c r="AP415" s="14">
        <v>0</v>
      </c>
      <c r="AQ415" s="14">
        <v>1.5285072</v>
      </c>
      <c r="AR415" s="14">
        <v>1.1383791999999999</v>
      </c>
      <c r="AS415" s="14">
        <v>0.92960560000000003</v>
      </c>
      <c r="AT415" s="14">
        <v>0.48621421999999997</v>
      </c>
      <c r="AU415" s="14">
        <v>0.58875895</v>
      </c>
      <c r="AV415" s="14">
        <v>1.4794459</v>
      </c>
      <c r="AW415" s="14">
        <v>0</v>
      </c>
      <c r="AX415" s="14">
        <v>0</v>
      </c>
      <c r="AY415" s="14">
        <v>0.72627496999999996</v>
      </c>
      <c r="AZ415" s="14">
        <v>0.28641172999999998</v>
      </c>
      <c r="BA415" s="14">
        <v>0</v>
      </c>
      <c r="BB415" s="14">
        <v>0.37629112999999997</v>
      </c>
      <c r="BC415" s="14">
        <v>0</v>
      </c>
      <c r="BD415" s="14">
        <v>0</v>
      </c>
      <c r="BE415" s="14">
        <v>0.3480434</v>
      </c>
      <c r="BF415" s="14"/>
      <c r="BG415" s="15">
        <v>0.1</v>
      </c>
      <c r="BH415" s="15">
        <v>0.57674879999999995</v>
      </c>
      <c r="BI415" s="15">
        <v>0.1</v>
      </c>
      <c r="BJ415" s="15">
        <v>0.96358759999999999</v>
      </c>
      <c r="BK415" s="15">
        <v>0.1</v>
      </c>
      <c r="BL415" s="15">
        <v>0.1</v>
      </c>
      <c r="BM415" s="15">
        <v>0.1</v>
      </c>
      <c r="BN415" s="15">
        <v>3.6185679999999998</v>
      </c>
      <c r="BO415" s="15">
        <v>0.1</v>
      </c>
      <c r="BP415" s="15">
        <v>1.345469</v>
      </c>
      <c r="BQ415" s="15">
        <v>0.34446722000000002</v>
      </c>
      <c r="BR415" s="15">
        <v>2.3558488</v>
      </c>
      <c r="BS415" s="15">
        <v>0.81684299999999999</v>
      </c>
      <c r="BT415" s="15">
        <v>1.6756635</v>
      </c>
      <c r="BU415" s="15">
        <v>0.35291496</v>
      </c>
      <c r="BV415" s="15">
        <v>1.5678403000000001</v>
      </c>
      <c r="BW415" s="15">
        <v>1.0433471999999999</v>
      </c>
      <c r="BX415" s="15">
        <v>0.1</v>
      </c>
      <c r="BY415" s="15">
        <v>0.1</v>
      </c>
      <c r="BZ415" s="15">
        <v>0.9023468</v>
      </c>
      <c r="CA415" s="15">
        <v>1.0275635999999999</v>
      </c>
      <c r="CB415" s="15">
        <v>1.4379356000000001</v>
      </c>
      <c r="CC415" s="15">
        <v>3.3354115000000002</v>
      </c>
      <c r="CD415" s="15">
        <v>3.8410470000000001</v>
      </c>
      <c r="CE415" s="15">
        <v>0.1</v>
      </c>
      <c r="CF415" s="15">
        <v>0.1</v>
      </c>
      <c r="CG415" s="15">
        <v>1.1762079999999999</v>
      </c>
      <c r="CH415" s="15">
        <v>1.9222516999999999</v>
      </c>
      <c r="CI415" s="15">
        <v>0.1</v>
      </c>
      <c r="CJ415" s="15">
        <v>0.1</v>
      </c>
      <c r="CK415" s="15">
        <v>0.1</v>
      </c>
      <c r="CL415" s="15">
        <v>3.0154679999999998</v>
      </c>
      <c r="CM415" s="14">
        <v>0.92066780000000004</v>
      </c>
      <c r="CN415" s="14">
        <v>0</v>
      </c>
      <c r="CO415" s="14">
        <v>2.2110387999999999</v>
      </c>
      <c r="CP415" s="14">
        <v>1.6353184999999999</v>
      </c>
      <c r="CQ415" s="14">
        <v>1.925691</v>
      </c>
      <c r="CR415" s="14" t="s">
        <v>1363</v>
      </c>
      <c r="CS415" s="14" t="s">
        <v>702</v>
      </c>
      <c r="CT415" s="14" t="s">
        <v>703</v>
      </c>
      <c r="CU415" s="14"/>
      <c r="CV415" s="14">
        <f t="shared" si="96"/>
        <v>5.7674879999999993</v>
      </c>
      <c r="CX415" s="14">
        <f t="shared" si="96"/>
        <v>9.6358759999999997</v>
      </c>
      <c r="CZ415" s="14">
        <f t="shared" si="96"/>
        <v>1</v>
      </c>
      <c r="DB415" s="14">
        <f t="shared" si="96"/>
        <v>36.185679999999998</v>
      </c>
      <c r="DD415" s="14">
        <f t="shared" si="97"/>
        <v>13.454689999999999</v>
      </c>
      <c r="DF415" s="14">
        <f t="shared" si="98"/>
        <v>6.8391088127340529</v>
      </c>
      <c r="DH415" s="14">
        <f t="shared" si="99"/>
        <v>2.0513899243795932</v>
      </c>
      <c r="DJ415" s="14">
        <f t="shared" si="100"/>
        <v>4.4425441755146906</v>
      </c>
      <c r="DL415" s="14">
        <f t="shared" si="101"/>
        <v>9.584537151199525E-2</v>
      </c>
      <c r="DN415" s="14">
        <f t="shared" si="102"/>
        <v>9.0234679999999994</v>
      </c>
      <c r="DP415" s="14">
        <f t="shared" si="103"/>
        <v>1.3993640880233595</v>
      </c>
      <c r="DR415" s="14">
        <f t="shared" si="104"/>
        <v>1.1515961373881454</v>
      </c>
      <c r="DT415" s="14">
        <f t="shared" si="105"/>
        <v>1</v>
      </c>
      <c r="DV415" s="14">
        <f t="shared" si="106"/>
        <v>1.6342787160094134</v>
      </c>
      <c r="DX415" s="14">
        <f t="shared" si="107"/>
        <v>1</v>
      </c>
      <c r="DZ415" s="14">
        <f t="shared" si="108"/>
        <v>30.154679999999995</v>
      </c>
      <c r="EA415" s="8">
        <f t="shared" si="109"/>
        <v>7.8022505765975785</v>
      </c>
      <c r="EB415" s="38">
        <f t="shared" si="110"/>
        <v>0.12747559063018105</v>
      </c>
      <c r="EC415" s="14" t="s">
        <v>703</v>
      </c>
      <c r="ED415" s="34">
        <v>1.925691</v>
      </c>
      <c r="EE415" s="14" t="s">
        <v>1363</v>
      </c>
      <c r="EF415" s="14" t="s">
        <v>702</v>
      </c>
    </row>
    <row r="416" spans="1:136">
      <c r="A416" s="14" t="s">
        <v>103</v>
      </c>
      <c r="B416" s="14">
        <v>9.1687880000000006E-3</v>
      </c>
      <c r="C416" s="14">
        <v>2.5847053999999998</v>
      </c>
      <c r="D416" s="14" t="s">
        <v>1364</v>
      </c>
      <c r="E416" s="14">
        <v>1.9613955999999999</v>
      </c>
      <c r="F416" s="14">
        <v>3.2810497000000001</v>
      </c>
      <c r="G416" s="14">
        <v>4.1311999999999998</v>
      </c>
      <c r="H416" s="14">
        <v>5.3144349999999996</v>
      </c>
      <c r="I416" s="14">
        <v>6.2742032999999999</v>
      </c>
      <c r="J416" s="14">
        <v>12.502618</v>
      </c>
      <c r="K416" s="14">
        <v>0</v>
      </c>
      <c r="L416" s="14">
        <v>2.2410929999999998</v>
      </c>
      <c r="M416" s="14">
        <v>4.4888925999999998</v>
      </c>
      <c r="N416" s="14">
        <v>5.2190269999999996</v>
      </c>
      <c r="O416" s="14">
        <v>2.1222713</v>
      </c>
      <c r="P416" s="14">
        <v>3.7425202999999998</v>
      </c>
      <c r="Q416" s="14">
        <v>1.7456126000000001</v>
      </c>
      <c r="R416" s="14">
        <v>5.1678366999999996</v>
      </c>
      <c r="S416" s="14">
        <v>7.6744865999999998</v>
      </c>
      <c r="T416" s="14">
        <v>11.378932000000001</v>
      </c>
      <c r="U416" s="14">
        <v>3.1437870999999999</v>
      </c>
      <c r="V416" s="14">
        <v>3.0488179999999998</v>
      </c>
      <c r="W416" s="14">
        <v>2.1432636</v>
      </c>
      <c r="X416" s="14">
        <v>3.0654023000000001</v>
      </c>
      <c r="Y416" s="14">
        <v>3.2407149999999998</v>
      </c>
      <c r="Z416" s="14">
        <v>2.3513312000000002</v>
      </c>
      <c r="AA416" s="14">
        <v>2.0901380000000001</v>
      </c>
      <c r="AB416" s="14">
        <v>2.0458197999999999</v>
      </c>
      <c r="AC416" s="14">
        <v>3.0165280999999999</v>
      </c>
      <c r="AD416" s="14">
        <v>3.1718573999999999</v>
      </c>
      <c r="AE416" s="14">
        <v>5.9578559999999996</v>
      </c>
      <c r="AF416" s="14">
        <v>4.2903174999999996</v>
      </c>
      <c r="AG416" s="14">
        <v>9.7144860000000008</v>
      </c>
      <c r="AH416" s="14">
        <v>2.9366070999999998</v>
      </c>
      <c r="AI416" s="14">
        <v>3.8945048</v>
      </c>
      <c r="AJ416" s="14">
        <v>2.9291558000000002</v>
      </c>
      <c r="AK416" s="14">
        <v>0</v>
      </c>
      <c r="AL416" s="14">
        <v>3.645985</v>
      </c>
      <c r="AM416" s="14">
        <v>25.428975999999999</v>
      </c>
      <c r="AN416" s="14">
        <v>5.0277963000000003</v>
      </c>
      <c r="AO416" s="14">
        <v>9.0976140000000001</v>
      </c>
      <c r="AP416" s="14">
        <v>1.6943625</v>
      </c>
      <c r="AQ416" s="14">
        <v>3.2231135000000002</v>
      </c>
      <c r="AR416" s="14">
        <v>0.48009267</v>
      </c>
      <c r="AS416" s="14">
        <v>3.9204583</v>
      </c>
      <c r="AT416" s="14">
        <v>4.1010565999999997</v>
      </c>
      <c r="AU416" s="14">
        <v>5.9591846000000004</v>
      </c>
      <c r="AV416" s="14">
        <v>6.5512853</v>
      </c>
      <c r="AW416" s="14">
        <v>10.094204</v>
      </c>
      <c r="AX416" s="14">
        <v>7.6186666000000001</v>
      </c>
      <c r="AY416" s="14">
        <v>3.6755338000000002</v>
      </c>
      <c r="AZ416" s="14">
        <v>4.1068406</v>
      </c>
      <c r="BA416" s="14">
        <v>9.1137239999999995</v>
      </c>
      <c r="BB416" s="14">
        <v>9.2042859999999997</v>
      </c>
      <c r="BC416" s="14">
        <v>6.0555019999999997</v>
      </c>
      <c r="BD416" s="14">
        <v>5.5109560000000002</v>
      </c>
      <c r="BE416" s="14">
        <v>5.7244809999999999</v>
      </c>
      <c r="BF416" s="14"/>
      <c r="BG416" s="15">
        <v>2.3377268</v>
      </c>
      <c r="BH416" s="15">
        <v>2.4323429999999999</v>
      </c>
      <c r="BI416" s="15">
        <v>5.2737699999999998</v>
      </c>
      <c r="BJ416" s="15">
        <v>3.6573943999999998</v>
      </c>
      <c r="BK416" s="15">
        <v>5.2932553000000002</v>
      </c>
      <c r="BL416" s="15">
        <v>1.8724559999999999</v>
      </c>
      <c r="BM416" s="15">
        <v>3.6112058</v>
      </c>
      <c r="BN416" s="15">
        <v>4.7308209999999997</v>
      </c>
      <c r="BO416" s="15">
        <v>6.9523834999999998</v>
      </c>
      <c r="BP416" s="15">
        <v>4.161149</v>
      </c>
      <c r="BQ416" s="15">
        <v>3.7771075000000001</v>
      </c>
      <c r="BR416" s="15">
        <v>3.9741613999999998</v>
      </c>
      <c r="BS416" s="15">
        <v>4.047758</v>
      </c>
      <c r="BT416" s="15">
        <v>3.5334172000000001</v>
      </c>
      <c r="BU416" s="15">
        <v>1.4883606</v>
      </c>
      <c r="BV416" s="15">
        <v>2.1158744999999999</v>
      </c>
      <c r="BW416" s="15">
        <v>8.3602749999999997</v>
      </c>
      <c r="BX416" s="15">
        <v>4.1195984000000001</v>
      </c>
      <c r="BY416" s="15">
        <v>3.5631203999999999</v>
      </c>
      <c r="BZ416" s="15">
        <v>2.2832992000000001</v>
      </c>
      <c r="CA416" s="15">
        <v>6.5003694999999997</v>
      </c>
      <c r="CB416" s="15">
        <v>3.6385535999999998</v>
      </c>
      <c r="CC416" s="15">
        <v>1.8755398000000001</v>
      </c>
      <c r="CD416" s="15">
        <v>3.2397963999999999</v>
      </c>
      <c r="CE416" s="15">
        <v>6.7014256000000003</v>
      </c>
      <c r="CF416" s="15">
        <v>3.1980414000000001</v>
      </c>
      <c r="CG416" s="15">
        <v>8.4327880000000004</v>
      </c>
      <c r="CH416" s="15">
        <v>8.4310500000000008</v>
      </c>
      <c r="CI416" s="15">
        <v>5.3489880000000003</v>
      </c>
      <c r="CJ416" s="15">
        <v>1.9489734999999999</v>
      </c>
      <c r="CK416" s="15">
        <v>1.6928525999999999</v>
      </c>
      <c r="CL416" s="15">
        <v>0.1</v>
      </c>
      <c r="CM416" s="14">
        <v>4.5298920000000003</v>
      </c>
      <c r="CN416" s="14">
        <v>5.9390844999999999</v>
      </c>
      <c r="CO416" s="14">
        <v>0.93246910000000005</v>
      </c>
      <c r="CP416" s="14">
        <v>1.8391162999999999</v>
      </c>
      <c r="CQ416" s="14">
        <v>2.5847053999999998</v>
      </c>
      <c r="CR416" s="14" t="s">
        <v>1364</v>
      </c>
      <c r="CS416" s="14" t="s">
        <v>104</v>
      </c>
      <c r="CT416" s="14" t="s">
        <v>105</v>
      </c>
      <c r="CU416" s="14"/>
      <c r="CV416" s="14">
        <f t="shared" si="96"/>
        <v>1.0404735916960015</v>
      </c>
      <c r="CX416" s="14">
        <f t="shared" si="96"/>
        <v>0.69350661860490692</v>
      </c>
      <c r="CZ416" s="14">
        <f t="shared" si="96"/>
        <v>0.3537437538673035</v>
      </c>
      <c r="DB416" s="14">
        <f t="shared" si="96"/>
        <v>1.3100391564501805</v>
      </c>
      <c r="DD416" s="14">
        <f t="shared" si="97"/>
        <v>0.59852121218572019</v>
      </c>
      <c r="DF416" s="14">
        <f t="shared" si="98"/>
        <v>1.052170582912983</v>
      </c>
      <c r="DH416" s="14">
        <f t="shared" si="99"/>
        <v>0.8729319292309472</v>
      </c>
      <c r="DJ416" s="14">
        <f t="shared" si="100"/>
        <v>1.4216141572143202</v>
      </c>
      <c r="DL416" s="14">
        <f t="shared" si="101"/>
        <v>0.49275871906127494</v>
      </c>
      <c r="DN416" s="14">
        <f t="shared" si="102"/>
        <v>0.64081449507010768</v>
      </c>
      <c r="DP416" s="14">
        <f t="shared" si="103"/>
        <v>0.55974565753531391</v>
      </c>
      <c r="DR416" s="14">
        <f t="shared" si="104"/>
        <v>1.7273941080855761</v>
      </c>
      <c r="DT416" s="14">
        <f t="shared" si="105"/>
        <v>0.47721807133097172</v>
      </c>
      <c r="DV416" s="14">
        <f t="shared" si="106"/>
        <v>0.99979389971620303</v>
      </c>
      <c r="DX416" s="14">
        <f t="shared" si="107"/>
        <v>0.36436303465253611</v>
      </c>
      <c r="DZ416" s="14">
        <f t="shared" si="108"/>
        <v>5.9071888479835757E-2</v>
      </c>
      <c r="EA416" s="8">
        <f t="shared" si="109"/>
        <v>0.79151005475588632</v>
      </c>
      <c r="EB416" s="38">
        <f t="shared" si="110"/>
        <v>0.16375508310082468</v>
      </c>
      <c r="EC416" s="14" t="s">
        <v>105</v>
      </c>
      <c r="ED416" s="34">
        <v>2.5847053999999998</v>
      </c>
      <c r="EE416" s="14" t="s">
        <v>1364</v>
      </c>
      <c r="EF416" s="14" t="s">
        <v>104</v>
      </c>
    </row>
    <row r="417" spans="1:136">
      <c r="A417" s="14" t="s">
        <v>46</v>
      </c>
      <c r="B417" s="14">
        <v>7.5194010000000002E-3</v>
      </c>
      <c r="C417" s="14">
        <v>1.5413277999999999</v>
      </c>
      <c r="D417" s="14" t="s">
        <v>1363</v>
      </c>
      <c r="E417" s="14">
        <v>0.97943080000000005</v>
      </c>
      <c r="F417" s="14">
        <v>0.27306755999999999</v>
      </c>
      <c r="G417" s="14">
        <v>0.95212209999999997</v>
      </c>
      <c r="H417" s="14">
        <v>1.0615138</v>
      </c>
      <c r="I417" s="14">
        <v>0.48200746999999999</v>
      </c>
      <c r="J417" s="14">
        <v>0.54288979999999998</v>
      </c>
      <c r="K417" s="14">
        <v>0.27417320000000001</v>
      </c>
      <c r="L417" s="14">
        <v>2.2381975999999999</v>
      </c>
      <c r="M417" s="14">
        <v>2.6898556</v>
      </c>
      <c r="N417" s="14">
        <v>0.74461200000000005</v>
      </c>
      <c r="O417" s="14">
        <v>0.82426136999999999</v>
      </c>
      <c r="P417" s="14">
        <v>0.70081590000000005</v>
      </c>
      <c r="Q417" s="14">
        <v>0.74715315999999998</v>
      </c>
      <c r="R417" s="14">
        <v>1.0322319</v>
      </c>
      <c r="S417" s="14">
        <v>0.58958239999999995</v>
      </c>
      <c r="T417" s="14">
        <v>0.81173079999999997</v>
      </c>
      <c r="U417" s="14">
        <v>0.91575324999999996</v>
      </c>
      <c r="V417" s="14">
        <v>0.45673185999999999</v>
      </c>
      <c r="W417" s="14">
        <v>0.53512364999999995</v>
      </c>
      <c r="X417" s="14">
        <v>0</v>
      </c>
      <c r="Y417" s="14">
        <v>0</v>
      </c>
      <c r="Z417" s="14">
        <v>0.46965867</v>
      </c>
      <c r="AA417" s="14">
        <v>2.4788320000000001</v>
      </c>
      <c r="AB417" s="14">
        <v>0.40863532000000002</v>
      </c>
      <c r="AC417" s="14">
        <v>1.5063154999999999</v>
      </c>
      <c r="AD417" s="14">
        <v>0.52795990000000004</v>
      </c>
      <c r="AE417" s="14">
        <v>0</v>
      </c>
      <c r="AF417" s="14">
        <v>1.093985</v>
      </c>
      <c r="AG417" s="14">
        <v>2.4254837</v>
      </c>
      <c r="AH417" s="14">
        <v>1.6758932</v>
      </c>
      <c r="AI417" s="14">
        <v>1.1668419999999999</v>
      </c>
      <c r="AJ417" s="14">
        <v>0.29253711999999998</v>
      </c>
      <c r="AK417" s="14">
        <v>1.0773089</v>
      </c>
      <c r="AL417" s="14">
        <v>1.0403640000000001</v>
      </c>
      <c r="AM417" s="14">
        <v>0</v>
      </c>
      <c r="AN417" s="14">
        <v>0.75319510000000001</v>
      </c>
      <c r="AO417" s="14">
        <v>0</v>
      </c>
      <c r="AP417" s="14">
        <v>0.84608673999999995</v>
      </c>
      <c r="AQ417" s="14">
        <v>0.64378979999999997</v>
      </c>
      <c r="AR417" s="14">
        <v>1.4384172</v>
      </c>
      <c r="AS417" s="14">
        <v>0.39153929999999998</v>
      </c>
      <c r="AT417" s="14">
        <v>0.81915159999999998</v>
      </c>
      <c r="AU417" s="14">
        <v>0.86792499999999995</v>
      </c>
      <c r="AV417" s="14">
        <v>1.2462515999999999</v>
      </c>
      <c r="AW417" s="14">
        <v>1.0081161999999999</v>
      </c>
      <c r="AX417" s="14">
        <v>0</v>
      </c>
      <c r="AY417" s="14">
        <v>0.61179749999999999</v>
      </c>
      <c r="AZ417" s="14">
        <v>1.0857003000000001</v>
      </c>
      <c r="BA417" s="14">
        <v>0.36407800000000001</v>
      </c>
      <c r="BB417" s="14">
        <v>0.31697908000000002</v>
      </c>
      <c r="BC417" s="14">
        <v>0.37797987</v>
      </c>
      <c r="BD417" s="14">
        <v>1.3759589000000001</v>
      </c>
      <c r="BE417" s="14">
        <v>0.29318382999999998</v>
      </c>
      <c r="BF417" s="14"/>
      <c r="BG417" s="15">
        <v>0.29183831999999998</v>
      </c>
      <c r="BH417" s="15">
        <v>1.9433602999999999</v>
      </c>
      <c r="BI417" s="15">
        <v>0.1</v>
      </c>
      <c r="BJ417" s="15">
        <v>0.60877820000000005</v>
      </c>
      <c r="BK417" s="15">
        <v>0.72087500000000004</v>
      </c>
      <c r="BL417" s="15">
        <v>2.1817095000000002</v>
      </c>
      <c r="BM417" s="15">
        <v>0.72130804999999998</v>
      </c>
      <c r="BN417" s="15">
        <v>0.60963990000000001</v>
      </c>
      <c r="BO417" s="15">
        <v>0.53410780000000002</v>
      </c>
      <c r="BP417" s="15">
        <v>0.75559500000000002</v>
      </c>
      <c r="BQ417" s="15">
        <v>0.1</v>
      </c>
      <c r="BR417" s="15">
        <v>0.99225669999999999</v>
      </c>
      <c r="BS417" s="15">
        <v>0.94612366000000003</v>
      </c>
      <c r="BT417" s="15">
        <v>2.1173112000000001</v>
      </c>
      <c r="BU417" s="15">
        <v>0.89186262999999999</v>
      </c>
      <c r="BV417" s="15">
        <v>0.79242783999999999</v>
      </c>
      <c r="BW417" s="15">
        <v>0.439446</v>
      </c>
      <c r="BX417" s="15">
        <v>1.0285690000000001</v>
      </c>
      <c r="BY417" s="15">
        <v>0.50835954999999999</v>
      </c>
      <c r="BZ417" s="15">
        <v>0.38005823</v>
      </c>
      <c r="CA417" s="15">
        <v>0.54099755999999999</v>
      </c>
      <c r="CB417" s="15">
        <v>0.90846320000000003</v>
      </c>
      <c r="CC417" s="15">
        <v>0.1</v>
      </c>
      <c r="CD417" s="15">
        <v>0.97068315999999999</v>
      </c>
      <c r="CE417" s="15">
        <v>1.4872817</v>
      </c>
      <c r="CF417" s="15">
        <v>3.7262278000000002</v>
      </c>
      <c r="CG417" s="15">
        <v>0.99081090000000005</v>
      </c>
      <c r="CH417" s="15">
        <v>0.1</v>
      </c>
      <c r="CI417" s="15">
        <v>0.1</v>
      </c>
      <c r="CJ417" s="15">
        <v>0.97322774000000001</v>
      </c>
      <c r="CK417" s="15">
        <v>0.56355520000000003</v>
      </c>
      <c r="CL417" s="15">
        <v>0.63504039999999995</v>
      </c>
      <c r="CM417" s="14">
        <v>1.4218409999999999</v>
      </c>
      <c r="CN417" s="14">
        <v>0</v>
      </c>
      <c r="CO417" s="14">
        <v>0.4656322</v>
      </c>
      <c r="CP417" s="14">
        <v>1.3775550999999999</v>
      </c>
      <c r="CQ417" s="14">
        <v>1.5413277999999999</v>
      </c>
      <c r="CR417" s="14" t="s">
        <v>1363</v>
      </c>
      <c r="CS417" s="14" t="s">
        <v>47</v>
      </c>
      <c r="CT417" s="19" t="s">
        <v>48</v>
      </c>
      <c r="CU417" s="14"/>
      <c r="CV417" s="14">
        <f t="shared" si="96"/>
        <v>6.6590305892660018</v>
      </c>
      <c r="CX417" s="14">
        <f t="shared" si="96"/>
        <v>6.0877819999999998</v>
      </c>
      <c r="CZ417" s="14">
        <f t="shared" si="96"/>
        <v>3.0264740766429687</v>
      </c>
      <c r="DB417" s="14">
        <f t="shared" si="96"/>
        <v>0.84518660231228537</v>
      </c>
      <c r="DD417" s="14">
        <f t="shared" si="97"/>
        <v>1.4146863236223099</v>
      </c>
      <c r="DF417" s="14">
        <f t="shared" si="98"/>
        <v>9.922566999999999</v>
      </c>
      <c r="DH417" s="14">
        <f t="shared" si="99"/>
        <v>2.2378799828343792</v>
      </c>
      <c r="DJ417" s="14">
        <f t="shared" si="100"/>
        <v>0.88850885029233706</v>
      </c>
      <c r="DL417" s="14">
        <f t="shared" si="101"/>
        <v>2.3406038512126632</v>
      </c>
      <c r="DN417" s="14">
        <f t="shared" si="102"/>
        <v>0.74761697699984198</v>
      </c>
      <c r="DP417" s="14">
        <f t="shared" si="103"/>
        <v>1.6792371485002633</v>
      </c>
      <c r="DR417" s="14">
        <f t="shared" si="104"/>
        <v>9.7068315999999992</v>
      </c>
      <c r="DT417" s="14">
        <f t="shared" si="105"/>
        <v>2.5053947749104961</v>
      </c>
      <c r="DV417" s="14">
        <f t="shared" si="106"/>
        <v>0.10092743226785253</v>
      </c>
      <c r="DX417" s="14">
        <f t="shared" si="107"/>
        <v>9.7322773999999992</v>
      </c>
      <c r="DZ417" s="14">
        <f t="shared" si="108"/>
        <v>1.1268468465910702</v>
      </c>
      <c r="EA417" s="8">
        <f t="shared" si="109"/>
        <v>3.6888657159657798</v>
      </c>
      <c r="EB417" s="38">
        <f t="shared" si="110"/>
        <v>-2.7267243069785851E-2</v>
      </c>
      <c r="EC417" s="19" t="s">
        <v>48</v>
      </c>
      <c r="ED417" s="34">
        <v>1.5413277999999999</v>
      </c>
      <c r="EE417" s="14" t="s">
        <v>1363</v>
      </c>
      <c r="EF417" s="14" t="s">
        <v>47</v>
      </c>
    </row>
    <row r="418" spans="1:136">
      <c r="A418" s="14" t="s">
        <v>386</v>
      </c>
      <c r="B418" s="14">
        <v>3.7625559999999998E-3</v>
      </c>
      <c r="C418" s="14">
        <v>1.6480781</v>
      </c>
      <c r="D418" s="14" t="s">
        <v>1363</v>
      </c>
      <c r="E418" s="14">
        <v>0</v>
      </c>
      <c r="F418" s="14">
        <v>0.43001889999999998</v>
      </c>
      <c r="G418" s="14">
        <v>0.99958290000000005</v>
      </c>
      <c r="H418" s="14">
        <v>0</v>
      </c>
      <c r="I418" s="14">
        <v>1.1385771</v>
      </c>
      <c r="J418" s="14">
        <v>1.7098542000000001</v>
      </c>
      <c r="K418" s="14">
        <v>0</v>
      </c>
      <c r="L418" s="14">
        <v>2.1147892000000001</v>
      </c>
      <c r="M418" s="14">
        <v>2.8239380000000001</v>
      </c>
      <c r="N418" s="14">
        <v>0.58629673999999998</v>
      </c>
      <c r="O418" s="14">
        <v>0.74172740000000004</v>
      </c>
      <c r="P418" s="14">
        <v>0.73574980000000001</v>
      </c>
      <c r="Q418" s="14">
        <v>0.98049600000000003</v>
      </c>
      <c r="R418" s="14">
        <v>1.0836859999999999</v>
      </c>
      <c r="S418" s="14">
        <v>0.92845730000000004</v>
      </c>
      <c r="T418" s="14">
        <v>1.2782902</v>
      </c>
      <c r="U418" s="14">
        <v>0</v>
      </c>
      <c r="V418" s="14">
        <v>0.47949873999999998</v>
      </c>
      <c r="W418" s="14">
        <v>0.84269726</v>
      </c>
      <c r="X418" s="14">
        <v>0</v>
      </c>
      <c r="Y418" s="14">
        <v>0</v>
      </c>
      <c r="Z418" s="14">
        <v>1.4792098</v>
      </c>
      <c r="AA418" s="14">
        <v>2.0545225</v>
      </c>
      <c r="AB418" s="14">
        <v>0.6435071</v>
      </c>
      <c r="AC418" s="14">
        <v>1.4232613000000001</v>
      </c>
      <c r="AD418" s="14">
        <v>0.83141600000000004</v>
      </c>
      <c r="AE418" s="14">
        <v>0</v>
      </c>
      <c r="AF418" s="14">
        <v>1.1485173</v>
      </c>
      <c r="AG418" s="14">
        <v>0.95489539999999995</v>
      </c>
      <c r="AH418" s="14">
        <v>1.3195741000000001</v>
      </c>
      <c r="AI418" s="14">
        <v>0.91875450000000003</v>
      </c>
      <c r="AJ418" s="14">
        <v>0.92135805000000004</v>
      </c>
      <c r="AK418" s="14">
        <v>1.696515</v>
      </c>
      <c r="AL418" s="14">
        <v>1.2287513999999999</v>
      </c>
      <c r="AM418" s="14">
        <v>0</v>
      </c>
      <c r="AN418" s="14">
        <v>0</v>
      </c>
      <c r="AO418" s="14">
        <v>0</v>
      </c>
      <c r="AP418" s="14">
        <v>0</v>
      </c>
      <c r="AQ418" s="14">
        <v>0.76036625999999996</v>
      </c>
      <c r="AR418" s="14">
        <v>1.8876482000000001</v>
      </c>
      <c r="AS418" s="14">
        <v>0.61658480000000004</v>
      </c>
      <c r="AT418" s="14">
        <v>0.80623520000000004</v>
      </c>
      <c r="AU418" s="14">
        <v>0.78101900000000002</v>
      </c>
      <c r="AV418" s="14">
        <v>1.4719207000000001</v>
      </c>
      <c r="AW418" s="14">
        <v>1.5875523</v>
      </c>
      <c r="AX418" s="14">
        <v>0</v>
      </c>
      <c r="AY418" s="14">
        <v>0</v>
      </c>
      <c r="AZ418" s="14">
        <v>1.1398196</v>
      </c>
      <c r="BA418" s="14">
        <v>0.57333946000000002</v>
      </c>
      <c r="BB418" s="14">
        <v>0.49916952999999997</v>
      </c>
      <c r="BC418" s="14">
        <v>0.59523179999999998</v>
      </c>
      <c r="BD418" s="14">
        <v>2.1668202999999999</v>
      </c>
      <c r="BE418" s="14">
        <v>0</v>
      </c>
      <c r="BF418" s="14"/>
      <c r="BG418" s="15">
        <v>0.1</v>
      </c>
      <c r="BH418" s="15">
        <v>2.6778042000000002</v>
      </c>
      <c r="BI418" s="15">
        <v>0.1</v>
      </c>
      <c r="BJ418" s="15">
        <v>0.63912420000000003</v>
      </c>
      <c r="BK418" s="15">
        <v>0.75680875999999997</v>
      </c>
      <c r="BL418" s="15">
        <v>1.9632531</v>
      </c>
      <c r="BM418" s="15">
        <v>0.1</v>
      </c>
      <c r="BN418" s="15">
        <v>1.4400649000000001</v>
      </c>
      <c r="BO418" s="15">
        <v>0.84109752999999998</v>
      </c>
      <c r="BP418" s="15">
        <v>1.1898892000000001</v>
      </c>
      <c r="BQ418" s="15">
        <v>0.1</v>
      </c>
      <c r="BR418" s="15">
        <v>0.1</v>
      </c>
      <c r="BS418" s="15">
        <v>1.3544801</v>
      </c>
      <c r="BT418" s="15">
        <v>1.6671402</v>
      </c>
      <c r="BU418" s="15">
        <v>0.70223975000000005</v>
      </c>
      <c r="BV418" s="15">
        <v>1.2478925000000001</v>
      </c>
      <c r="BW418" s="15">
        <v>0.1</v>
      </c>
      <c r="BX418" s="15">
        <v>1.0798405</v>
      </c>
      <c r="BY418" s="15">
        <v>0.80054990000000004</v>
      </c>
      <c r="BZ418" s="15">
        <v>0.5985047</v>
      </c>
      <c r="CA418" s="15">
        <v>1.0223367999999999</v>
      </c>
      <c r="CB418" s="15">
        <v>1.9074954</v>
      </c>
      <c r="CC418" s="15">
        <v>0.1</v>
      </c>
      <c r="CD418" s="15">
        <v>1.0190691999999999</v>
      </c>
      <c r="CE418" s="15">
        <v>2.3421283000000002</v>
      </c>
      <c r="CF418" s="15">
        <v>4.1913970000000003</v>
      </c>
      <c r="CG418" s="15">
        <v>0.78015020000000002</v>
      </c>
      <c r="CH418" s="15">
        <v>0.1</v>
      </c>
      <c r="CI418" s="15">
        <v>0.1</v>
      </c>
      <c r="CJ418" s="15">
        <v>0.5108703</v>
      </c>
      <c r="CK418" s="15">
        <v>0.1</v>
      </c>
      <c r="CL418" s="15">
        <v>0.1</v>
      </c>
      <c r="CM418" s="14">
        <v>1.6284175000000001</v>
      </c>
      <c r="CN418" s="14">
        <v>0.58378845000000001</v>
      </c>
      <c r="CO418" s="14">
        <v>0</v>
      </c>
      <c r="CP418" s="14">
        <v>1.4462227000000001</v>
      </c>
      <c r="CQ418" s="14">
        <v>1.6480781</v>
      </c>
      <c r="CR418" s="14" t="s">
        <v>1363</v>
      </c>
      <c r="CS418" s="14" t="s">
        <v>387</v>
      </c>
      <c r="CT418" s="19" t="s">
        <v>48</v>
      </c>
      <c r="CU418" s="14"/>
      <c r="CV418" s="14">
        <f t="shared" si="96"/>
        <v>26.778041999999999</v>
      </c>
      <c r="CX418" s="14">
        <f t="shared" si="96"/>
        <v>6.3912420000000001</v>
      </c>
      <c r="CZ418" s="14">
        <f t="shared" si="96"/>
        <v>2.5941204750325566</v>
      </c>
      <c r="DB418" s="14">
        <f t="shared" si="96"/>
        <v>14.400649</v>
      </c>
      <c r="DD418" s="14">
        <f t="shared" si="97"/>
        <v>1.4146863562897398</v>
      </c>
      <c r="DF418" s="14">
        <f t="shared" si="98"/>
        <v>1</v>
      </c>
      <c r="DH418" s="14">
        <f t="shared" si="99"/>
        <v>1.2308340299720903</v>
      </c>
      <c r="DJ418" s="14">
        <f t="shared" si="100"/>
        <v>1.7770177492800714</v>
      </c>
      <c r="DL418" s="14">
        <f t="shared" si="101"/>
        <v>10.798404999999999</v>
      </c>
      <c r="DN418" s="14">
        <f t="shared" si="102"/>
        <v>0.74761698177715086</v>
      </c>
      <c r="DP418" s="14">
        <f t="shared" si="103"/>
        <v>1.8658189747253549</v>
      </c>
      <c r="DR418" s="14">
        <f t="shared" si="104"/>
        <v>10.190691999999999</v>
      </c>
      <c r="DT418" s="14">
        <f t="shared" si="105"/>
        <v>1.7895676338482396</v>
      </c>
      <c r="DV418" s="14">
        <f t="shared" si="106"/>
        <v>0.12818044525272185</v>
      </c>
      <c r="DX418" s="14">
        <f t="shared" si="107"/>
        <v>5.1087029999999993</v>
      </c>
      <c r="DZ418" s="14">
        <f t="shared" si="108"/>
        <v>1</v>
      </c>
      <c r="EA418" s="8">
        <f t="shared" si="109"/>
        <v>5.4509734778861203</v>
      </c>
      <c r="EB418" s="38">
        <f t="shared" si="110"/>
        <v>0.39819597075787666</v>
      </c>
      <c r="EC418" s="19" t="s">
        <v>48</v>
      </c>
      <c r="ED418" s="34">
        <v>1.6480781</v>
      </c>
      <c r="EE418" s="14" t="s">
        <v>1363</v>
      </c>
      <c r="EF418" s="14" t="s">
        <v>387</v>
      </c>
    </row>
    <row r="419" spans="1:136">
      <c r="A419" s="14" t="s">
        <v>966</v>
      </c>
      <c r="B419" s="14">
        <v>8.9491329999999997E-3</v>
      </c>
      <c r="C419" s="14">
        <v>1.6436938999999999</v>
      </c>
      <c r="D419" s="14" t="s">
        <v>1364</v>
      </c>
      <c r="E419" s="14">
        <v>4.8594831999999997</v>
      </c>
      <c r="F419" s="14">
        <v>1.5483830999999999</v>
      </c>
      <c r="G419" s="14">
        <v>1.3497115</v>
      </c>
      <c r="H419" s="14">
        <v>7.5239162000000004</v>
      </c>
      <c r="I419" s="14">
        <v>0.68328529999999998</v>
      </c>
      <c r="J419" s="14">
        <v>3.0783640000000001</v>
      </c>
      <c r="K419" s="14">
        <v>1.5546525</v>
      </c>
      <c r="L419" s="14">
        <v>3.1728293999999999</v>
      </c>
      <c r="M419" s="14">
        <v>0</v>
      </c>
      <c r="N419" s="14">
        <v>1.0555489</v>
      </c>
      <c r="O419" s="14">
        <v>1.0015358000000001</v>
      </c>
      <c r="P419" s="14">
        <v>1.324619</v>
      </c>
      <c r="Q419" s="14">
        <v>4.9427056</v>
      </c>
      <c r="R419" s="14">
        <v>1.3006879</v>
      </c>
      <c r="S419" s="14">
        <v>3.3431264999999999</v>
      </c>
      <c r="T419" s="14">
        <v>0</v>
      </c>
      <c r="U419" s="14">
        <v>0.7418032</v>
      </c>
      <c r="V419" s="14">
        <v>0.86327339999999997</v>
      </c>
      <c r="W419" s="14">
        <v>2.2757456</v>
      </c>
      <c r="X419" s="14">
        <v>0</v>
      </c>
      <c r="Y419" s="14">
        <v>0</v>
      </c>
      <c r="Z419" s="14">
        <v>3.9946792000000002</v>
      </c>
      <c r="AA419" s="14">
        <v>4.8085613</v>
      </c>
      <c r="AB419" s="14">
        <v>4.0549197000000001</v>
      </c>
      <c r="AC419" s="14">
        <v>0.85413050000000001</v>
      </c>
      <c r="AD419" s="14">
        <v>0</v>
      </c>
      <c r="AE419" s="14">
        <v>0</v>
      </c>
      <c r="AF419" s="14">
        <v>2.5846895999999999</v>
      </c>
      <c r="AG419" s="14">
        <v>3.438323</v>
      </c>
      <c r="AH419" s="14">
        <v>1.1878583</v>
      </c>
      <c r="AI419" s="14">
        <v>0</v>
      </c>
      <c r="AJ419" s="14">
        <v>0</v>
      </c>
      <c r="AK419" s="14">
        <v>1.5271741999999999</v>
      </c>
      <c r="AL419" s="14">
        <v>0</v>
      </c>
      <c r="AM419" s="14">
        <v>0</v>
      </c>
      <c r="AN419" s="14">
        <v>0</v>
      </c>
      <c r="AO419" s="14">
        <v>0</v>
      </c>
      <c r="AP419" s="14">
        <v>0</v>
      </c>
      <c r="AQ419" s="14">
        <v>1.3689377</v>
      </c>
      <c r="AR419" s="14">
        <v>1.6992290999999999</v>
      </c>
      <c r="AS419" s="14">
        <v>1.6651176999999999</v>
      </c>
      <c r="AT419" s="14">
        <v>0</v>
      </c>
      <c r="AU419" s="14">
        <v>2.4607103000000001</v>
      </c>
      <c r="AV419" s="14">
        <v>2.2083303999999999</v>
      </c>
      <c r="AW419" s="14">
        <v>0</v>
      </c>
      <c r="AX419" s="14">
        <v>4.0448003000000003</v>
      </c>
      <c r="AY419" s="14">
        <v>0.86727339999999997</v>
      </c>
      <c r="AZ419" s="14">
        <v>2.7361238000000001</v>
      </c>
      <c r="BA419" s="14">
        <v>0.51611054000000001</v>
      </c>
      <c r="BB419" s="14">
        <v>0</v>
      </c>
      <c r="BC419" s="14">
        <v>1.0716352</v>
      </c>
      <c r="BD419" s="14">
        <v>3.9010704</v>
      </c>
      <c r="BE419" s="14">
        <v>0</v>
      </c>
      <c r="BF419" s="14"/>
      <c r="BG419" s="15">
        <v>1.9306228000000001</v>
      </c>
      <c r="BH419" s="15">
        <v>0.34435919999999998</v>
      </c>
      <c r="BI419" s="15">
        <v>0.1</v>
      </c>
      <c r="BJ419" s="15">
        <v>0.1</v>
      </c>
      <c r="BK419" s="15">
        <v>1.362533</v>
      </c>
      <c r="BL419" s="15">
        <v>0.88364374999999995</v>
      </c>
      <c r="BM419" s="15">
        <v>4.0900544999999999</v>
      </c>
      <c r="BN419" s="15">
        <v>0.86421479999999995</v>
      </c>
      <c r="BO419" s="15">
        <v>0.1</v>
      </c>
      <c r="BP419" s="15">
        <v>0.1</v>
      </c>
      <c r="BQ419" s="15">
        <v>0.82268359999999996</v>
      </c>
      <c r="BR419" s="15">
        <v>0.1</v>
      </c>
      <c r="BS419" s="15">
        <v>1.9508483000000001</v>
      </c>
      <c r="BT419" s="15">
        <v>1.0004877000000001</v>
      </c>
      <c r="BU419" s="15">
        <v>1.2642888000000001</v>
      </c>
      <c r="BV419" s="15">
        <v>1.4977757</v>
      </c>
      <c r="BW419" s="15">
        <v>2.4918035999999999</v>
      </c>
      <c r="BX419" s="15">
        <v>1.9441085</v>
      </c>
      <c r="BY419" s="15">
        <v>0.72064154999999996</v>
      </c>
      <c r="BZ419" s="15">
        <v>0.53876380000000001</v>
      </c>
      <c r="CA419" s="15">
        <v>1.2270539</v>
      </c>
      <c r="CB419" s="15">
        <v>0.1</v>
      </c>
      <c r="CC419" s="15">
        <v>1.3276485</v>
      </c>
      <c r="CD419" s="15">
        <v>1.8346978</v>
      </c>
      <c r="CE419" s="15">
        <v>2.1083443000000002</v>
      </c>
      <c r="CF419" s="15">
        <v>0.1</v>
      </c>
      <c r="CG419" s="15">
        <v>1.4045562</v>
      </c>
      <c r="CH419" s="15">
        <v>0.91817444999999998</v>
      </c>
      <c r="CI419" s="15">
        <v>0.1</v>
      </c>
      <c r="CJ419" s="15">
        <v>0.1</v>
      </c>
      <c r="CK419" s="15">
        <v>2.3966577</v>
      </c>
      <c r="CL419" s="15">
        <v>1.8004441</v>
      </c>
      <c r="CM419" s="14">
        <v>1.8323425</v>
      </c>
      <c r="CN419" s="14">
        <v>1.0510330000000001</v>
      </c>
      <c r="CO419" s="14">
        <v>0</v>
      </c>
      <c r="CP419" s="14">
        <v>0</v>
      </c>
      <c r="CQ419" s="14">
        <v>1.6436938999999999</v>
      </c>
      <c r="CR419" s="14" t="s">
        <v>1364</v>
      </c>
      <c r="CS419" s="14" t="s">
        <v>967</v>
      </c>
      <c r="CT419" s="14" t="s">
        <v>968</v>
      </c>
      <c r="CU419" s="14"/>
      <c r="CV419" s="14">
        <f t="shared" si="96"/>
        <v>0.17836689797717087</v>
      </c>
      <c r="CX419" s="14">
        <f t="shared" si="96"/>
        <v>1</v>
      </c>
      <c r="CZ419" s="14">
        <f t="shared" si="96"/>
        <v>0.64853016404006358</v>
      </c>
      <c r="DB419" s="14">
        <f t="shared" si="96"/>
        <v>0.21129664653612806</v>
      </c>
      <c r="DD419" s="14">
        <f t="shared" si="97"/>
        <v>1</v>
      </c>
      <c r="DF419" s="14">
        <f t="shared" si="98"/>
        <v>0.12155341373038189</v>
      </c>
      <c r="DH419" s="14">
        <f t="shared" si="99"/>
        <v>0.51284751356627778</v>
      </c>
      <c r="DJ419" s="14">
        <f t="shared" si="100"/>
        <v>1.1846784532141705</v>
      </c>
      <c r="DL419" s="14">
        <f t="shared" si="101"/>
        <v>0.78020133689509086</v>
      </c>
      <c r="DN419" s="14">
        <f t="shared" si="102"/>
        <v>0.74761689774895723</v>
      </c>
      <c r="DP419" s="14">
        <f t="shared" si="103"/>
        <v>8.1496012522351308E-2</v>
      </c>
      <c r="DR419" s="14">
        <f t="shared" si="104"/>
        <v>1.3819153187006952</v>
      </c>
      <c r="DT419" s="14">
        <f t="shared" si="105"/>
        <v>4.7430583325503331E-2</v>
      </c>
      <c r="DV419" s="14">
        <f t="shared" si="106"/>
        <v>0.65371143568338519</v>
      </c>
      <c r="DX419" s="14">
        <f t="shared" si="107"/>
        <v>1</v>
      </c>
      <c r="DZ419" s="14">
        <f t="shared" si="108"/>
        <v>0.7512312250514539</v>
      </c>
      <c r="EA419" s="8">
        <f t="shared" si="109"/>
        <v>0.64380474368697682</v>
      </c>
      <c r="EB419" s="38">
        <f t="shared" si="110"/>
        <v>-8.566071366038272E-2</v>
      </c>
      <c r="EC419" s="14" t="s">
        <v>968</v>
      </c>
      <c r="ED419" s="34">
        <v>1.6436938999999999</v>
      </c>
      <c r="EE419" s="14" t="s">
        <v>1364</v>
      </c>
      <c r="EF419" s="14" t="s">
        <v>967</v>
      </c>
    </row>
    <row r="420" spans="1:136">
      <c r="A420" s="14" t="s">
        <v>895</v>
      </c>
      <c r="B420" s="14">
        <v>7.382319E-3</v>
      </c>
      <c r="C420" s="14">
        <v>30.713045000000001</v>
      </c>
      <c r="D420" s="14" t="s">
        <v>1364</v>
      </c>
      <c r="E420" s="14">
        <v>1.9289552999999999</v>
      </c>
      <c r="F420" s="14">
        <v>2.1511885999999998</v>
      </c>
      <c r="G420" s="14">
        <v>3.125286</v>
      </c>
      <c r="H420" s="14">
        <v>2.0906150000000001</v>
      </c>
      <c r="I420" s="14">
        <v>3.32254</v>
      </c>
      <c r="J420" s="14">
        <v>3.2076082000000001</v>
      </c>
      <c r="K420" s="14">
        <v>4.3197975</v>
      </c>
      <c r="L420" s="14">
        <v>0.88161062999999995</v>
      </c>
      <c r="M420" s="14">
        <v>3.5317186999999999</v>
      </c>
      <c r="N420" s="14">
        <v>4.3994629999999999</v>
      </c>
      <c r="O420" s="14">
        <v>1.8552622999999999</v>
      </c>
      <c r="P420" s="14">
        <v>0.92015530000000001</v>
      </c>
      <c r="Q420" s="14">
        <v>5.3954725000000003</v>
      </c>
      <c r="R420" s="14">
        <v>1.8070625</v>
      </c>
      <c r="S420" s="14">
        <v>4.6446490000000002</v>
      </c>
      <c r="T420" s="14">
        <v>7.9933795999999999</v>
      </c>
      <c r="U420" s="14">
        <v>4.1223874</v>
      </c>
      <c r="V420" s="14">
        <v>4.197749</v>
      </c>
      <c r="W420" s="14">
        <v>3.1617229999999998</v>
      </c>
      <c r="X420" s="14">
        <v>0</v>
      </c>
      <c r="Y420" s="14">
        <v>5.0993849999999998</v>
      </c>
      <c r="Z420" s="14">
        <v>1.8499532000000001</v>
      </c>
      <c r="AA420" s="14">
        <v>1.0277841000000001</v>
      </c>
      <c r="AB420" s="14">
        <v>0.80479323999999997</v>
      </c>
      <c r="AC420" s="14">
        <v>2.3733091000000002</v>
      </c>
      <c r="AD420" s="14">
        <v>6.2387933999999996</v>
      </c>
      <c r="AE420" s="14">
        <v>1.9531054000000001</v>
      </c>
      <c r="AF420" s="14">
        <v>0.71818859999999995</v>
      </c>
      <c r="AG420" s="14">
        <v>0</v>
      </c>
      <c r="AH420" s="14">
        <v>1.650307</v>
      </c>
      <c r="AI420" s="14">
        <v>4.5961103000000003</v>
      </c>
      <c r="AJ420" s="14">
        <v>8.6421279999999996</v>
      </c>
      <c r="AK420" s="14">
        <v>0</v>
      </c>
      <c r="AL420" s="14">
        <v>4.0979229999999998</v>
      </c>
      <c r="AM420" s="14">
        <v>0</v>
      </c>
      <c r="AN420" s="14">
        <v>3.9557115999999999</v>
      </c>
      <c r="AO420" s="14">
        <v>7.4559540000000002</v>
      </c>
      <c r="AP420" s="14">
        <v>8.3316940000000006</v>
      </c>
      <c r="AQ420" s="14">
        <v>1.901883</v>
      </c>
      <c r="AR420" s="14">
        <v>4.2493695999999996</v>
      </c>
      <c r="AS420" s="14">
        <v>7.7112319999999999</v>
      </c>
      <c r="AT420" s="14">
        <v>8.0664549999999995</v>
      </c>
      <c r="AU420" s="14">
        <v>2.9303116999999999</v>
      </c>
      <c r="AV420" s="14">
        <v>1.8408372</v>
      </c>
      <c r="AW420" s="14">
        <v>1.9854502999999999</v>
      </c>
      <c r="AX420" s="14">
        <v>3.7463289999999998</v>
      </c>
      <c r="AY420" s="14">
        <v>1.2049141000000001</v>
      </c>
      <c r="AZ420" s="14">
        <v>3.3261660000000002</v>
      </c>
      <c r="BA420" s="14">
        <v>2.1511170000000002</v>
      </c>
      <c r="BB420" s="14">
        <v>1.2485588999999999</v>
      </c>
      <c r="BC420" s="14">
        <v>2.2332551</v>
      </c>
      <c r="BD420" s="14">
        <v>2.7099039999999999</v>
      </c>
      <c r="BE420" s="14">
        <v>5.7741550000000004</v>
      </c>
      <c r="BF420" s="14"/>
      <c r="BG420" s="15">
        <v>6.1308327</v>
      </c>
      <c r="BH420" s="15">
        <v>3.3489586999999998</v>
      </c>
      <c r="BI420" s="15">
        <v>25.932724</v>
      </c>
      <c r="BJ420" s="15">
        <v>4.795871</v>
      </c>
      <c r="BK420" s="15">
        <v>3.7859695000000002</v>
      </c>
      <c r="BL420" s="15">
        <v>3.6829730999999999</v>
      </c>
      <c r="BM420" s="15">
        <v>0.1</v>
      </c>
      <c r="BN420" s="15">
        <v>0.60033239999999999</v>
      </c>
      <c r="BO420" s="15">
        <v>8.4152559999999994</v>
      </c>
      <c r="BP420" s="15">
        <v>0.1</v>
      </c>
      <c r="BQ420" s="15">
        <v>3.4288949999999998</v>
      </c>
      <c r="BR420" s="15">
        <v>0.1</v>
      </c>
      <c r="BS420" s="15">
        <v>1.3551694999999999</v>
      </c>
      <c r="BT420" s="15">
        <v>0.1</v>
      </c>
      <c r="BU420" s="15">
        <v>11.124454500000001</v>
      </c>
      <c r="BV420" s="15">
        <v>0.52021980000000001</v>
      </c>
      <c r="BW420" s="15">
        <v>1.7309475999999999</v>
      </c>
      <c r="BX420" s="15">
        <v>2.7009751999999998</v>
      </c>
      <c r="BY420" s="15">
        <v>3.0035899000000001</v>
      </c>
      <c r="BZ420" s="15">
        <v>0.1</v>
      </c>
      <c r="CA420" s="15">
        <v>1.7047619000000001</v>
      </c>
      <c r="CB420" s="15">
        <v>0.1</v>
      </c>
      <c r="CC420" s="15">
        <v>14.756155</v>
      </c>
      <c r="CD420" s="15">
        <v>5.0979390000000002</v>
      </c>
      <c r="CE420" s="15">
        <v>0.1</v>
      </c>
      <c r="CF420" s="15">
        <v>0.1</v>
      </c>
      <c r="CG420" s="15">
        <v>0.1</v>
      </c>
      <c r="CH420" s="15">
        <v>3.189079</v>
      </c>
      <c r="CI420" s="15">
        <v>10.521037</v>
      </c>
      <c r="CJ420" s="15">
        <v>0.1</v>
      </c>
      <c r="CK420" s="15">
        <v>11.099026</v>
      </c>
      <c r="CL420" s="15">
        <v>0.1</v>
      </c>
      <c r="CM420" s="14">
        <v>1.5274184</v>
      </c>
      <c r="CN420" s="14">
        <v>2.9204278000000001</v>
      </c>
      <c r="CO420" s="14">
        <v>0</v>
      </c>
      <c r="CP420" s="14">
        <v>1.8086983000000001</v>
      </c>
      <c r="CQ420" s="14">
        <v>30.713045000000001</v>
      </c>
      <c r="CR420" s="14" t="s">
        <v>1364</v>
      </c>
      <c r="CS420" s="14" t="s">
        <v>896</v>
      </c>
      <c r="CT420" s="14" t="s">
        <v>897</v>
      </c>
      <c r="CU420" s="14"/>
      <c r="CV420" s="14">
        <f t="shared" si="96"/>
        <v>0.54624858708018564</v>
      </c>
      <c r="CX420" s="14">
        <f t="shared" si="96"/>
        <v>0.18493510361657339</v>
      </c>
      <c r="CZ420" s="14">
        <f t="shared" si="96"/>
        <v>0.97279523778519605</v>
      </c>
      <c r="DB420" s="14">
        <f t="shared" si="96"/>
        <v>6.0033239999999992</v>
      </c>
      <c r="DD420" s="14">
        <f t="shared" si="97"/>
        <v>1.1883179786806249E-2</v>
      </c>
      <c r="DF420" s="14">
        <f t="shared" si="98"/>
        <v>2.9163914322252509E-2</v>
      </c>
      <c r="DH420" s="14">
        <f t="shared" si="99"/>
        <v>7.3791507261637759E-2</v>
      </c>
      <c r="DJ420" s="14">
        <f t="shared" si="100"/>
        <v>4.6763623330923779E-2</v>
      </c>
      <c r="DL420" s="14">
        <f t="shared" si="101"/>
        <v>1.5604026372606541</v>
      </c>
      <c r="DN420" s="14">
        <f t="shared" si="102"/>
        <v>3.3293493229551746E-2</v>
      </c>
      <c r="DP420" s="14">
        <f t="shared" si="103"/>
        <v>5.8659218040947536E-2</v>
      </c>
      <c r="DR420" s="14">
        <f t="shared" si="104"/>
        <v>0.34547881883864734</v>
      </c>
      <c r="DT420" s="14">
        <f t="shared" si="105"/>
        <v>1</v>
      </c>
      <c r="DV420" s="14">
        <f t="shared" si="106"/>
        <v>31.890789999999999</v>
      </c>
      <c r="DX420" s="14">
        <f t="shared" si="107"/>
        <v>9.5047664978271645E-3</v>
      </c>
      <c r="DZ420" s="14">
        <f t="shared" si="108"/>
        <v>9.0097995986314471E-3</v>
      </c>
      <c r="EA420" s="8">
        <f t="shared" si="109"/>
        <v>2.6735027429156144</v>
      </c>
      <c r="EB420" s="38">
        <f t="shared" si="110"/>
        <v>3.8302460172497638E-2</v>
      </c>
      <c r="EC420" s="14" t="s">
        <v>897</v>
      </c>
      <c r="ED420" s="34">
        <v>30.713045000000001</v>
      </c>
      <c r="EE420" s="14" t="s">
        <v>1364</v>
      </c>
      <c r="EF420" s="14" t="s">
        <v>896</v>
      </c>
    </row>
    <row r="421" spans="1:136">
      <c r="A421" s="14" t="s">
        <v>995</v>
      </c>
      <c r="B421" s="14">
        <v>6.4091720000000003E-3</v>
      </c>
      <c r="C421" s="14">
        <v>4.0951586000000004</v>
      </c>
      <c r="D421" s="14" t="s">
        <v>1363</v>
      </c>
      <c r="E421" s="14">
        <v>0.6193459</v>
      </c>
      <c r="F421" s="14">
        <v>2.7628012000000002</v>
      </c>
      <c r="G421" s="14">
        <v>0.80276959999999997</v>
      </c>
      <c r="H421" s="14">
        <v>6.7125133999999997</v>
      </c>
      <c r="I421" s="14">
        <v>2.4383906999999998</v>
      </c>
      <c r="J421" s="14">
        <v>4.1195750000000002</v>
      </c>
      <c r="K421" s="14">
        <v>2.7739878</v>
      </c>
      <c r="L421" s="14">
        <v>0</v>
      </c>
      <c r="M421" s="14">
        <v>1.1339587</v>
      </c>
      <c r="N421" s="14">
        <v>1.4125726999999999</v>
      </c>
      <c r="O421" s="14">
        <v>2.0848963</v>
      </c>
      <c r="P421" s="14">
        <v>4.7270722000000003</v>
      </c>
      <c r="Q421" s="14">
        <v>2.5198106999999998</v>
      </c>
      <c r="R421" s="14">
        <v>2.3208350000000002</v>
      </c>
      <c r="S421" s="14">
        <v>0</v>
      </c>
      <c r="T421" s="14">
        <v>0</v>
      </c>
      <c r="U421" s="14">
        <v>6.2871459999999999</v>
      </c>
      <c r="V421" s="14">
        <v>3.0807009999999999</v>
      </c>
      <c r="W421" s="14">
        <v>4.0606439999999999</v>
      </c>
      <c r="X421" s="14">
        <v>0</v>
      </c>
      <c r="Y421" s="14">
        <v>3.2746050000000002</v>
      </c>
      <c r="Z421" s="14">
        <v>0</v>
      </c>
      <c r="AA421" s="14">
        <v>6.5999860000000004</v>
      </c>
      <c r="AB421" s="14">
        <v>1.0336069999999999</v>
      </c>
      <c r="AC421" s="14">
        <v>5.3341289999999999</v>
      </c>
      <c r="AD421" s="14">
        <v>2.6708560000000001</v>
      </c>
      <c r="AE421" s="14">
        <v>0</v>
      </c>
      <c r="AF421" s="14">
        <v>5.3036820000000002</v>
      </c>
      <c r="AG421" s="14">
        <v>3.0675235000000001</v>
      </c>
      <c r="AH421" s="14">
        <v>4.2390239999999997</v>
      </c>
      <c r="AI421" s="14">
        <v>2.4595199000000001</v>
      </c>
      <c r="AJ421" s="14">
        <v>3.3297607999999999</v>
      </c>
      <c r="AK421" s="14">
        <v>2.724958</v>
      </c>
      <c r="AL421" s="14">
        <v>1.3157544999999999</v>
      </c>
      <c r="AM421" s="14">
        <v>0</v>
      </c>
      <c r="AN421" s="14">
        <v>0</v>
      </c>
      <c r="AO421" s="14">
        <v>0</v>
      </c>
      <c r="AP421" s="14">
        <v>0</v>
      </c>
      <c r="AQ421" s="14">
        <v>2.0355120000000002</v>
      </c>
      <c r="AR421" s="14">
        <v>5.4575240000000003</v>
      </c>
      <c r="AS421" s="14">
        <v>0.99036413000000001</v>
      </c>
      <c r="AT421" s="14">
        <v>3.1079576000000002</v>
      </c>
      <c r="AU421" s="14">
        <v>5.3315390000000003</v>
      </c>
      <c r="AV421" s="14">
        <v>6.6986020000000002</v>
      </c>
      <c r="AW421" s="14">
        <v>5.099882</v>
      </c>
      <c r="AX421" s="14">
        <v>0</v>
      </c>
      <c r="AY421" s="14">
        <v>1.5474877</v>
      </c>
      <c r="AZ421" s="14">
        <v>4.2718406</v>
      </c>
      <c r="BA421" s="14">
        <v>2.3022578</v>
      </c>
      <c r="BB421" s="14">
        <v>0.8017706</v>
      </c>
      <c r="BC421" s="14">
        <v>0.95606679999999999</v>
      </c>
      <c r="BD421" s="14">
        <v>3.4803666999999998</v>
      </c>
      <c r="BE421" s="14">
        <v>5.1910787000000003</v>
      </c>
      <c r="BF421" s="14"/>
      <c r="BG421" s="15">
        <v>1.9684781</v>
      </c>
      <c r="BH421" s="15">
        <v>3.6866688999999999</v>
      </c>
      <c r="BI421" s="15">
        <v>0.1</v>
      </c>
      <c r="BJ421" s="15">
        <v>3.5929850000000001</v>
      </c>
      <c r="BK421" s="15">
        <v>2.4311862</v>
      </c>
      <c r="BL421" s="15">
        <v>1.5766975999999999</v>
      </c>
      <c r="BM421" s="15">
        <v>0.1</v>
      </c>
      <c r="BN421" s="15">
        <v>3.8550756000000002</v>
      </c>
      <c r="BO421" s="15">
        <v>1.3509785000000001</v>
      </c>
      <c r="BP421" s="15">
        <v>1.9112108999999999</v>
      </c>
      <c r="BQ421" s="15">
        <v>0.36698142</v>
      </c>
      <c r="BR421" s="15">
        <v>0.1</v>
      </c>
      <c r="BS421" s="15">
        <v>1.9580207000000001</v>
      </c>
      <c r="BT421" s="15">
        <v>5.3555517000000004</v>
      </c>
      <c r="BU421" s="15">
        <v>2.631869</v>
      </c>
      <c r="BV421" s="15">
        <v>3.6746897999999999</v>
      </c>
      <c r="BW421" s="15">
        <v>1.6673098</v>
      </c>
      <c r="BX421" s="15">
        <v>10.406698</v>
      </c>
      <c r="BY421" s="15">
        <v>2.5717013</v>
      </c>
      <c r="BZ421" s="15">
        <v>3.364633</v>
      </c>
      <c r="CA421" s="15">
        <v>2.4631302000000002</v>
      </c>
      <c r="CB421" s="15">
        <v>3.0638366000000001</v>
      </c>
      <c r="CC421" s="15">
        <v>0.1</v>
      </c>
      <c r="CD421" s="15">
        <v>1.6368383</v>
      </c>
      <c r="CE421" s="15">
        <v>1.8809738</v>
      </c>
      <c r="CF421" s="15">
        <v>2.6929042000000001</v>
      </c>
      <c r="CG421" s="15">
        <v>4.3857949999999999</v>
      </c>
      <c r="CH421" s="15">
        <v>3.6862004000000002</v>
      </c>
      <c r="CI421" s="15">
        <v>0.1</v>
      </c>
      <c r="CJ421" s="15">
        <v>1.6411290999999999</v>
      </c>
      <c r="CK421" s="15">
        <v>3.5636578000000001</v>
      </c>
      <c r="CL421" s="15">
        <v>9.6376709999999992</v>
      </c>
      <c r="CM421" s="14">
        <v>0.6538948</v>
      </c>
      <c r="CN421" s="14">
        <v>3.7507454999999998</v>
      </c>
      <c r="CO421" s="14">
        <v>0</v>
      </c>
      <c r="CP421" s="14">
        <v>2.90367</v>
      </c>
      <c r="CQ421" s="14">
        <v>4.0951586000000004</v>
      </c>
      <c r="CR421" s="14" t="s">
        <v>1363</v>
      </c>
      <c r="CS421" s="14" t="s">
        <v>996</v>
      </c>
      <c r="CT421" s="14" t="s">
        <v>997</v>
      </c>
      <c r="CU421" s="14"/>
      <c r="CV421" s="14">
        <f t="shared" si="96"/>
        <v>1.8728523827620942</v>
      </c>
      <c r="CX421" s="14">
        <f t="shared" si="96"/>
        <v>35.929850000000002</v>
      </c>
      <c r="CZ421" s="14">
        <f t="shared" si="96"/>
        <v>0.6485301701696069</v>
      </c>
      <c r="DB421" s="14">
        <f t="shared" si="96"/>
        <v>38.550756</v>
      </c>
      <c r="DD421" s="14">
        <f t="shared" si="97"/>
        <v>1.4146863921224504</v>
      </c>
      <c r="DF421" s="14">
        <f t="shared" si="98"/>
        <v>0.27249335947307635</v>
      </c>
      <c r="DH421" s="14">
        <f t="shared" si="99"/>
        <v>2.7351864564046746</v>
      </c>
      <c r="DJ421" s="14">
        <f t="shared" si="100"/>
        <v>1.3962282317242993</v>
      </c>
      <c r="DL421" s="14">
        <f t="shared" si="101"/>
        <v>6.2416102874222901</v>
      </c>
      <c r="DN421" s="14">
        <f t="shared" si="102"/>
        <v>1.3083296259950563</v>
      </c>
      <c r="DP421" s="14">
        <f t="shared" si="103"/>
        <v>1.2438792719930112</v>
      </c>
      <c r="DR421" s="14">
        <f t="shared" si="104"/>
        <v>16.368382999999998</v>
      </c>
      <c r="DT421" s="14">
        <f t="shared" si="105"/>
        <v>1.4316542846051339</v>
      </c>
      <c r="DV421" s="14">
        <f t="shared" si="106"/>
        <v>0.84048625163738844</v>
      </c>
      <c r="DX421" s="14">
        <f t="shared" si="107"/>
        <v>16.411290999999999</v>
      </c>
      <c r="DZ421" s="14">
        <f t="shared" si="108"/>
        <v>2.7044322269102268</v>
      </c>
      <c r="EA421" s="8">
        <f t="shared" si="109"/>
        <v>8.0856655588262054</v>
      </c>
      <c r="EB421" s="38">
        <f t="shared" si="110"/>
        <v>-1.5648762465043813E-2</v>
      </c>
      <c r="EC421" s="14" t="s">
        <v>997</v>
      </c>
      <c r="ED421" s="34">
        <v>4.0951586000000004</v>
      </c>
      <c r="EE421" s="14" t="s">
        <v>1363</v>
      </c>
      <c r="EF421" s="14" t="s">
        <v>996</v>
      </c>
    </row>
    <row r="422" spans="1:136">
      <c r="A422" s="14" t="s">
        <v>610</v>
      </c>
      <c r="B422" s="14">
        <v>8.0947129999999999E-3</v>
      </c>
      <c r="C422" s="14">
        <v>7.1596880000000001</v>
      </c>
      <c r="D422" s="14" t="s">
        <v>1364</v>
      </c>
      <c r="E422" s="14">
        <v>10.542191499999999</v>
      </c>
      <c r="F422" s="14">
        <v>3.2063860000000002</v>
      </c>
      <c r="G422" s="14">
        <v>5.9005089999999996</v>
      </c>
      <c r="H422" s="14">
        <v>6.2321996999999998</v>
      </c>
      <c r="I422" s="14">
        <v>8.7254924999999997</v>
      </c>
      <c r="J422" s="14">
        <v>3.1873323999999998</v>
      </c>
      <c r="K422" s="14">
        <v>6.4387373999999999</v>
      </c>
      <c r="L422" s="14">
        <v>8.3223599999999998</v>
      </c>
      <c r="M422" s="14">
        <v>6.1414403999999996</v>
      </c>
      <c r="N422" s="14">
        <v>5.4645669999999997</v>
      </c>
      <c r="O422" s="14">
        <v>5.0697210000000004</v>
      </c>
      <c r="P422" s="14">
        <v>1.8286777000000001</v>
      </c>
      <c r="Q422" s="14">
        <v>1.9495880000000001</v>
      </c>
      <c r="R422" s="14">
        <v>9.202655</v>
      </c>
      <c r="S422" s="14">
        <v>8.6536679999999997</v>
      </c>
      <c r="T422" s="14">
        <v>8.7371379999999998</v>
      </c>
      <c r="U422" s="14">
        <v>5.6324529999999999</v>
      </c>
      <c r="V422" s="14">
        <v>11.917756000000001</v>
      </c>
      <c r="W422" s="14">
        <v>7.8543430000000001</v>
      </c>
      <c r="X422" s="14">
        <v>23.965167999999998</v>
      </c>
      <c r="Y422" s="14">
        <v>8.2341200000000008</v>
      </c>
      <c r="Z422" s="14">
        <v>10.569991999999999</v>
      </c>
      <c r="AA422" s="14">
        <v>5.3617587000000002</v>
      </c>
      <c r="AB422" s="14">
        <v>8.3969140000000007</v>
      </c>
      <c r="AC422" s="14">
        <v>7.0749219999999999</v>
      </c>
      <c r="AD422" s="14">
        <v>2.0664522999999999</v>
      </c>
      <c r="AE422" s="14">
        <v>14.555697</v>
      </c>
      <c r="AF422" s="14">
        <v>9.2774350000000005</v>
      </c>
      <c r="AG422" s="14">
        <v>4.7467113000000003</v>
      </c>
      <c r="AH422" s="14">
        <v>3.2797505999999998</v>
      </c>
      <c r="AI422" s="14">
        <v>13.701174</v>
      </c>
      <c r="AJ422" s="14">
        <v>16.888750000000002</v>
      </c>
      <c r="AK422" s="14">
        <v>4.2166224000000003</v>
      </c>
      <c r="AL422" s="14">
        <v>5.0900239999999997</v>
      </c>
      <c r="AM422" s="14">
        <v>0</v>
      </c>
      <c r="AN422" s="14">
        <v>7.8614139999999999</v>
      </c>
      <c r="AO422" s="14">
        <v>15.558531</v>
      </c>
      <c r="AP422" s="14">
        <v>28.148695</v>
      </c>
      <c r="AQ422" s="14">
        <v>9.7642810000000004</v>
      </c>
      <c r="AR422" s="14">
        <v>19.939627000000002</v>
      </c>
      <c r="AS422" s="14">
        <v>9.5781109999999998</v>
      </c>
      <c r="AT422" s="14">
        <v>14.628225</v>
      </c>
      <c r="AU422" s="14">
        <v>20.38252</v>
      </c>
      <c r="AV422" s="14">
        <v>12.804408</v>
      </c>
      <c r="AW422" s="14">
        <v>8.87805</v>
      </c>
      <c r="AX422" s="14">
        <v>13.95993</v>
      </c>
      <c r="AY422" s="14">
        <v>12.272302</v>
      </c>
      <c r="AZ422" s="14">
        <v>3.5412222999999998</v>
      </c>
      <c r="BA422" s="14">
        <v>6.4125589999999999</v>
      </c>
      <c r="BB422" s="14">
        <v>6.2033329999999998</v>
      </c>
      <c r="BC422" s="14">
        <v>8.1368410000000004</v>
      </c>
      <c r="BD422" s="14">
        <v>6.7319354999999996</v>
      </c>
      <c r="BE422" s="14">
        <v>13.196609</v>
      </c>
      <c r="BF422" s="14"/>
      <c r="BG422" s="15">
        <v>15.420574999999999</v>
      </c>
      <c r="BH422" s="15">
        <v>6.8932786000000004</v>
      </c>
      <c r="BI422" s="15">
        <v>10.30752</v>
      </c>
      <c r="BJ422" s="15">
        <v>11.119630000000001</v>
      </c>
      <c r="BK422" s="15">
        <v>6.1133119999999996</v>
      </c>
      <c r="BL422" s="15">
        <v>7.3193849999999996</v>
      </c>
      <c r="BM422" s="15">
        <v>4.9406410000000003</v>
      </c>
      <c r="BN422" s="15">
        <v>2.6844193999999999</v>
      </c>
      <c r="BO422" s="15">
        <v>10.452578000000001</v>
      </c>
      <c r="BP422" s="15">
        <v>8.1329154999999993</v>
      </c>
      <c r="BQ422" s="15">
        <v>5.9626359999999998</v>
      </c>
      <c r="BR422" s="15">
        <v>9.7093129999999999</v>
      </c>
      <c r="BS422" s="15">
        <v>9.2578969999999998</v>
      </c>
      <c r="BT422" s="15">
        <v>8.9778280000000006</v>
      </c>
      <c r="BU422" s="15">
        <v>12.799524999999999</v>
      </c>
      <c r="BV422" s="15">
        <v>8.0124370000000003</v>
      </c>
      <c r="BW422" s="15">
        <v>9.4600329999999992</v>
      </c>
      <c r="BX422" s="15">
        <v>6.0387792999999999</v>
      </c>
      <c r="BY422" s="15">
        <v>16.415320999999999</v>
      </c>
      <c r="BZ422" s="15">
        <v>7.065912</v>
      </c>
      <c r="CA422" s="15">
        <v>3.8114680999999999</v>
      </c>
      <c r="CB422" s="15">
        <v>3.5557547</v>
      </c>
      <c r="CC422" s="15">
        <v>14.662879999999999</v>
      </c>
      <c r="CD422" s="15">
        <v>9.4982150000000001</v>
      </c>
      <c r="CE422" s="15">
        <v>7.2765864999999996</v>
      </c>
      <c r="CF422" s="15">
        <v>5.2087779999999997</v>
      </c>
      <c r="CG422" s="15">
        <v>11.634199000000001</v>
      </c>
      <c r="CH422" s="15">
        <v>7.9223020000000002</v>
      </c>
      <c r="CI422" s="15">
        <v>6.3888809999999996</v>
      </c>
      <c r="CJ422" s="15">
        <v>5.7138679999999997</v>
      </c>
      <c r="CK422" s="15">
        <v>22.057734</v>
      </c>
      <c r="CL422" s="15">
        <v>13.6706295</v>
      </c>
      <c r="CM422" s="14">
        <v>15.430593999999999</v>
      </c>
      <c r="CN422" s="14">
        <v>7.6176643000000004</v>
      </c>
      <c r="CO422" s="14">
        <v>1.8224997999999999</v>
      </c>
      <c r="CP422" s="14">
        <v>10.783592000000001</v>
      </c>
      <c r="CQ422" s="14">
        <v>7.1596880000000001</v>
      </c>
      <c r="CR422" s="14" t="s">
        <v>1364</v>
      </c>
      <c r="CS422" s="14" t="s">
        <v>611</v>
      </c>
      <c r="CT422" s="14" t="s">
        <v>612</v>
      </c>
      <c r="CU422" s="14"/>
      <c r="CV422" s="14">
        <f t="shared" si="96"/>
        <v>0.44701825969524489</v>
      </c>
      <c r="CX422" s="14">
        <f t="shared" si="96"/>
        <v>1.0787881080997175</v>
      </c>
      <c r="CZ422" s="14">
        <f t="shared" si="96"/>
        <v>1.1972863482184453</v>
      </c>
      <c r="DB422" s="14">
        <f t="shared" si="96"/>
        <v>0.54333423537553116</v>
      </c>
      <c r="DD422" s="14">
        <f t="shared" si="97"/>
        <v>0.7780774752410361</v>
      </c>
      <c r="DF422" s="14">
        <f t="shared" si="98"/>
        <v>1.6283591686629872</v>
      </c>
      <c r="DH422" s="14">
        <f t="shared" si="99"/>
        <v>0.96974809721905531</v>
      </c>
      <c r="DJ422" s="14">
        <f t="shared" si="100"/>
        <v>0.62599487090341255</v>
      </c>
      <c r="DL422" s="14">
        <f t="shared" si="101"/>
        <v>0.63834653642328731</v>
      </c>
      <c r="DN422" s="14">
        <f t="shared" si="102"/>
        <v>0.43044616672436686</v>
      </c>
      <c r="DP422" s="14">
        <f t="shared" si="103"/>
        <v>0.93290947391111578</v>
      </c>
      <c r="DR422" s="14">
        <f t="shared" si="104"/>
        <v>0.64777281134401976</v>
      </c>
      <c r="DT422" s="14">
        <f t="shared" si="105"/>
        <v>0.71582712580960861</v>
      </c>
      <c r="DV422" s="14">
        <f t="shared" si="106"/>
        <v>0.68094950069188254</v>
      </c>
      <c r="DX422" s="14">
        <f t="shared" si="107"/>
        <v>0.8943456608442073</v>
      </c>
      <c r="DZ422" s="14">
        <f t="shared" si="108"/>
        <v>0.6197658154731579</v>
      </c>
      <c r="EA422" s="8">
        <f t="shared" si="109"/>
        <v>0.80181060341481725</v>
      </c>
      <c r="EB422" s="38">
        <f t="shared" si="110"/>
        <v>-0.41855589098854845</v>
      </c>
      <c r="EC422" s="14" t="s">
        <v>612</v>
      </c>
      <c r="ED422" s="34">
        <v>7.1596880000000001</v>
      </c>
      <c r="EE422" s="14" t="s">
        <v>1364</v>
      </c>
      <c r="EF422" s="14" t="s">
        <v>611</v>
      </c>
    </row>
    <row r="423" spans="1:136">
      <c r="A423" s="14" t="s">
        <v>613</v>
      </c>
      <c r="B423" s="14">
        <v>8.0570060000000002E-3</v>
      </c>
      <c r="C423" s="14">
        <v>5.3658624000000001</v>
      </c>
      <c r="D423" s="14" t="s">
        <v>1364</v>
      </c>
      <c r="E423" s="14">
        <v>8.7470700000000008</v>
      </c>
      <c r="F423" s="14">
        <v>3.2516045999999998</v>
      </c>
      <c r="G423" s="14">
        <v>5.9837213</v>
      </c>
      <c r="H423" s="14">
        <v>4.2133929999999999</v>
      </c>
      <c r="I423" s="14">
        <v>7.4136452999999998</v>
      </c>
      <c r="J423" s="14">
        <v>3.2322822000000002</v>
      </c>
      <c r="K423" s="14">
        <v>5.4412836999999996</v>
      </c>
      <c r="L423" s="14">
        <v>7.107138</v>
      </c>
      <c r="M423" s="14">
        <v>7.1177716000000002</v>
      </c>
      <c r="N423" s="14">
        <v>4.8027471999999998</v>
      </c>
      <c r="O423" s="14">
        <v>4.9075255000000002</v>
      </c>
      <c r="P423" s="14">
        <v>1.8544668</v>
      </c>
      <c r="Q423" s="14">
        <v>1.4828116</v>
      </c>
      <c r="R423" s="14">
        <v>7.7390930000000004</v>
      </c>
      <c r="S423" s="14">
        <v>9.3607549999999993</v>
      </c>
      <c r="T423" s="14">
        <v>8.0548669999999998</v>
      </c>
      <c r="U423" s="14">
        <v>4.9329915</v>
      </c>
      <c r="V423" s="14">
        <v>10.877245</v>
      </c>
      <c r="W423" s="14">
        <v>7.9651092999999999</v>
      </c>
      <c r="X423" s="14">
        <v>24.303139000000002</v>
      </c>
      <c r="Y423" s="14">
        <v>7.0655900000000003</v>
      </c>
      <c r="Z423" s="14">
        <v>9.7869639999999993</v>
      </c>
      <c r="AA423" s="14">
        <v>5.1784505999999997</v>
      </c>
      <c r="AB423" s="14">
        <v>7.7043476000000002</v>
      </c>
      <c r="AC423" s="14">
        <v>5.9789139999999996</v>
      </c>
      <c r="AD423" s="14">
        <v>2.6194932</v>
      </c>
      <c r="AE423" s="14">
        <v>9.8406470000000006</v>
      </c>
      <c r="AF423" s="14">
        <v>8.8654860000000006</v>
      </c>
      <c r="AG423" s="14">
        <v>4.8136520000000003</v>
      </c>
      <c r="AH423" s="14">
        <v>3.3260035999999999</v>
      </c>
      <c r="AI423" s="14">
        <v>13.122484</v>
      </c>
      <c r="AJ423" s="14">
        <v>16.256063000000001</v>
      </c>
      <c r="AK423" s="14">
        <v>4.2760878</v>
      </c>
      <c r="AL423" s="14">
        <v>4.1294449999999996</v>
      </c>
      <c r="AM423" s="14">
        <v>0</v>
      </c>
      <c r="AN423" s="14">
        <v>7.4740130000000002</v>
      </c>
      <c r="AO423" s="14">
        <v>12.021293</v>
      </c>
      <c r="AP423" s="14">
        <v>24.347773</v>
      </c>
      <c r="AQ423" s="14">
        <v>7.9854703000000002</v>
      </c>
      <c r="AR423" s="14">
        <v>18.317689999999999</v>
      </c>
      <c r="AS423" s="14">
        <v>9.3246590000000005</v>
      </c>
      <c r="AT423" s="14">
        <v>14.428095000000001</v>
      </c>
      <c r="AU423" s="14">
        <v>19.931754999999999</v>
      </c>
      <c r="AV423" s="14">
        <v>10.820819</v>
      </c>
      <c r="AW423" s="14">
        <v>8.0028919999999992</v>
      </c>
      <c r="AX423" s="14">
        <v>14.156801</v>
      </c>
      <c r="AY423" s="14">
        <v>12.445373</v>
      </c>
      <c r="AZ423" s="14">
        <v>2.6335191999999998</v>
      </c>
      <c r="BA423" s="14">
        <v>5.4191604</v>
      </c>
      <c r="BB423" s="14">
        <v>5.0326529999999998</v>
      </c>
      <c r="BC423" s="14">
        <v>6.7513021999999996</v>
      </c>
      <c r="BD423" s="14">
        <v>8.1922470000000001</v>
      </c>
      <c r="BE423" s="14">
        <v>12.219001</v>
      </c>
      <c r="BF423" s="14"/>
      <c r="BG423" s="15">
        <v>13.900484000000001</v>
      </c>
      <c r="BH423" s="15">
        <v>6.5083884999999997</v>
      </c>
      <c r="BI423" s="15">
        <v>10.452883</v>
      </c>
      <c r="BJ423" s="15">
        <v>9.6655245000000001</v>
      </c>
      <c r="BK423" s="15">
        <v>5.2457520000000004</v>
      </c>
      <c r="BL423" s="15">
        <v>6.1855060000000002</v>
      </c>
      <c r="BM423" s="15">
        <v>3.5787976000000001</v>
      </c>
      <c r="BN423" s="15">
        <v>1.814851</v>
      </c>
      <c r="BO423" s="15">
        <v>11.129985</v>
      </c>
      <c r="BP423" s="15">
        <v>7.4978274999999996</v>
      </c>
      <c r="BQ423" s="15">
        <v>4.8949676000000002</v>
      </c>
      <c r="BR423" s="15">
        <v>7.8769916999999996</v>
      </c>
      <c r="BS423" s="15">
        <v>8.7056609999999992</v>
      </c>
      <c r="BT423" s="15">
        <v>9.104438</v>
      </c>
      <c r="BU423" s="15">
        <v>11.505027999999999</v>
      </c>
      <c r="BV423" s="15">
        <v>8.1254329999999992</v>
      </c>
      <c r="BW423" s="15">
        <v>9.5934439999999999</v>
      </c>
      <c r="BX423" s="15">
        <v>6.8043794999999996</v>
      </c>
      <c r="BY423" s="15">
        <v>13.620125</v>
      </c>
      <c r="BZ423" s="15">
        <v>5.6570206000000001</v>
      </c>
      <c r="CA423" s="15">
        <v>3.4357506999999998</v>
      </c>
      <c r="CB423" s="15">
        <v>3.6059000000000001</v>
      </c>
      <c r="CC423" s="15">
        <v>14.869664</v>
      </c>
      <c r="CD423" s="15">
        <v>8.9900199999999995</v>
      </c>
      <c r="CE423" s="15">
        <v>5.9033639999999998</v>
      </c>
      <c r="CF423" s="15">
        <v>5.282235</v>
      </c>
      <c r="CG423" s="15">
        <v>11.798271</v>
      </c>
      <c r="CH423" s="15">
        <v>7.3913039999999999</v>
      </c>
      <c r="CI423" s="15">
        <v>5.3009843999999999</v>
      </c>
      <c r="CJ423" s="15">
        <v>5.7944484000000003</v>
      </c>
      <c r="CK423" s="15">
        <v>19.013484999999999</v>
      </c>
      <c r="CL423" s="15">
        <v>13.8634205</v>
      </c>
      <c r="CM423" s="14">
        <v>15.648205000000001</v>
      </c>
      <c r="CN423" s="14">
        <v>6.6215080000000004</v>
      </c>
      <c r="CO423" s="14">
        <v>1.8482015999999999</v>
      </c>
      <c r="CP423" s="14">
        <v>9.1130569999999995</v>
      </c>
      <c r="CQ423" s="14">
        <v>5.3658624000000001</v>
      </c>
      <c r="CR423" s="14" t="s">
        <v>1364</v>
      </c>
      <c r="CS423" s="14" t="s">
        <v>614</v>
      </c>
      <c r="CT423" s="14" t="s">
        <v>612</v>
      </c>
      <c r="CU423" s="14"/>
      <c r="CV423" s="14">
        <f t="shared" si="96"/>
        <v>0.46821308524221167</v>
      </c>
      <c r="CX423" s="14">
        <f t="shared" si="96"/>
        <v>0.92467546991581173</v>
      </c>
      <c r="CZ423" s="14">
        <f t="shared" si="96"/>
        <v>1.1791457163815597</v>
      </c>
      <c r="DB423" s="14">
        <f t="shared" si="96"/>
        <v>0.50711194173149099</v>
      </c>
      <c r="DD423" s="14">
        <f t="shared" si="97"/>
        <v>0.67366016216553748</v>
      </c>
      <c r="DF423" s="14">
        <f t="shared" si="98"/>
        <v>1.6092020098355706</v>
      </c>
      <c r="DH423" s="14">
        <f t="shared" si="99"/>
        <v>1.045806630880757</v>
      </c>
      <c r="DJ423" s="14">
        <f t="shared" si="100"/>
        <v>0.70625060625667313</v>
      </c>
      <c r="DL423" s="14">
        <f t="shared" si="101"/>
        <v>0.70927390622179065</v>
      </c>
      <c r="DN423" s="14">
        <f t="shared" si="102"/>
        <v>0.41534278136213876</v>
      </c>
      <c r="DP423" s="14">
        <f t="shared" si="103"/>
        <v>1.0495231798977733</v>
      </c>
      <c r="DR423" s="14">
        <f t="shared" si="104"/>
        <v>0.60458797186002311</v>
      </c>
      <c r="DT423" s="14">
        <f t="shared" si="105"/>
        <v>0.89478388932141062</v>
      </c>
      <c r="DV423" s="14">
        <f t="shared" si="106"/>
        <v>0.62647348920871537</v>
      </c>
      <c r="DX423" s="14">
        <f t="shared" si="107"/>
        <v>1.0930891251066501</v>
      </c>
      <c r="DZ423" s="14">
        <f t="shared" si="108"/>
        <v>0.72913621569112663</v>
      </c>
      <c r="EA423" s="8">
        <f t="shared" si="109"/>
        <v>0.82726726131745243</v>
      </c>
      <c r="EB423" s="38">
        <f t="shared" si="110"/>
        <v>-0.4592197935837829</v>
      </c>
      <c r="EC423" s="14" t="s">
        <v>612</v>
      </c>
      <c r="ED423" s="34">
        <v>5.3658624000000001</v>
      </c>
      <c r="EE423" s="14" t="s">
        <v>1364</v>
      </c>
      <c r="EF423" s="14" t="s">
        <v>614</v>
      </c>
    </row>
    <row r="424" spans="1:136">
      <c r="A424" s="14" t="s">
        <v>1054</v>
      </c>
      <c r="B424" s="14">
        <v>6.9246280000000004E-3</v>
      </c>
      <c r="C424" s="14">
        <v>2.9400995000000001</v>
      </c>
      <c r="D424" s="14" t="s">
        <v>1364</v>
      </c>
      <c r="E424" s="14">
        <v>1.8201187000000001</v>
      </c>
      <c r="F424" s="14">
        <v>1.0149064999999999</v>
      </c>
      <c r="G424" s="14">
        <v>2.3591597000000002</v>
      </c>
      <c r="H424" s="14">
        <v>1.9726570999999999</v>
      </c>
      <c r="I424" s="14">
        <v>1.6795038</v>
      </c>
      <c r="J424" s="14">
        <v>3.5310644999999998</v>
      </c>
      <c r="K424" s="14">
        <v>1.0190159000000001</v>
      </c>
      <c r="L424" s="14">
        <v>3.7434056</v>
      </c>
      <c r="M424" s="14">
        <v>1.6662250999999999</v>
      </c>
      <c r="N424" s="14">
        <v>0.69187235999999996</v>
      </c>
      <c r="O424" s="14">
        <v>1.9694065000000001</v>
      </c>
      <c r="P424" s="14">
        <v>0.86823773000000004</v>
      </c>
      <c r="Q424" s="14">
        <v>3.4711675999999998</v>
      </c>
      <c r="R424" s="14">
        <v>2.1313794000000001</v>
      </c>
      <c r="S424" s="14">
        <v>0</v>
      </c>
      <c r="T424" s="14">
        <v>0</v>
      </c>
      <c r="U424" s="14">
        <v>5.1053519999999999</v>
      </c>
      <c r="V424" s="14">
        <v>3.6779799999999998</v>
      </c>
      <c r="W424" s="14">
        <v>1.4916651000000001</v>
      </c>
      <c r="X424" s="14">
        <v>5.6892100000000001</v>
      </c>
      <c r="Y424" s="14">
        <v>1.2029160999999999</v>
      </c>
      <c r="Z424" s="14">
        <v>3.4911482</v>
      </c>
      <c r="AA424" s="14">
        <v>1.9395876999999999</v>
      </c>
      <c r="AB424" s="14">
        <v>1.5187695000000001</v>
      </c>
      <c r="AC424" s="14">
        <v>1.1197006</v>
      </c>
      <c r="AD424" s="14">
        <v>3.4339575999999998</v>
      </c>
      <c r="AE424" s="14">
        <v>6.4501720000000002</v>
      </c>
      <c r="AF424" s="14">
        <v>2.3718328</v>
      </c>
      <c r="AG424" s="14">
        <v>5.6342270000000001</v>
      </c>
      <c r="AH424" s="14">
        <v>3.1143850999999998</v>
      </c>
      <c r="AI424" s="14">
        <v>2.168393</v>
      </c>
      <c r="AJ424" s="14">
        <v>1.9027206000000001</v>
      </c>
      <c r="AK424" s="14">
        <v>3.5035172000000001</v>
      </c>
      <c r="AL424" s="14">
        <v>4.3500456999999999</v>
      </c>
      <c r="AM424" s="14">
        <v>0</v>
      </c>
      <c r="AN424" s="14">
        <v>6.5319104000000001</v>
      </c>
      <c r="AO424" s="14">
        <v>0</v>
      </c>
      <c r="AP424" s="14">
        <v>3.1446393000000001</v>
      </c>
      <c r="AQ424" s="14">
        <v>2.3927649999999998</v>
      </c>
      <c r="AR424" s="14">
        <v>3.7868533000000002</v>
      </c>
      <c r="AS424" s="14">
        <v>1.4552289</v>
      </c>
      <c r="AT424" s="14">
        <v>2.1882557999999999</v>
      </c>
      <c r="AU424" s="14">
        <v>0.92165863999999997</v>
      </c>
      <c r="AV424" s="14">
        <v>1.1579816000000001</v>
      </c>
      <c r="AW424" s="14">
        <v>0.93671304</v>
      </c>
      <c r="AX424" s="14">
        <v>1.7674757999999999</v>
      </c>
      <c r="AY424" s="14">
        <v>2.4159758</v>
      </c>
      <c r="AZ424" s="14">
        <v>0.67253463999999996</v>
      </c>
      <c r="BA424" s="14">
        <v>5.7509459999999999</v>
      </c>
      <c r="BB424" s="14">
        <v>2.061696</v>
      </c>
      <c r="BC424" s="14">
        <v>2.4584575000000002</v>
      </c>
      <c r="BD424" s="14">
        <v>1.9177531000000001</v>
      </c>
      <c r="BE424" s="14">
        <v>2.9965994</v>
      </c>
      <c r="BF424" s="14"/>
      <c r="BG424" s="15">
        <v>1.8077859999999999</v>
      </c>
      <c r="BH424" s="15">
        <v>2.0314298000000002</v>
      </c>
      <c r="BI424" s="15">
        <v>4.8939066000000002</v>
      </c>
      <c r="BJ424" s="15">
        <v>3.0168504999999999</v>
      </c>
      <c r="BK424" s="15">
        <v>3.5723552999999999</v>
      </c>
      <c r="BL424" s="15">
        <v>0.1</v>
      </c>
      <c r="BM424" s="15">
        <v>2.680876</v>
      </c>
      <c r="BN424" s="15">
        <v>3.9652207000000002</v>
      </c>
      <c r="BO424" s="15">
        <v>9.9255560000000003</v>
      </c>
      <c r="BP424" s="15">
        <v>4.5635037000000001</v>
      </c>
      <c r="BQ424" s="15">
        <v>4.8531420000000001</v>
      </c>
      <c r="BR424" s="15">
        <v>5.5318610000000001</v>
      </c>
      <c r="BS424" s="15">
        <v>1.4385458</v>
      </c>
      <c r="BT424" s="15">
        <v>1.6394546999999999</v>
      </c>
      <c r="BU424" s="15">
        <v>4.4196986999999996</v>
      </c>
      <c r="BV424" s="15">
        <v>1.7180367999999999</v>
      </c>
      <c r="BW424" s="15">
        <v>4.0832075999999997</v>
      </c>
      <c r="BX424" s="15">
        <v>0.1</v>
      </c>
      <c r="BY424" s="15">
        <v>1.8894131000000001</v>
      </c>
      <c r="BZ424" s="15">
        <v>0.70627870000000004</v>
      </c>
      <c r="CA424" s="15">
        <v>1.6085749</v>
      </c>
      <c r="CB424" s="15">
        <v>0.1</v>
      </c>
      <c r="CC424" s="15">
        <v>0.1</v>
      </c>
      <c r="CD424" s="15">
        <v>0.1</v>
      </c>
      <c r="CE424" s="15">
        <v>2.7638799999999999</v>
      </c>
      <c r="CF424" s="15">
        <v>0.1</v>
      </c>
      <c r="CG424" s="15">
        <v>2.3015835</v>
      </c>
      <c r="CH424" s="15">
        <v>3.3100573999999998</v>
      </c>
      <c r="CI424" s="15">
        <v>3.3091377999999998</v>
      </c>
      <c r="CJ424" s="15">
        <v>0.1</v>
      </c>
      <c r="CK424" s="15">
        <v>4.1891160000000003</v>
      </c>
      <c r="CL424" s="15">
        <v>2.3602462000000002</v>
      </c>
      <c r="CM424" s="14">
        <v>1.4412373999999999</v>
      </c>
      <c r="CN424" s="14">
        <v>3.4445622</v>
      </c>
      <c r="CO424" s="14">
        <v>0.86530446999999999</v>
      </c>
      <c r="CP424" s="14">
        <v>2.5599704000000001</v>
      </c>
      <c r="CQ424" s="14">
        <v>2.9400995000000001</v>
      </c>
      <c r="CR424" s="14" t="s">
        <v>1364</v>
      </c>
      <c r="CS424" s="14" t="s">
        <v>1055</v>
      </c>
      <c r="CT424" s="14" t="s">
        <v>1056</v>
      </c>
      <c r="CU424" s="14"/>
      <c r="CV424" s="14">
        <f t="shared" si="96"/>
        <v>1.123711434871163</v>
      </c>
      <c r="CX424" s="14">
        <f t="shared" si="96"/>
        <v>0.61645036298812894</v>
      </c>
      <c r="CZ424" s="14">
        <f t="shared" si="96"/>
        <v>2.7992736332805419E-2</v>
      </c>
      <c r="DB424" s="14">
        <f t="shared" si="96"/>
        <v>1.4790765033518896</v>
      </c>
      <c r="DD424" s="14">
        <f t="shared" si="97"/>
        <v>0.45977310490213341</v>
      </c>
      <c r="DF424" s="14">
        <f t="shared" si="98"/>
        <v>1.1398514611771096</v>
      </c>
      <c r="DH424" s="14">
        <f t="shared" si="99"/>
        <v>1.139661107765912</v>
      </c>
      <c r="DJ424" s="14">
        <f t="shared" si="100"/>
        <v>0.38872260681480392</v>
      </c>
      <c r="DL424" s="14">
        <f t="shared" si="101"/>
        <v>2.4490550027385337E-2</v>
      </c>
      <c r="DN424" s="14">
        <f t="shared" si="102"/>
        <v>0.37380851228352341</v>
      </c>
      <c r="DP424" s="14">
        <f t="shared" si="103"/>
        <v>6.2166828538727043E-2</v>
      </c>
      <c r="DR424" s="14">
        <f t="shared" si="104"/>
        <v>1</v>
      </c>
      <c r="DT424" s="14">
        <f t="shared" si="105"/>
        <v>3.6181020883685258E-2</v>
      </c>
      <c r="DV424" s="14">
        <f t="shared" si="106"/>
        <v>1.4381652457970784</v>
      </c>
      <c r="DX424" s="14">
        <f t="shared" si="107"/>
        <v>3.0219352001599937E-2</v>
      </c>
      <c r="DZ424" s="14">
        <f t="shared" si="108"/>
        <v>0.56342345258522319</v>
      </c>
      <c r="EA424" s="8">
        <f t="shared" si="109"/>
        <v>0.61898089252007293</v>
      </c>
      <c r="EB424" s="38">
        <f t="shared" si="110"/>
        <v>6.6581046614202805E-2</v>
      </c>
      <c r="EC424" s="14" t="s">
        <v>1056</v>
      </c>
      <c r="ED424" s="34">
        <v>2.9400995000000001</v>
      </c>
      <c r="EE424" s="14" t="s">
        <v>1364</v>
      </c>
      <c r="EF424" s="14" t="s">
        <v>1055</v>
      </c>
    </row>
    <row r="425" spans="1:136">
      <c r="A425" s="14" t="s">
        <v>1057</v>
      </c>
      <c r="B425" s="14">
        <v>6.8733090000000002E-3</v>
      </c>
      <c r="C425" s="14">
        <v>3.5095130999999999</v>
      </c>
      <c r="D425" s="14" t="s">
        <v>1364</v>
      </c>
      <c r="E425" s="14">
        <v>2.1205020000000001</v>
      </c>
      <c r="F425" s="14">
        <v>1.1824017</v>
      </c>
      <c r="G425" s="14">
        <v>2.4049406000000002</v>
      </c>
      <c r="H425" s="14">
        <v>2.2982144</v>
      </c>
      <c r="I425" s="14">
        <v>1.9566806999999999</v>
      </c>
      <c r="J425" s="14">
        <v>4.1138133999999997</v>
      </c>
      <c r="K425" s="14">
        <v>1.1871891000000001</v>
      </c>
      <c r="L425" s="14">
        <v>4.3611984000000001</v>
      </c>
      <c r="M425" s="14">
        <v>1.9412104999999999</v>
      </c>
      <c r="N425" s="14">
        <v>0.80605550000000004</v>
      </c>
      <c r="O425" s="14">
        <v>2.0394912000000001</v>
      </c>
      <c r="P425" s="14">
        <v>1.0115273</v>
      </c>
      <c r="Q425" s="14">
        <v>4.0440316000000003</v>
      </c>
      <c r="R425" s="14">
        <v>2.4831314</v>
      </c>
      <c r="S425" s="14">
        <v>0</v>
      </c>
      <c r="T425" s="14">
        <v>0</v>
      </c>
      <c r="U425" s="14">
        <v>5.9479129999999998</v>
      </c>
      <c r="V425" s="14">
        <v>3.6257481999999999</v>
      </c>
      <c r="W425" s="14">
        <v>1.7378420999999999</v>
      </c>
      <c r="X425" s="14">
        <v>6.6281284999999999</v>
      </c>
      <c r="Y425" s="14">
        <v>1.4014393000000001</v>
      </c>
      <c r="Z425" s="14">
        <v>3.5588959999999998</v>
      </c>
      <c r="AA425" s="14">
        <v>1.9772266000000001</v>
      </c>
      <c r="AB425" s="14">
        <v>1.7694196</v>
      </c>
      <c r="AC425" s="14">
        <v>0.97836769999999995</v>
      </c>
      <c r="AD425" s="14">
        <v>4.0006810000000002</v>
      </c>
      <c r="AE425" s="14">
        <v>6.4411506999999997</v>
      </c>
      <c r="AF425" s="14">
        <v>2.5658919999999998</v>
      </c>
      <c r="AG425" s="14">
        <v>6.5640710000000002</v>
      </c>
      <c r="AH425" s="14">
        <v>2.7212755999999998</v>
      </c>
      <c r="AI425" s="14">
        <v>2.5262536999999998</v>
      </c>
      <c r="AJ425" s="14">
        <v>2.2167357999999999</v>
      </c>
      <c r="AK425" s="14">
        <v>4.0817204</v>
      </c>
      <c r="AL425" s="14">
        <v>4.5048494000000003</v>
      </c>
      <c r="AM425" s="14">
        <v>0</v>
      </c>
      <c r="AN425" s="14">
        <v>7.6099040000000002</v>
      </c>
      <c r="AO425" s="14">
        <v>0</v>
      </c>
      <c r="AP425" s="14">
        <v>3.6636147000000001</v>
      </c>
      <c r="AQ425" s="14">
        <v>2.787655</v>
      </c>
      <c r="AR425" s="14">
        <v>4.152298</v>
      </c>
      <c r="AS425" s="14">
        <v>1.6953925999999999</v>
      </c>
      <c r="AT425" s="14">
        <v>2.5493945999999998</v>
      </c>
      <c r="AU425" s="14">
        <v>1.0737646000000001</v>
      </c>
      <c r="AV425" s="14">
        <v>1.3490891</v>
      </c>
      <c r="AW425" s="14">
        <v>1.0913035</v>
      </c>
      <c r="AX425" s="14">
        <v>2.0591712000000002</v>
      </c>
      <c r="AY425" s="14">
        <v>2.8146963</v>
      </c>
      <c r="AZ425" s="14">
        <v>0.78352639999999996</v>
      </c>
      <c r="BA425" s="14">
        <v>5.9118114000000004</v>
      </c>
      <c r="BB425" s="14">
        <v>2.0588123999999999</v>
      </c>
      <c r="BC425" s="14">
        <v>2.4550190000000001</v>
      </c>
      <c r="BD425" s="14">
        <v>2.2342493999999999</v>
      </c>
      <c r="BE425" s="14">
        <v>3.4911430000000001</v>
      </c>
      <c r="BF425" s="14"/>
      <c r="BG425" s="15">
        <v>2.106134</v>
      </c>
      <c r="BH425" s="15">
        <v>2.3666868000000001</v>
      </c>
      <c r="BI425" s="15">
        <v>5.7015723999999999</v>
      </c>
      <c r="BJ425" s="15">
        <v>3.5147362000000002</v>
      </c>
      <c r="BK425" s="15">
        <v>4.1619190000000001</v>
      </c>
      <c r="BL425" s="15">
        <v>0.1</v>
      </c>
      <c r="BM425" s="15">
        <v>3.1233143999999999</v>
      </c>
      <c r="BN425" s="15">
        <v>4.6196210000000004</v>
      </c>
      <c r="BO425" s="15">
        <v>11.563620999999999</v>
      </c>
      <c r="BP425" s="15">
        <v>5.3166412999999997</v>
      </c>
      <c r="BQ425" s="15">
        <v>5.6540800000000004</v>
      </c>
      <c r="BR425" s="15">
        <v>6.4448112999999996</v>
      </c>
      <c r="BS425" s="15">
        <v>1.3035213999999999</v>
      </c>
      <c r="BT425" s="15">
        <v>1.9100220000000001</v>
      </c>
      <c r="BU425" s="15">
        <v>5.1491036000000001</v>
      </c>
      <c r="BV425" s="15">
        <v>2.001573</v>
      </c>
      <c r="BW425" s="15">
        <v>4.7570796</v>
      </c>
      <c r="BX425" s="15">
        <v>0.1</v>
      </c>
      <c r="BY425" s="15">
        <v>2.2012323999999999</v>
      </c>
      <c r="BZ425" s="15">
        <v>0.82283930000000005</v>
      </c>
      <c r="CA425" s="15">
        <v>1.8740460000000001</v>
      </c>
      <c r="CB425" s="15">
        <v>0.1</v>
      </c>
      <c r="CC425" s="15">
        <v>0.1</v>
      </c>
      <c r="CD425" s="15">
        <v>0.1</v>
      </c>
      <c r="CE425" s="15">
        <v>3.2200167</v>
      </c>
      <c r="CF425" s="15">
        <v>0.1</v>
      </c>
      <c r="CG425" s="15">
        <v>2.6814252999999999</v>
      </c>
      <c r="CH425" s="15">
        <v>3.5057569000000002</v>
      </c>
      <c r="CI425" s="15">
        <v>3.8552613</v>
      </c>
      <c r="CJ425" s="15">
        <v>0.1</v>
      </c>
      <c r="CK425" s="15">
        <v>4.8804664999999998</v>
      </c>
      <c r="CL425" s="15">
        <v>2.7497691999999998</v>
      </c>
      <c r="CM425" s="14">
        <v>1.679092</v>
      </c>
      <c r="CN425" s="14">
        <v>3.6117317999999998</v>
      </c>
      <c r="CO425" s="14">
        <v>1.0081100000000001</v>
      </c>
      <c r="CP425" s="14">
        <v>2.9824549999999999</v>
      </c>
      <c r="CQ425" s="14">
        <v>3.5095130999999999</v>
      </c>
      <c r="CR425" s="14" t="s">
        <v>1364</v>
      </c>
      <c r="CS425" s="14" t="s">
        <v>1058</v>
      </c>
      <c r="CT425" s="14" t="s">
        <v>1056</v>
      </c>
      <c r="CU425" s="14"/>
      <c r="CV425" s="14">
        <f t="shared" si="96"/>
        <v>1.123711406776587</v>
      </c>
      <c r="CX425" s="14">
        <f t="shared" si="96"/>
        <v>0.61645033219257206</v>
      </c>
      <c r="CZ425" s="14">
        <f t="shared" si="96"/>
        <v>2.4027377755309512E-2</v>
      </c>
      <c r="DB425" s="14">
        <f t="shared" si="96"/>
        <v>1.4790765220433781</v>
      </c>
      <c r="DD425" s="14">
        <f t="shared" si="97"/>
        <v>0.45977305032740179</v>
      </c>
      <c r="DF425" s="14">
        <f t="shared" si="98"/>
        <v>1.1398514524025127</v>
      </c>
      <c r="DH425" s="14">
        <f t="shared" si="99"/>
        <v>1.4652785907465733</v>
      </c>
      <c r="DJ425" s="14">
        <f t="shared" si="100"/>
        <v>0.38872261183480555</v>
      </c>
      <c r="DL425" s="14">
        <f t="shared" si="101"/>
        <v>2.1021300547503979E-2</v>
      </c>
      <c r="DN425" s="14">
        <f t="shared" si="102"/>
        <v>0.37380846293194669</v>
      </c>
      <c r="DP425" s="14">
        <f t="shared" si="103"/>
        <v>5.3360483147158605E-2</v>
      </c>
      <c r="DR425" s="14">
        <f t="shared" si="104"/>
        <v>1</v>
      </c>
      <c r="DT425" s="14">
        <f t="shared" si="105"/>
        <v>3.105573955563647E-2</v>
      </c>
      <c r="DV425" s="14">
        <f t="shared" si="106"/>
        <v>1.3074229216827336</v>
      </c>
      <c r="DX425" s="14">
        <f t="shared" si="107"/>
        <v>2.5938579052994411E-2</v>
      </c>
      <c r="DZ425" s="14">
        <f t="shared" si="108"/>
        <v>0.56342343503433534</v>
      </c>
      <c r="EA425" s="8">
        <f t="shared" si="109"/>
        <v>0.62955764162696559</v>
      </c>
      <c r="EB425" s="38">
        <f t="shared" si="110"/>
        <v>1.6708543211414018E-2</v>
      </c>
      <c r="EC425" s="14" t="s">
        <v>1056</v>
      </c>
      <c r="ED425" s="34">
        <v>3.5095130999999999</v>
      </c>
      <c r="EE425" s="14" t="s">
        <v>1364</v>
      </c>
      <c r="EF425" s="14" t="s">
        <v>1058</v>
      </c>
    </row>
    <row r="426" spans="1:136">
      <c r="A426" s="14" t="s">
        <v>927</v>
      </c>
      <c r="B426" s="14">
        <v>9.507115E-3</v>
      </c>
      <c r="C426" s="14">
        <v>2.6595</v>
      </c>
      <c r="D426" s="14" t="s">
        <v>1363</v>
      </c>
      <c r="E426" s="14">
        <v>2.3469950000000002</v>
      </c>
      <c r="F426" s="14">
        <v>0.98152150000000005</v>
      </c>
      <c r="G426" s="14">
        <v>5.3236299999999996</v>
      </c>
      <c r="H426" s="14">
        <v>2.5436895000000002</v>
      </c>
      <c r="I426" s="14">
        <v>3.6094599000000001</v>
      </c>
      <c r="J426" s="14">
        <v>2.6018370000000002</v>
      </c>
      <c r="K426" s="14">
        <v>0.6569971</v>
      </c>
      <c r="L426" s="14">
        <v>3.2180152</v>
      </c>
      <c r="M426" s="14">
        <v>1.0742767</v>
      </c>
      <c r="N426" s="14">
        <v>1.7843024000000001</v>
      </c>
      <c r="O426" s="14">
        <v>1.9751650000000001</v>
      </c>
      <c r="P426" s="14">
        <v>2.2391393000000002</v>
      </c>
      <c r="Q426" s="14">
        <v>3.1331856</v>
      </c>
      <c r="R426" s="14">
        <v>3.5728648000000001</v>
      </c>
      <c r="S426" s="14">
        <v>2.119211</v>
      </c>
      <c r="T426" s="14">
        <v>1.9451381000000001</v>
      </c>
      <c r="U426" s="14">
        <v>2.8213786999999999</v>
      </c>
      <c r="V426" s="14">
        <v>3.4657887999999999</v>
      </c>
      <c r="W426" s="14">
        <v>3.2057717000000001</v>
      </c>
      <c r="X426" s="14">
        <v>0</v>
      </c>
      <c r="Y426" s="14">
        <v>2.3266930000000001</v>
      </c>
      <c r="Z426" s="14">
        <v>2.2508720000000002</v>
      </c>
      <c r="AA426" s="14">
        <v>3.7515710000000002</v>
      </c>
      <c r="AB426" s="14">
        <v>1.9584132000000001</v>
      </c>
      <c r="AC426" s="14">
        <v>4.3314729999999999</v>
      </c>
      <c r="AD426" s="14">
        <v>3.7954268</v>
      </c>
      <c r="AE426" s="14">
        <v>4.752758</v>
      </c>
      <c r="AF426" s="14">
        <v>3.4953327000000001</v>
      </c>
      <c r="AG426" s="14">
        <v>5.8121495000000003</v>
      </c>
      <c r="AH426" s="14">
        <v>3.5139279999999999</v>
      </c>
      <c r="AI426" s="14">
        <v>2.0970643</v>
      </c>
      <c r="AJ426" s="14">
        <v>3.5050116</v>
      </c>
      <c r="AK426" s="14">
        <v>4.5176935</v>
      </c>
      <c r="AL426" s="14">
        <v>2.4930086</v>
      </c>
      <c r="AM426" s="14">
        <v>7.6070433</v>
      </c>
      <c r="AN426" s="14">
        <v>3.3089282999999998</v>
      </c>
      <c r="AO426" s="14">
        <v>3.6287180999999999</v>
      </c>
      <c r="AP426" s="14">
        <v>1.0137324000000001</v>
      </c>
      <c r="AQ426" s="14">
        <v>6.5564913999999996</v>
      </c>
      <c r="AR426" s="14">
        <v>3.4468572000000002</v>
      </c>
      <c r="AS426" s="14">
        <v>3.9875188000000001</v>
      </c>
      <c r="AT426" s="14">
        <v>4.6619362999999998</v>
      </c>
      <c r="AU426" s="14">
        <v>2.5254660000000002</v>
      </c>
      <c r="AV426" s="14">
        <v>4.4795610000000003</v>
      </c>
      <c r="AW426" s="14">
        <v>1.2078667999999999</v>
      </c>
      <c r="AX426" s="14">
        <v>5.6977840000000004</v>
      </c>
      <c r="AY426" s="14">
        <v>4.2148680000000001</v>
      </c>
      <c r="AZ426" s="14">
        <v>2.6016471000000001</v>
      </c>
      <c r="BA426" s="14">
        <v>3.7078465999999999</v>
      </c>
      <c r="BB426" s="14">
        <v>3.4180747999999999</v>
      </c>
      <c r="BC426" s="14">
        <v>3.1701161999999998</v>
      </c>
      <c r="BD426" s="14">
        <v>1.6485947000000001</v>
      </c>
      <c r="BE426" s="14">
        <v>3.6883979999999998</v>
      </c>
      <c r="BF426" s="14"/>
      <c r="BG426" s="15">
        <v>3.3800840000000001</v>
      </c>
      <c r="BH426" s="15">
        <v>4.6568446000000003</v>
      </c>
      <c r="BI426" s="15">
        <v>3.1552820000000001</v>
      </c>
      <c r="BJ426" s="15">
        <v>5.3489550000000001</v>
      </c>
      <c r="BK426" s="15">
        <v>4.0306509999999998</v>
      </c>
      <c r="BL426" s="15">
        <v>5.2279973000000002</v>
      </c>
      <c r="BM426" s="15">
        <v>0.1</v>
      </c>
      <c r="BN426" s="15">
        <v>3.2869592000000001</v>
      </c>
      <c r="BO426" s="15">
        <v>1.9198116000000001</v>
      </c>
      <c r="BP426" s="15">
        <v>4.5265519999999997</v>
      </c>
      <c r="BQ426" s="15">
        <v>2.7813327000000001</v>
      </c>
      <c r="BR426" s="15">
        <v>4.7554593000000001</v>
      </c>
      <c r="BS426" s="15">
        <v>3.4007725999999998</v>
      </c>
      <c r="BT426" s="15">
        <v>5.2850842</v>
      </c>
      <c r="BU426" s="15">
        <v>3.7400245999999999</v>
      </c>
      <c r="BV426" s="15">
        <v>2.6900840000000001</v>
      </c>
      <c r="BW426" s="15">
        <v>2.1060755000000002</v>
      </c>
      <c r="BX426" s="15">
        <v>0.41079070000000001</v>
      </c>
      <c r="BY426" s="15">
        <v>4.8726969999999996</v>
      </c>
      <c r="BZ426" s="15">
        <v>5.4643664000000003</v>
      </c>
      <c r="CA426" s="15">
        <v>2.722407</v>
      </c>
      <c r="CB426" s="15">
        <v>1.0884682000000001</v>
      </c>
      <c r="CC426" s="15">
        <v>0.1</v>
      </c>
      <c r="CD426" s="15">
        <v>4.2643943000000002</v>
      </c>
      <c r="CE426" s="15">
        <v>2.6729630000000002</v>
      </c>
      <c r="CF426" s="15">
        <v>7.6535171999999996</v>
      </c>
      <c r="CG426" s="15">
        <v>3.2646145999999998</v>
      </c>
      <c r="CH426" s="15">
        <v>3.6862004000000002</v>
      </c>
      <c r="CI426" s="15">
        <v>3.9114589999999998</v>
      </c>
      <c r="CJ426" s="15">
        <v>4.6642619999999999</v>
      </c>
      <c r="CK426" s="15">
        <v>3.0384869999999999</v>
      </c>
      <c r="CL426" s="15">
        <v>4.5652127</v>
      </c>
      <c r="CM426" s="14">
        <v>4.1814850000000003</v>
      </c>
      <c r="CN426" s="14">
        <v>2.6650033</v>
      </c>
      <c r="CO426" s="14">
        <v>0</v>
      </c>
      <c r="CP426" s="14">
        <v>5.5016910000000001</v>
      </c>
      <c r="CQ426" s="14">
        <v>2.6595</v>
      </c>
      <c r="CR426" s="14" t="s">
        <v>1363</v>
      </c>
      <c r="CS426" s="14" t="s">
        <v>928</v>
      </c>
      <c r="CT426" s="14" t="s">
        <v>929</v>
      </c>
      <c r="CU426" s="14"/>
      <c r="CV426" s="14">
        <f t="shared" si="96"/>
        <v>1.3777304351016129</v>
      </c>
      <c r="CX426" s="14">
        <f t="shared" si="96"/>
        <v>1.6952383336893502</v>
      </c>
      <c r="CZ426" s="14">
        <f t="shared" si="96"/>
        <v>1.297060276367267</v>
      </c>
      <c r="DB426" s="14">
        <f t="shared" si="96"/>
        <v>32.869591999999997</v>
      </c>
      <c r="DD426" s="14">
        <f t="shared" si="97"/>
        <v>2.3578105268246112</v>
      </c>
      <c r="DF426" s="14">
        <f t="shared" si="98"/>
        <v>1.7097772229837875</v>
      </c>
      <c r="DH426" s="14">
        <f t="shared" si="99"/>
        <v>1.5540833868162782</v>
      </c>
      <c r="DJ426" s="14">
        <f t="shared" si="100"/>
        <v>0.71926906577031613</v>
      </c>
      <c r="DL426" s="14">
        <f t="shared" si="101"/>
        <v>0.19505031989593913</v>
      </c>
      <c r="DN426" s="14">
        <f t="shared" si="102"/>
        <v>1.1214254446767367</v>
      </c>
      <c r="DP426" s="14">
        <f t="shared" si="103"/>
        <v>0.39981832253590299</v>
      </c>
      <c r="DR426" s="14">
        <f t="shared" si="104"/>
        <v>42.643943</v>
      </c>
      <c r="DT426" s="14">
        <f t="shared" si="105"/>
        <v>2.8633083211402472</v>
      </c>
      <c r="DV426" s="14">
        <f t="shared" si="106"/>
        <v>1.1291379999342037</v>
      </c>
      <c r="DX426" s="14">
        <f t="shared" si="107"/>
        <v>1.1924609205925463</v>
      </c>
      <c r="DZ426" s="14">
        <f t="shared" si="108"/>
        <v>1.5024624755676099</v>
      </c>
      <c r="EA426" s="8">
        <f t="shared" si="109"/>
        <v>5.9142605032435265</v>
      </c>
      <c r="EB426" s="38">
        <f t="shared" si="110"/>
        <v>0.4519926388871649</v>
      </c>
      <c r="EC426" s="14" t="s">
        <v>929</v>
      </c>
      <c r="ED426" s="34">
        <v>2.6595</v>
      </c>
      <c r="EE426" s="14" t="s">
        <v>1363</v>
      </c>
      <c r="EF426" s="14" t="s">
        <v>928</v>
      </c>
    </row>
    <row r="427" spans="1:136">
      <c r="A427" s="14" t="s">
        <v>790</v>
      </c>
      <c r="B427" s="14">
        <v>8.7263670000000005E-3</v>
      </c>
      <c r="C427" s="14">
        <v>3.1913589999999998</v>
      </c>
      <c r="D427" s="14" t="s">
        <v>1363</v>
      </c>
      <c r="E427" s="14">
        <v>1.4996624999999999</v>
      </c>
      <c r="F427" s="14">
        <v>0.83621880000000004</v>
      </c>
      <c r="G427" s="14">
        <v>3.1586720000000001</v>
      </c>
      <c r="H427" s="14">
        <v>0</v>
      </c>
      <c r="I427" s="14">
        <v>3.3211314999999999</v>
      </c>
      <c r="J427" s="14">
        <v>7.0656214000000004</v>
      </c>
      <c r="K427" s="14">
        <v>5.0376276999999998</v>
      </c>
      <c r="L427" s="14">
        <v>3.4270325000000001</v>
      </c>
      <c r="M427" s="14">
        <v>2.7457280000000002</v>
      </c>
      <c r="N427" s="14">
        <v>1.9952065999999999</v>
      </c>
      <c r="O427" s="14">
        <v>2.1635551</v>
      </c>
      <c r="P427" s="14">
        <v>2.1461188999999998</v>
      </c>
      <c r="Q427" s="14">
        <v>0.95334079999999999</v>
      </c>
      <c r="R427" s="14">
        <v>4.9171405000000004</v>
      </c>
      <c r="S427" s="14">
        <v>0.45137169999999999</v>
      </c>
      <c r="T427" s="14">
        <v>3.7286625</v>
      </c>
      <c r="U427" s="14">
        <v>3.4052509999999998</v>
      </c>
      <c r="V427" s="14">
        <v>3.2635322000000002</v>
      </c>
      <c r="W427" s="14">
        <v>2.0483959999999999</v>
      </c>
      <c r="X427" s="14">
        <v>0</v>
      </c>
      <c r="Y427" s="14">
        <v>2.9733800000000001</v>
      </c>
      <c r="Z427" s="14">
        <v>0.71912129999999996</v>
      </c>
      <c r="AA427" s="14">
        <v>4.1950060000000002</v>
      </c>
      <c r="AB427" s="14">
        <v>2.8155823</v>
      </c>
      <c r="AC427" s="14">
        <v>2.767687</v>
      </c>
      <c r="AD427" s="14">
        <v>2.4251689999999999</v>
      </c>
      <c r="AE427" s="14">
        <v>0</v>
      </c>
      <c r="AF427" s="14">
        <v>2.652183</v>
      </c>
      <c r="AG427" s="14">
        <v>2.7853477</v>
      </c>
      <c r="AH427" s="14">
        <v>2.5660560000000001</v>
      </c>
      <c r="AI427" s="14">
        <v>3.5732371999999999</v>
      </c>
      <c r="AJ427" s="14">
        <v>2.463562</v>
      </c>
      <c r="AK427" s="14">
        <v>0</v>
      </c>
      <c r="AL427" s="14">
        <v>1.1947207</v>
      </c>
      <c r="AM427" s="14">
        <v>19.442730000000001</v>
      </c>
      <c r="AN427" s="14">
        <v>2.6909404000000001</v>
      </c>
      <c r="AO427" s="14">
        <v>1.1593235</v>
      </c>
      <c r="AP427" s="14">
        <v>0</v>
      </c>
      <c r="AQ427" s="14">
        <v>2.9572305999999999</v>
      </c>
      <c r="AR427" s="14">
        <v>2.0189059999999999</v>
      </c>
      <c r="AS427" s="14">
        <v>1.4987706000000001</v>
      </c>
      <c r="AT427" s="14">
        <v>1.4110311</v>
      </c>
      <c r="AU427" s="14">
        <v>4.55633</v>
      </c>
      <c r="AV427" s="14">
        <v>3.3393625999999998</v>
      </c>
      <c r="AW427" s="14">
        <v>15.435845</v>
      </c>
      <c r="AX427" s="14">
        <v>2.1844323000000001</v>
      </c>
      <c r="AY427" s="14">
        <v>2.8102746000000001</v>
      </c>
      <c r="AZ427" s="14">
        <v>2.5859212999999999</v>
      </c>
      <c r="BA427" s="14">
        <v>2.7873032000000002</v>
      </c>
      <c r="BB427" s="14">
        <v>2.4267242000000002</v>
      </c>
      <c r="BC427" s="14">
        <v>1.1574932</v>
      </c>
      <c r="BD427" s="14">
        <v>1.0534048</v>
      </c>
      <c r="BE427" s="14">
        <v>2.2445529</v>
      </c>
      <c r="BF427" s="14"/>
      <c r="BG427" s="15">
        <v>1.0426508000000001</v>
      </c>
      <c r="BH427" s="15">
        <v>1.6737694999999999</v>
      </c>
      <c r="BI427" s="15">
        <v>0.1</v>
      </c>
      <c r="BJ427" s="15">
        <v>2.4856937000000001</v>
      </c>
      <c r="BK427" s="15">
        <v>0.1</v>
      </c>
      <c r="BL427" s="15">
        <v>3.8177604999999999</v>
      </c>
      <c r="BM427" s="15">
        <v>1.104436</v>
      </c>
      <c r="BN427" s="15">
        <v>1.1668181</v>
      </c>
      <c r="BO427" s="15">
        <v>1.6356059999999999</v>
      </c>
      <c r="BP427" s="15">
        <v>2.3138697000000001</v>
      </c>
      <c r="BQ427" s="15">
        <v>4.8872776</v>
      </c>
      <c r="BR427" s="15">
        <v>6.0772040000000001</v>
      </c>
      <c r="BS427" s="15">
        <v>3.8192054999999998</v>
      </c>
      <c r="BT427" s="15">
        <v>6.7540345000000004</v>
      </c>
      <c r="BU427" s="15">
        <v>0.1</v>
      </c>
      <c r="BV427" s="15">
        <v>2.4266633999999998</v>
      </c>
      <c r="BW427" s="15">
        <v>1.0092913999999999</v>
      </c>
      <c r="BX427" s="15">
        <v>4.7247029999999999</v>
      </c>
      <c r="BY427" s="15">
        <v>4.2810810000000004</v>
      </c>
      <c r="BZ427" s="15">
        <v>1.1638577999999999</v>
      </c>
      <c r="CA427" s="15">
        <v>4.4731030000000001</v>
      </c>
      <c r="CB427" s="15">
        <v>2.782</v>
      </c>
      <c r="CC427" s="15">
        <v>1.434018</v>
      </c>
      <c r="CD427" s="15">
        <v>7.431343</v>
      </c>
      <c r="CE427" s="15">
        <v>4.5545244</v>
      </c>
      <c r="CF427" s="15">
        <v>5.7054410000000004</v>
      </c>
      <c r="CG427" s="15">
        <v>6.0683493999999998</v>
      </c>
      <c r="CH427" s="15">
        <v>6.6942269999999997</v>
      </c>
      <c r="CI427" s="15">
        <v>0.90883999999999998</v>
      </c>
      <c r="CJ427" s="15">
        <v>3.9737724999999999</v>
      </c>
      <c r="CK427" s="15">
        <v>3.0201205999999998</v>
      </c>
      <c r="CL427" s="15">
        <v>5.8340800000000002</v>
      </c>
      <c r="CM427" s="14">
        <v>2.5728917</v>
      </c>
      <c r="CN427" s="14">
        <v>0</v>
      </c>
      <c r="CO427" s="14">
        <v>0</v>
      </c>
      <c r="CP427" s="14">
        <v>0.7030845</v>
      </c>
      <c r="CQ427" s="14">
        <v>3.1913589999999998</v>
      </c>
      <c r="CR427" s="14" t="s">
        <v>1363</v>
      </c>
      <c r="CS427" s="14" t="s">
        <v>791</v>
      </c>
      <c r="CT427" s="14" t="s">
        <v>792</v>
      </c>
      <c r="CU427" s="14"/>
      <c r="CV427" s="14">
        <f t="shared" si="96"/>
        <v>1.605302081962628</v>
      </c>
      <c r="CX427" s="14">
        <f t="shared" si="96"/>
        <v>24.856936999999999</v>
      </c>
      <c r="CZ427" s="14">
        <f t="shared" si="96"/>
        <v>38.177605</v>
      </c>
      <c r="DB427" s="14">
        <f t="shared" si="96"/>
        <v>1.056483218583965</v>
      </c>
      <c r="DD427" s="14">
        <f t="shared" si="97"/>
        <v>1.4146864831750436</v>
      </c>
      <c r="DF427" s="14">
        <f t="shared" si="98"/>
        <v>1.2434742810598687</v>
      </c>
      <c r="DH427" s="14">
        <f t="shared" si="99"/>
        <v>1.7684396663127975</v>
      </c>
      <c r="DJ427" s="14">
        <f t="shared" si="100"/>
        <v>24.266633999999996</v>
      </c>
      <c r="DL427" s="14">
        <f t="shared" si="101"/>
        <v>4.6812080237679625</v>
      </c>
      <c r="DN427" s="14">
        <f t="shared" si="102"/>
        <v>0.2718607286337259</v>
      </c>
      <c r="DP427" s="14">
        <f t="shared" si="103"/>
        <v>0.62193962446203455</v>
      </c>
      <c r="DR427" s="14">
        <f t="shared" si="104"/>
        <v>5.182182510958719</v>
      </c>
      <c r="DT427" s="14">
        <f t="shared" si="105"/>
        <v>1.2526974276392064</v>
      </c>
      <c r="DV427" s="14">
        <f t="shared" si="106"/>
        <v>1.1031380295933519</v>
      </c>
      <c r="DX427" s="14">
        <f t="shared" si="107"/>
        <v>4.37235652039963</v>
      </c>
      <c r="DZ427" s="14">
        <f t="shared" si="108"/>
        <v>1.9317374279689363</v>
      </c>
      <c r="EA427" s="8">
        <f t="shared" si="109"/>
        <v>7.1129176265323677</v>
      </c>
      <c r="EB427" s="38">
        <f t="shared" si="110"/>
        <v>-1.6552515664405177E-2</v>
      </c>
      <c r="EC427" s="14" t="s">
        <v>792</v>
      </c>
      <c r="ED427" s="34">
        <v>3.1913589999999998</v>
      </c>
      <c r="EE427" s="14" t="s">
        <v>1363</v>
      </c>
      <c r="EF427" s="14" t="s">
        <v>791</v>
      </c>
    </row>
    <row r="428" spans="1:136">
      <c r="A428" s="14" t="s">
        <v>1210</v>
      </c>
      <c r="B428" s="14">
        <v>6.9380420000000002E-3</v>
      </c>
      <c r="C428" s="14">
        <v>1.6709535</v>
      </c>
      <c r="D428" s="14" t="s">
        <v>1363</v>
      </c>
      <c r="E428" s="14">
        <v>0</v>
      </c>
      <c r="F428" s="14">
        <v>0.74948329999999996</v>
      </c>
      <c r="G428" s="14">
        <v>0.87109040000000004</v>
      </c>
      <c r="H428" s="14">
        <v>1.4567583</v>
      </c>
      <c r="I428" s="14">
        <v>0.66147834000000005</v>
      </c>
      <c r="J428" s="14">
        <v>0</v>
      </c>
      <c r="K428" s="14">
        <v>0.75251794000000005</v>
      </c>
      <c r="L428" s="14">
        <v>0.92147069999999998</v>
      </c>
      <c r="M428" s="14">
        <v>0</v>
      </c>
      <c r="N428" s="14">
        <v>2.0437221999999999</v>
      </c>
      <c r="O428" s="14">
        <v>0.32319062999999998</v>
      </c>
      <c r="P428" s="14">
        <v>0</v>
      </c>
      <c r="Q428" s="14">
        <v>0.6835656</v>
      </c>
      <c r="R428" s="14">
        <v>0.31479412000000001</v>
      </c>
      <c r="S428" s="14">
        <v>0</v>
      </c>
      <c r="T428" s="14">
        <v>1.113971</v>
      </c>
      <c r="U428" s="14">
        <v>1.4362573999999999</v>
      </c>
      <c r="V428" s="14">
        <v>0.6267916</v>
      </c>
      <c r="W428" s="14">
        <v>0</v>
      </c>
      <c r="X428" s="14">
        <v>0</v>
      </c>
      <c r="Y428" s="14">
        <v>2.664971</v>
      </c>
      <c r="Z428" s="14">
        <v>0.48339868000000003</v>
      </c>
      <c r="AA428" s="14">
        <v>0.35808435</v>
      </c>
      <c r="AB428" s="14">
        <v>0</v>
      </c>
      <c r="AC428" s="14">
        <v>1.2403066</v>
      </c>
      <c r="AD428" s="14">
        <v>0.72454070000000004</v>
      </c>
      <c r="AE428" s="14">
        <v>2.7218811999999999</v>
      </c>
      <c r="AF428" s="14">
        <v>0.87576984999999996</v>
      </c>
      <c r="AG428" s="14">
        <v>0</v>
      </c>
      <c r="AH428" s="14">
        <v>0</v>
      </c>
      <c r="AI428" s="14">
        <v>0.53376809999999997</v>
      </c>
      <c r="AJ428" s="14">
        <v>0.60219080000000003</v>
      </c>
      <c r="AK428" s="14">
        <v>0</v>
      </c>
      <c r="AL428" s="14">
        <v>1.4277337000000001</v>
      </c>
      <c r="AM428" s="14">
        <v>0</v>
      </c>
      <c r="AN428" s="14">
        <v>1.0336399999999999</v>
      </c>
      <c r="AO428" s="14">
        <v>1.0390744000000001</v>
      </c>
      <c r="AP428" s="14">
        <v>1.161119</v>
      </c>
      <c r="AQ428" s="14">
        <v>0</v>
      </c>
      <c r="AR428" s="14">
        <v>0.65799934000000004</v>
      </c>
      <c r="AS428" s="14">
        <v>1.0746503999999999</v>
      </c>
      <c r="AT428" s="14">
        <v>0.56207739999999995</v>
      </c>
      <c r="AU428" s="14">
        <v>1.1910886000000001</v>
      </c>
      <c r="AV428" s="14">
        <v>1.9240667</v>
      </c>
      <c r="AW428" s="14">
        <v>2.075218</v>
      </c>
      <c r="AX428" s="14">
        <v>1.305237</v>
      </c>
      <c r="AY428" s="14">
        <v>0.62969582999999996</v>
      </c>
      <c r="AZ428" s="14">
        <v>0.33110010000000001</v>
      </c>
      <c r="BA428" s="14">
        <v>0.49963891999999999</v>
      </c>
      <c r="BB428" s="14">
        <v>0.21750161000000001</v>
      </c>
      <c r="BC428" s="14">
        <v>0.51871705000000001</v>
      </c>
      <c r="BD428" s="14">
        <v>0</v>
      </c>
      <c r="BE428" s="14">
        <v>0.20117402000000001</v>
      </c>
      <c r="BF428" s="14"/>
      <c r="BG428" s="15">
        <v>0.40050152</v>
      </c>
      <c r="BH428" s="15">
        <v>0.66673800000000005</v>
      </c>
      <c r="BI428" s="15">
        <v>0.1</v>
      </c>
      <c r="BJ428" s="15">
        <v>0.55696725999999996</v>
      </c>
      <c r="BK428" s="15">
        <v>0.1</v>
      </c>
      <c r="BL428" s="15">
        <v>1.7108847</v>
      </c>
      <c r="BM428" s="15">
        <v>0.98988019999999999</v>
      </c>
      <c r="BN428" s="15">
        <v>0.1</v>
      </c>
      <c r="BO428" s="15">
        <v>0.1</v>
      </c>
      <c r="BP428" s="15">
        <v>1.2961670000000001</v>
      </c>
      <c r="BQ428" s="15">
        <v>0.39821385999999998</v>
      </c>
      <c r="BR428" s="15">
        <v>1.3617140000000001</v>
      </c>
      <c r="BS428" s="15">
        <v>0.47214679999999998</v>
      </c>
      <c r="BT428" s="15">
        <v>0.1</v>
      </c>
      <c r="BU428" s="15">
        <v>0.81595945000000003</v>
      </c>
      <c r="BV428" s="15">
        <v>0.90623397000000006</v>
      </c>
      <c r="BW428" s="15">
        <v>0.1</v>
      </c>
      <c r="BX428" s="15">
        <v>0.1</v>
      </c>
      <c r="BY428" s="15">
        <v>2.092927</v>
      </c>
      <c r="BZ428" s="15">
        <v>2.6078462999999998</v>
      </c>
      <c r="CA428" s="15">
        <v>0.89091944999999995</v>
      </c>
      <c r="CB428" s="15">
        <v>0.83114712999999996</v>
      </c>
      <c r="CC428" s="15">
        <v>0.1</v>
      </c>
      <c r="CD428" s="15">
        <v>0.88807183999999995</v>
      </c>
      <c r="CE428" s="15">
        <v>1.0205283000000001</v>
      </c>
      <c r="CF428" s="15">
        <v>2.9220874000000001</v>
      </c>
      <c r="CG428" s="15">
        <v>0.67986493999999997</v>
      </c>
      <c r="CH428" s="15">
        <v>1.7777419999999999</v>
      </c>
      <c r="CI428" s="15">
        <v>0.40728602000000003</v>
      </c>
      <c r="CJ428" s="15">
        <v>1.7807995999999999</v>
      </c>
      <c r="CK428" s="15">
        <v>0.77338949999999995</v>
      </c>
      <c r="CL428" s="15">
        <v>3.4859664000000001</v>
      </c>
      <c r="CM428" s="14">
        <v>0.3547727</v>
      </c>
      <c r="CN428" s="14">
        <v>1.7806065</v>
      </c>
      <c r="CO428" s="14">
        <v>0</v>
      </c>
      <c r="CP428" s="14">
        <v>0.6301582</v>
      </c>
      <c r="CQ428" s="14">
        <v>1.6709535</v>
      </c>
      <c r="CR428" s="14" t="s">
        <v>1363</v>
      </c>
      <c r="CS428" s="14" t="s">
        <v>1211</v>
      </c>
      <c r="CT428" s="14" t="s">
        <v>1212</v>
      </c>
      <c r="CU428" s="14"/>
      <c r="CV428" s="14">
        <f t="shared" si="96"/>
        <v>1.6647577267621858</v>
      </c>
      <c r="CX428" s="14">
        <f t="shared" si="96"/>
        <v>5.5696725999999996</v>
      </c>
      <c r="CZ428" s="14">
        <f t="shared" si="96"/>
        <v>17.108847000000001</v>
      </c>
      <c r="DB428" s="14">
        <f t="shared" si="96"/>
        <v>0.10102232573194211</v>
      </c>
      <c r="DD428" s="14">
        <f t="shared" si="97"/>
        <v>12.96167</v>
      </c>
      <c r="DF428" s="14">
        <f t="shared" si="98"/>
        <v>3.4195545077210525</v>
      </c>
      <c r="DH428" s="14">
        <f t="shared" si="99"/>
        <v>0.21179853384582933</v>
      </c>
      <c r="DJ428" s="14">
        <f t="shared" si="100"/>
        <v>1.1106360371216977</v>
      </c>
      <c r="DL428" s="14">
        <f t="shared" si="101"/>
        <v>1</v>
      </c>
      <c r="DN428" s="14">
        <f t="shared" si="102"/>
        <v>1.24602831345766</v>
      </c>
      <c r="DP428" s="14">
        <f t="shared" si="103"/>
        <v>0.93290940050753191</v>
      </c>
      <c r="DR428" s="14">
        <f t="shared" si="104"/>
        <v>8.8807183999999992</v>
      </c>
      <c r="DT428" s="14">
        <f t="shared" si="105"/>
        <v>2.8633085432319709</v>
      </c>
      <c r="DV428" s="14">
        <f t="shared" si="106"/>
        <v>2.614845825113441</v>
      </c>
      <c r="DX428" s="14">
        <f t="shared" si="107"/>
        <v>4.3723563111741468</v>
      </c>
      <c r="DZ428" s="14">
        <f t="shared" si="108"/>
        <v>4.5073878039461359</v>
      </c>
      <c r="EA428" s="8">
        <f t="shared" si="109"/>
        <v>4.2853445830383494</v>
      </c>
      <c r="EB428" s="38">
        <f t="shared" si="110"/>
        <v>0.41887365739724852</v>
      </c>
      <c r="EC428" s="14" t="s">
        <v>1212</v>
      </c>
      <c r="ED428" s="34">
        <v>1.6709535</v>
      </c>
      <c r="EE428" s="14" t="s">
        <v>1363</v>
      </c>
      <c r="EF428" s="14" t="s">
        <v>1211</v>
      </c>
    </row>
    <row r="429" spans="1:136">
      <c r="A429" s="14" t="s">
        <v>975</v>
      </c>
      <c r="B429" s="14">
        <v>3.633041E-3</v>
      </c>
      <c r="C429" s="14">
        <v>2.6206521999999999</v>
      </c>
      <c r="D429" s="14" t="s">
        <v>1364</v>
      </c>
      <c r="E429" s="14">
        <v>4.0830130000000002</v>
      </c>
      <c r="F429" s="14">
        <v>1.5178046000000001</v>
      </c>
      <c r="G429" s="14">
        <v>6.6152825000000002</v>
      </c>
      <c r="H429" s="14">
        <v>0</v>
      </c>
      <c r="I429" s="14">
        <v>3.1815088</v>
      </c>
      <c r="J429" s="14">
        <v>4.5263552999999996</v>
      </c>
      <c r="K429" s="14">
        <v>0.38098752000000002</v>
      </c>
      <c r="L429" s="14">
        <v>1.2440681</v>
      </c>
      <c r="M429" s="14">
        <v>0</v>
      </c>
      <c r="N429" s="14">
        <v>1.0347031</v>
      </c>
      <c r="O429" s="14">
        <v>2.1271398000000001</v>
      </c>
      <c r="P429" s="14">
        <v>1.2984595999999999</v>
      </c>
      <c r="Q429" s="14">
        <v>1.3843125000000001</v>
      </c>
      <c r="R429" s="14">
        <v>1.1156258999999999</v>
      </c>
      <c r="S429" s="14">
        <v>0</v>
      </c>
      <c r="T429" s="14">
        <v>2.2559412000000001</v>
      </c>
      <c r="U429" s="14">
        <v>2.7268262000000001</v>
      </c>
      <c r="V429" s="14">
        <v>1.4808935999999999</v>
      </c>
      <c r="W429" s="14">
        <v>4.0898045999999999</v>
      </c>
      <c r="X429" s="14">
        <v>0</v>
      </c>
      <c r="Y429" s="14">
        <v>3.5979502000000001</v>
      </c>
      <c r="Z429" s="14">
        <v>2.9368422000000001</v>
      </c>
      <c r="AA429" s="14">
        <v>2.3567993999999999</v>
      </c>
      <c r="AB429" s="14">
        <v>3.6909234999999998</v>
      </c>
      <c r="AC429" s="14">
        <v>4.6049439999999997</v>
      </c>
      <c r="AD429" s="14">
        <v>2.9345850000000002</v>
      </c>
      <c r="AE429" s="14">
        <v>5.5121756</v>
      </c>
      <c r="AF429" s="14">
        <v>2.9136924999999998</v>
      </c>
      <c r="AG429" s="14">
        <v>0</v>
      </c>
      <c r="AH429" s="14">
        <v>4.6575990000000003</v>
      </c>
      <c r="AI429" s="14">
        <v>4.0535709999999998</v>
      </c>
      <c r="AJ429" s="14">
        <v>3.6585524</v>
      </c>
      <c r="AK429" s="14">
        <v>4.8652972999999999</v>
      </c>
      <c r="AL429" s="14">
        <v>3.2527720000000002</v>
      </c>
      <c r="AM429" s="14">
        <v>0</v>
      </c>
      <c r="AN429" s="14">
        <v>2.7910137000000002</v>
      </c>
      <c r="AO429" s="14">
        <v>0.52606640000000005</v>
      </c>
      <c r="AP429" s="14">
        <v>5.8785559999999997</v>
      </c>
      <c r="AQ429" s="14">
        <v>7.8277679999999998</v>
      </c>
      <c r="AR429" s="14">
        <v>3.1647759999999998</v>
      </c>
      <c r="AS429" s="14">
        <v>2.4483510000000002</v>
      </c>
      <c r="AT429" s="14">
        <v>4.1262740000000004</v>
      </c>
      <c r="AU429" s="14">
        <v>2.9289963000000001</v>
      </c>
      <c r="AV429" s="14">
        <v>0</v>
      </c>
      <c r="AW429" s="14">
        <v>0</v>
      </c>
      <c r="AX429" s="14">
        <v>5.2865615000000004</v>
      </c>
      <c r="AY429" s="14">
        <v>2.7629739999999998</v>
      </c>
      <c r="AZ429" s="14">
        <v>4.5260252999999997</v>
      </c>
      <c r="BA429" s="14">
        <v>1.7707132000000001</v>
      </c>
      <c r="BB429" s="14">
        <v>2.6428204000000002</v>
      </c>
      <c r="BC429" s="14">
        <v>3.1514158000000001</v>
      </c>
      <c r="BD429" s="14">
        <v>1.9120147000000001</v>
      </c>
      <c r="BE429" s="14">
        <v>2.0370224000000001</v>
      </c>
      <c r="BF429" s="14"/>
      <c r="BG429" s="15">
        <v>3.5146345999999999</v>
      </c>
      <c r="BH429" s="15">
        <v>3.3755856</v>
      </c>
      <c r="BI429" s="15">
        <v>0.1</v>
      </c>
      <c r="BJ429" s="15">
        <v>0.28198343999999997</v>
      </c>
      <c r="BK429" s="15">
        <v>3.3390620000000002</v>
      </c>
      <c r="BL429" s="15">
        <v>2.1654822999999999</v>
      </c>
      <c r="BM429" s="15">
        <v>2.0046406000000001</v>
      </c>
      <c r="BN429" s="15">
        <v>1.0589345999999999</v>
      </c>
      <c r="BO429" s="15">
        <v>4.0820413000000002</v>
      </c>
      <c r="BP429" s="15">
        <v>2.3624215</v>
      </c>
      <c r="BQ429" s="15">
        <v>3.8305742999999999</v>
      </c>
      <c r="BR429" s="15">
        <v>0.68941355000000004</v>
      </c>
      <c r="BS429" s="15">
        <v>4.4222440000000001</v>
      </c>
      <c r="BT429" s="15">
        <v>1.2259119000000001</v>
      </c>
      <c r="BU429" s="15">
        <v>0.82621383999999998</v>
      </c>
      <c r="BV429" s="15">
        <v>2.2022949999999999</v>
      </c>
      <c r="BW429" s="15">
        <v>4.8851876000000001</v>
      </c>
      <c r="BX429" s="15">
        <v>2.3821436999999999</v>
      </c>
      <c r="BY429" s="15">
        <v>3.8852541</v>
      </c>
      <c r="BZ429" s="15">
        <v>1.5843719000000001</v>
      </c>
      <c r="CA429" s="15">
        <v>3.3077583000000002</v>
      </c>
      <c r="CB429" s="15">
        <v>0.84159242999999995</v>
      </c>
      <c r="CC429" s="15">
        <v>2.6028585</v>
      </c>
      <c r="CD429" s="15">
        <v>0.44961625</v>
      </c>
      <c r="CE429" s="15">
        <v>3.1000610000000002</v>
      </c>
      <c r="CF429" s="15">
        <v>2.9588103000000001</v>
      </c>
      <c r="CG429" s="15">
        <v>1.3768180999999999</v>
      </c>
      <c r="CH429" s="15">
        <v>2.9251355999999999</v>
      </c>
      <c r="CI429" s="15">
        <v>1.649618</v>
      </c>
      <c r="CJ429" s="15">
        <v>0.1</v>
      </c>
      <c r="CK429" s="15">
        <v>3.9155446999999999</v>
      </c>
      <c r="CL429" s="15">
        <v>0.1</v>
      </c>
      <c r="CM429" s="14">
        <v>2.1553874</v>
      </c>
      <c r="CN429" s="14">
        <v>2.0605530000000001</v>
      </c>
      <c r="CO429" s="14">
        <v>0</v>
      </c>
      <c r="CP429" s="14">
        <v>0</v>
      </c>
      <c r="CQ429" s="14">
        <v>2.6206521999999999</v>
      </c>
      <c r="CR429" s="14" t="s">
        <v>1364</v>
      </c>
      <c r="CS429" s="14" t="s">
        <v>976</v>
      </c>
      <c r="CT429" s="14" t="s">
        <v>977</v>
      </c>
      <c r="CU429" s="14"/>
      <c r="CV429" s="14">
        <f t="shared" si="96"/>
        <v>0.96043713904142414</v>
      </c>
      <c r="CX429" s="14">
        <f t="shared" si="96"/>
        <v>2.8198343999999995</v>
      </c>
      <c r="CZ429" s="14">
        <f t="shared" si="96"/>
        <v>0.64853012612524108</v>
      </c>
      <c r="DB429" s="14">
        <f t="shared" si="96"/>
        <v>0.52824162096687055</v>
      </c>
      <c r="DD429" s="14">
        <f t="shared" si="97"/>
        <v>0.57873532538732519</v>
      </c>
      <c r="DF429" s="14">
        <f t="shared" si="98"/>
        <v>0.17997655077464494</v>
      </c>
      <c r="DH429" s="14">
        <f t="shared" si="99"/>
        <v>0.27721489361509677</v>
      </c>
      <c r="DJ429" s="14">
        <f t="shared" si="100"/>
        <v>2.665526638963104</v>
      </c>
      <c r="DL429" s="14">
        <f t="shared" si="101"/>
        <v>0.48762583856554453</v>
      </c>
      <c r="DN429" s="14">
        <f t="shared" si="102"/>
        <v>0.40779106313792968</v>
      </c>
      <c r="DP429" s="14">
        <f t="shared" si="103"/>
        <v>0.25442984452642742</v>
      </c>
      <c r="DR429" s="14">
        <f t="shared" si="104"/>
        <v>0.17273941322588224</v>
      </c>
      <c r="DT429" s="14">
        <f t="shared" si="105"/>
        <v>0.95443615464340859</v>
      </c>
      <c r="DV429" s="14">
        <f t="shared" si="106"/>
        <v>2.1245621335164029</v>
      </c>
      <c r="DX429" s="14">
        <f t="shared" si="107"/>
        <v>6.0620095076557121E-2</v>
      </c>
      <c r="DZ429" s="14">
        <f t="shared" si="108"/>
        <v>2.553923085081879E-2</v>
      </c>
      <c r="EA429" s="8">
        <f t="shared" si="109"/>
        <v>0.82164002927604229</v>
      </c>
      <c r="EB429" s="38">
        <f t="shared" si="110"/>
        <v>-0.22503470121138364</v>
      </c>
      <c r="EC429" s="14" t="s">
        <v>977</v>
      </c>
      <c r="ED429" s="34">
        <v>2.6206521999999999</v>
      </c>
      <c r="EE429" s="14" t="s">
        <v>1364</v>
      </c>
      <c r="EF429" s="14" t="s">
        <v>976</v>
      </c>
    </row>
    <row r="430" spans="1:136">
      <c r="A430" s="14" t="s">
        <v>830</v>
      </c>
      <c r="B430" s="14">
        <v>9.7801280000000008E-3</v>
      </c>
      <c r="C430" s="14">
        <v>4.4726604999999999</v>
      </c>
      <c r="D430" s="14" t="s">
        <v>1363</v>
      </c>
      <c r="E430" s="14">
        <v>2.8286544999999998</v>
      </c>
      <c r="F430" s="14">
        <v>1.5772709</v>
      </c>
      <c r="G430" s="14">
        <v>3.6663804</v>
      </c>
      <c r="H430" s="14">
        <v>6.1314305999999998</v>
      </c>
      <c r="I430" s="14">
        <v>2.7841326999999998</v>
      </c>
      <c r="J430" s="14">
        <v>1.567898</v>
      </c>
      <c r="K430" s="14">
        <v>1.5836570999999999</v>
      </c>
      <c r="L430" s="14">
        <v>1.2928096</v>
      </c>
      <c r="M430" s="14">
        <v>0</v>
      </c>
      <c r="N430" s="14">
        <v>4.3009677000000002</v>
      </c>
      <c r="O430" s="14">
        <v>1.0202211000000001</v>
      </c>
      <c r="P430" s="14">
        <v>4.0479965</v>
      </c>
      <c r="Q430" s="14">
        <v>0.71927430000000003</v>
      </c>
      <c r="R430" s="14">
        <v>4.9685793</v>
      </c>
      <c r="S430" s="14">
        <v>0</v>
      </c>
      <c r="T430" s="14">
        <v>0</v>
      </c>
      <c r="U430" s="14">
        <v>1.1334643</v>
      </c>
      <c r="V430" s="14">
        <v>6.1556544000000004</v>
      </c>
      <c r="W430" s="14">
        <v>3.090938</v>
      </c>
      <c r="X430" s="14">
        <v>0</v>
      </c>
      <c r="Y430" s="14">
        <v>1.8694572</v>
      </c>
      <c r="Z430" s="14">
        <v>2.7128046000000001</v>
      </c>
      <c r="AA430" s="14">
        <v>5.6518535999999999</v>
      </c>
      <c r="AB430" s="14">
        <v>1.1801633</v>
      </c>
      <c r="AC430" s="14">
        <v>4.3503290000000003</v>
      </c>
      <c r="AD430" s="14">
        <v>0</v>
      </c>
      <c r="AE430" s="14">
        <v>0</v>
      </c>
      <c r="AF430" s="14">
        <v>1.579747</v>
      </c>
      <c r="AG430" s="14">
        <v>3.5024706999999999</v>
      </c>
      <c r="AH430" s="14">
        <v>7.2601193999999998</v>
      </c>
      <c r="AI430" s="14">
        <v>2.2466059999999999</v>
      </c>
      <c r="AJ430" s="14">
        <v>2.5345939999999998</v>
      </c>
      <c r="AK430" s="14">
        <v>0</v>
      </c>
      <c r="AL430" s="14">
        <v>0</v>
      </c>
      <c r="AM430" s="14">
        <v>0</v>
      </c>
      <c r="AN430" s="14">
        <v>2.9003632000000001</v>
      </c>
      <c r="AO430" s="14">
        <v>10.933545000000001</v>
      </c>
      <c r="AP430" s="14">
        <v>7.3306469999999999</v>
      </c>
      <c r="AQ430" s="14">
        <v>4.6482587000000004</v>
      </c>
      <c r="AR430" s="14">
        <v>1.7309311999999999</v>
      </c>
      <c r="AS430" s="14">
        <v>3.3923665999999999</v>
      </c>
      <c r="AT430" s="14">
        <v>1.774319</v>
      </c>
      <c r="AU430" s="14">
        <v>3.5808844999999998</v>
      </c>
      <c r="AV430" s="14">
        <v>3.5992491000000002</v>
      </c>
      <c r="AW430" s="14">
        <v>4.3672500000000003</v>
      </c>
      <c r="AX430" s="14">
        <v>9.6139469999999996</v>
      </c>
      <c r="AY430" s="14">
        <v>2.6503614999999998</v>
      </c>
      <c r="AZ430" s="14">
        <v>2.0903782999999998</v>
      </c>
      <c r="BA430" s="14">
        <v>1.0514789</v>
      </c>
      <c r="BB430" s="14">
        <v>1.8309091</v>
      </c>
      <c r="BC430" s="14">
        <v>3.8206997</v>
      </c>
      <c r="BD430" s="14">
        <v>3.9738514</v>
      </c>
      <c r="BE430" s="14">
        <v>2.9635634</v>
      </c>
      <c r="BF430" s="14"/>
      <c r="BG430" s="15">
        <v>2.8094882999999999</v>
      </c>
      <c r="BH430" s="15">
        <v>4.9109730000000003</v>
      </c>
      <c r="BI430" s="15">
        <v>0.1</v>
      </c>
      <c r="BJ430" s="15">
        <v>0.1</v>
      </c>
      <c r="BK430" s="15">
        <v>2.7759068</v>
      </c>
      <c r="BL430" s="15">
        <v>0.1</v>
      </c>
      <c r="BM430" s="15">
        <v>2.0831807000000002</v>
      </c>
      <c r="BN430" s="15">
        <v>6.1623672999999997</v>
      </c>
      <c r="BO430" s="15">
        <v>0.1</v>
      </c>
      <c r="BP430" s="15">
        <v>2.1822035</v>
      </c>
      <c r="BQ430" s="15">
        <v>2.0950804000000001</v>
      </c>
      <c r="BR430" s="15">
        <v>2.8656967</v>
      </c>
      <c r="BS430" s="15">
        <v>3.2292727999999999</v>
      </c>
      <c r="BT430" s="15">
        <v>2.5478836999999999</v>
      </c>
      <c r="BU430" s="15">
        <v>0.1</v>
      </c>
      <c r="BV430" s="15">
        <v>6.1028770000000003</v>
      </c>
      <c r="BW430" s="15">
        <v>2.5382924</v>
      </c>
      <c r="BX430" s="15">
        <v>1.9803790999999999</v>
      </c>
      <c r="BY430" s="15">
        <v>2.9363453000000002</v>
      </c>
      <c r="BZ430" s="15">
        <v>3.8417080000000001</v>
      </c>
      <c r="CA430" s="15">
        <v>1.8749199999999999</v>
      </c>
      <c r="CB430" s="15">
        <v>3.4982612</v>
      </c>
      <c r="CC430" s="15">
        <v>0.1</v>
      </c>
      <c r="CD430" s="15">
        <v>1.8689274</v>
      </c>
      <c r="CE430" s="15">
        <v>2.1476790000000001</v>
      </c>
      <c r="CF430" s="15">
        <v>9.2242010000000008</v>
      </c>
      <c r="CG430" s="15">
        <v>1.4307605000000001</v>
      </c>
      <c r="CH430" s="15">
        <v>5.6118274000000001</v>
      </c>
      <c r="CI430" s="15">
        <v>0.1</v>
      </c>
      <c r="CJ430" s="15">
        <v>7.4953060000000002</v>
      </c>
      <c r="CK430" s="15">
        <v>1.6275809999999999</v>
      </c>
      <c r="CL430" s="15">
        <v>1.8340346000000001</v>
      </c>
      <c r="CM430" s="14">
        <v>3.7330559999999999</v>
      </c>
      <c r="CN430" s="14">
        <v>0</v>
      </c>
      <c r="CO430" s="14">
        <v>5.3790946000000002</v>
      </c>
      <c r="CP430" s="14">
        <v>3.3153845999999998</v>
      </c>
      <c r="CQ430" s="14">
        <v>4.4726604999999999</v>
      </c>
      <c r="CR430" s="14" t="s">
        <v>1363</v>
      </c>
      <c r="CS430" s="14" t="s">
        <v>831</v>
      </c>
      <c r="CT430" s="14" t="s">
        <v>832</v>
      </c>
      <c r="CU430" s="14"/>
      <c r="CV430" s="14">
        <f t="shared" si="96"/>
        <v>1.7479955335638879</v>
      </c>
      <c r="CX430" s="14">
        <f t="shared" si="96"/>
        <v>1</v>
      </c>
      <c r="CZ430" s="14">
        <f t="shared" si="96"/>
        <v>3.6024264215210683E-2</v>
      </c>
      <c r="DB430" s="14">
        <f t="shared" si="96"/>
        <v>2.9581530301235985</v>
      </c>
      <c r="DD430" s="14">
        <f t="shared" si="97"/>
        <v>21.822035</v>
      </c>
      <c r="DF430" s="14">
        <f t="shared" si="98"/>
        <v>1.3678218267900362</v>
      </c>
      <c r="DH430" s="14">
        <f t="shared" si="99"/>
        <v>0.78899611702052541</v>
      </c>
      <c r="DJ430" s="14">
        <f t="shared" si="100"/>
        <v>61.028770000000002</v>
      </c>
      <c r="DL430" s="14">
        <f t="shared" si="101"/>
        <v>0.78020132747511672</v>
      </c>
      <c r="DN430" s="14">
        <f t="shared" si="102"/>
        <v>1.3083297798797708</v>
      </c>
      <c r="DP430" s="14">
        <f t="shared" si="103"/>
        <v>1.8658189149403708</v>
      </c>
      <c r="DR430" s="14">
        <f t="shared" si="104"/>
        <v>18.689273999999997</v>
      </c>
      <c r="DT430" s="14">
        <f t="shared" si="105"/>
        <v>4.2949626084717503</v>
      </c>
      <c r="DV430" s="14">
        <f t="shared" si="106"/>
        <v>3.9222688912644705</v>
      </c>
      <c r="DX430" s="14">
        <f t="shared" si="107"/>
        <v>74.953059999999994</v>
      </c>
      <c r="DZ430" s="14">
        <f t="shared" si="108"/>
        <v>1.1268468973279979</v>
      </c>
      <c r="EA430" s="8">
        <f t="shared" si="109"/>
        <v>12.355659886942044</v>
      </c>
      <c r="EB430" s="38">
        <f t="shared" si="110"/>
        <v>-0.10651916737969709</v>
      </c>
      <c r="EC430" s="14" t="s">
        <v>832</v>
      </c>
      <c r="ED430" s="34">
        <v>4.4726604999999999</v>
      </c>
      <c r="EE430" s="14" t="s">
        <v>1363</v>
      </c>
      <c r="EF430" s="14" t="s">
        <v>831</v>
      </c>
    </row>
    <row r="431" spans="1:136">
      <c r="A431" s="14" t="s">
        <v>544</v>
      </c>
      <c r="B431" s="14">
        <v>8.9523880000000004E-3</v>
      </c>
      <c r="C431" s="14">
        <v>4.6980633999999997</v>
      </c>
      <c r="D431" s="14" t="s">
        <v>1363</v>
      </c>
      <c r="E431" s="14">
        <v>7.8863919999999998</v>
      </c>
      <c r="F431" s="14">
        <v>2.7484302999999999</v>
      </c>
      <c r="G431" s="14">
        <v>7.3470639999999996</v>
      </c>
      <c r="H431" s="14">
        <v>3.2052472000000001</v>
      </c>
      <c r="I431" s="14">
        <v>7.0345510000000004</v>
      </c>
      <c r="J431" s="14">
        <v>4.3713569999999997</v>
      </c>
      <c r="K431" s="14">
        <v>5.5191173999999998</v>
      </c>
      <c r="L431" s="14">
        <v>9.9121009999999998</v>
      </c>
      <c r="M431" s="14">
        <v>8.1220350000000003</v>
      </c>
      <c r="N431" s="14">
        <v>6.7450809999999999</v>
      </c>
      <c r="O431" s="14">
        <v>8.0591729999999995</v>
      </c>
      <c r="P431" s="14">
        <v>5.1727324000000001</v>
      </c>
      <c r="Q431" s="14">
        <v>7.2694406999999996</v>
      </c>
      <c r="R431" s="14">
        <v>7.618919</v>
      </c>
      <c r="S431" s="14">
        <v>10.681485</v>
      </c>
      <c r="T431" s="14">
        <v>3.2680345000000002</v>
      </c>
      <c r="U431" s="14">
        <v>7.6370044000000004</v>
      </c>
      <c r="V431" s="14">
        <v>4.9034823999999997</v>
      </c>
      <c r="W431" s="14">
        <v>11.310662000000001</v>
      </c>
      <c r="X431" s="14">
        <v>0</v>
      </c>
      <c r="Y431" s="14">
        <v>9.1212014999999997</v>
      </c>
      <c r="Z431" s="14">
        <v>8.0361100000000008</v>
      </c>
      <c r="AA431" s="14">
        <v>9.4545440000000003</v>
      </c>
      <c r="AB431" s="14">
        <v>10.282306999999999</v>
      </c>
      <c r="AC431" s="14">
        <v>10.309545</v>
      </c>
      <c r="AD431" s="14">
        <v>10.362157</v>
      </c>
      <c r="AE431" s="14">
        <v>6.9869870000000001</v>
      </c>
      <c r="AF431" s="14">
        <v>8.9923000000000002</v>
      </c>
      <c r="AG431" s="14">
        <v>10.985643</v>
      </c>
      <c r="AH431" s="14">
        <v>5.0603695000000002</v>
      </c>
      <c r="AI431" s="14">
        <v>9.3954299999999993</v>
      </c>
      <c r="AJ431" s="14">
        <v>7.9498579999999999</v>
      </c>
      <c r="AK431" s="14">
        <v>5.9637245999999999</v>
      </c>
      <c r="AL431" s="14">
        <v>3.6649497000000002</v>
      </c>
      <c r="AM431" s="14">
        <v>12.780623</v>
      </c>
      <c r="AN431" s="14">
        <v>4.5485540000000002</v>
      </c>
      <c r="AO431" s="14">
        <v>3.0483121999999998</v>
      </c>
      <c r="AP431" s="14">
        <v>5.9611159999999996</v>
      </c>
      <c r="AQ431" s="14">
        <v>11.015587999999999</v>
      </c>
      <c r="AR431" s="14">
        <v>10.858273000000001</v>
      </c>
      <c r="AS431" s="14">
        <v>11.428466999999999</v>
      </c>
      <c r="AT431" s="14">
        <v>11.542687000000001</v>
      </c>
      <c r="AU431" s="14">
        <v>7.7373180000000001</v>
      </c>
      <c r="AV431" s="14">
        <v>9.0940709999999996</v>
      </c>
      <c r="AW431" s="14">
        <v>2.0293420000000002</v>
      </c>
      <c r="AX431" s="14">
        <v>6.701009</v>
      </c>
      <c r="AY431" s="14">
        <v>4.9262030000000001</v>
      </c>
      <c r="AZ431" s="14">
        <v>5.3423796000000001</v>
      </c>
      <c r="BA431" s="14">
        <v>8.4282389999999996</v>
      </c>
      <c r="BB431" s="14">
        <v>5.7427216000000003</v>
      </c>
      <c r="BC431" s="14">
        <v>4.5652499999999998</v>
      </c>
      <c r="BD431" s="14">
        <v>6.9245267000000004</v>
      </c>
      <c r="BE431" s="14">
        <v>7.9674329999999998</v>
      </c>
      <c r="BF431" s="14"/>
      <c r="BG431" s="15">
        <v>10.182842000000001</v>
      </c>
      <c r="BH431" s="15">
        <v>15.8924675</v>
      </c>
      <c r="BI431" s="15">
        <v>5.301202</v>
      </c>
      <c r="BJ431" s="15">
        <v>6.127364</v>
      </c>
      <c r="BK431" s="15">
        <v>4.3533726000000001</v>
      </c>
      <c r="BL431" s="15">
        <v>1.8821956</v>
      </c>
      <c r="BM431" s="15">
        <v>2.9039920000000001</v>
      </c>
      <c r="BN431" s="15">
        <v>6.1360372999999999</v>
      </c>
      <c r="BO431" s="15">
        <v>6.9885469999999996</v>
      </c>
      <c r="BP431" s="15">
        <v>9.5063490000000002</v>
      </c>
      <c r="BQ431" s="15">
        <v>5.2570442999999996</v>
      </c>
      <c r="BR431" s="15">
        <v>7.9896665000000002</v>
      </c>
      <c r="BS431" s="15">
        <v>5.5405110000000004</v>
      </c>
      <c r="BT431" s="15">
        <v>10.30021</v>
      </c>
      <c r="BU431" s="15">
        <v>7.4805120000000001</v>
      </c>
      <c r="BV431" s="15">
        <v>10.900262</v>
      </c>
      <c r="BW431" s="15">
        <v>8.4037620000000004</v>
      </c>
      <c r="BX431" s="15">
        <v>8.2820540000000005</v>
      </c>
      <c r="BY431" s="15">
        <v>6.6516432999999999</v>
      </c>
      <c r="BZ431" s="15">
        <v>8.4156460000000006</v>
      </c>
      <c r="CA431" s="15">
        <v>5.8807634999999996</v>
      </c>
      <c r="CB431" s="15">
        <v>8.5341199999999997</v>
      </c>
      <c r="CC431" s="15">
        <v>11.311773000000001</v>
      </c>
      <c r="CD431" s="15">
        <v>9.7699449999999999</v>
      </c>
      <c r="CE431" s="15">
        <v>7.4847593000000003</v>
      </c>
      <c r="CF431" s="15">
        <v>7.5009110000000003</v>
      </c>
      <c r="CG431" s="15">
        <v>9.4739050000000002</v>
      </c>
      <c r="CH431" s="15">
        <v>7.8229895000000003</v>
      </c>
      <c r="CI431" s="15">
        <v>3.5845406</v>
      </c>
      <c r="CJ431" s="15">
        <v>11.754667</v>
      </c>
      <c r="CK431" s="15">
        <v>9.6427300000000002</v>
      </c>
      <c r="CL431" s="15">
        <v>15.340064999999999</v>
      </c>
      <c r="CM431" s="14">
        <v>4.1631584000000004</v>
      </c>
      <c r="CN431" s="14">
        <v>3.3581120000000002</v>
      </c>
      <c r="CO431" s="14">
        <v>1.8746389000000001</v>
      </c>
      <c r="CP431" s="14">
        <v>9.2434130000000003</v>
      </c>
      <c r="CQ431" s="14">
        <v>4.6980633999999997</v>
      </c>
      <c r="CR431" s="14" t="s">
        <v>1363</v>
      </c>
      <c r="CS431" s="14" t="s">
        <v>545</v>
      </c>
      <c r="CT431" s="14" t="s">
        <v>546</v>
      </c>
      <c r="CU431" s="14"/>
      <c r="CV431" s="14">
        <f t="shared" si="96"/>
        <v>1.560710408744435</v>
      </c>
      <c r="CX431" s="14">
        <f t="shared" si="96"/>
        <v>1.1558442783353662</v>
      </c>
      <c r="CZ431" s="14">
        <f t="shared" si="96"/>
        <v>0.43235343558692862</v>
      </c>
      <c r="DB431" s="14">
        <f t="shared" si="96"/>
        <v>2.1129663235986875</v>
      </c>
      <c r="DD431" s="14">
        <f t="shared" si="97"/>
        <v>1.3602754621239581</v>
      </c>
      <c r="DF431" s="14">
        <f t="shared" si="98"/>
        <v>1.519802011179552</v>
      </c>
      <c r="DH431" s="14">
        <f t="shared" si="99"/>
        <v>1.8590722047118036</v>
      </c>
      <c r="DJ431" s="14">
        <f t="shared" si="100"/>
        <v>1.457154537015648</v>
      </c>
      <c r="DL431" s="14">
        <f t="shared" si="101"/>
        <v>0.98551743849956719</v>
      </c>
      <c r="DN431" s="14">
        <f t="shared" si="102"/>
        <v>1.2651980300867909</v>
      </c>
      <c r="DP431" s="14">
        <f t="shared" si="103"/>
        <v>1.4511925194747248</v>
      </c>
      <c r="DR431" s="14">
        <f t="shared" si="104"/>
        <v>0.86369705261942575</v>
      </c>
      <c r="DT431" s="14">
        <f t="shared" si="105"/>
        <v>1.0021579451459448</v>
      </c>
      <c r="DV431" s="14">
        <f t="shared" si="106"/>
        <v>0.82574075843065764</v>
      </c>
      <c r="DX431" s="14">
        <f t="shared" si="107"/>
        <v>3.2792673627409883</v>
      </c>
      <c r="DZ431" s="14">
        <f t="shared" si="108"/>
        <v>1.5908425311089285</v>
      </c>
      <c r="EA431" s="8">
        <f t="shared" si="109"/>
        <v>1.4201120187127132</v>
      </c>
      <c r="EB431" s="38">
        <f t="shared" si="110"/>
        <v>-0.23234190405045002</v>
      </c>
      <c r="EC431" s="14" t="s">
        <v>546</v>
      </c>
      <c r="ED431" s="34">
        <v>4.6980633999999997</v>
      </c>
      <c r="EE431" s="14" t="s">
        <v>1363</v>
      </c>
      <c r="EF431" s="14" t="s">
        <v>545</v>
      </c>
    </row>
    <row r="432" spans="1:136">
      <c r="A432" s="14" t="s">
        <v>547</v>
      </c>
      <c r="B432" s="14">
        <v>7.723433E-3</v>
      </c>
      <c r="C432" s="14">
        <v>5.3016949999999996</v>
      </c>
      <c r="D432" s="14" t="s">
        <v>1363</v>
      </c>
      <c r="E432" s="14">
        <v>7.418075</v>
      </c>
      <c r="F432" s="14">
        <v>2.6686149000000001</v>
      </c>
      <c r="G432" s="14">
        <v>6.9786219999999997</v>
      </c>
      <c r="H432" s="14">
        <v>3.1121655000000001</v>
      </c>
      <c r="I432" s="14">
        <v>7.3013177000000002</v>
      </c>
      <c r="J432" s="14">
        <v>4.2444110000000004</v>
      </c>
      <c r="K432" s="14">
        <v>5.3588399999999998</v>
      </c>
      <c r="L432" s="14">
        <v>9.8429819999999992</v>
      </c>
      <c r="M432" s="14">
        <v>10.514891</v>
      </c>
      <c r="N432" s="14">
        <v>6.5492010000000001</v>
      </c>
      <c r="O432" s="14">
        <v>7.3648290000000003</v>
      </c>
      <c r="P432" s="14">
        <v>5.0225143000000001</v>
      </c>
      <c r="Q432" s="14">
        <v>7.3017240000000001</v>
      </c>
      <c r="R432" s="14">
        <v>7.2855762999999998</v>
      </c>
      <c r="S432" s="14">
        <v>10.083199499999999</v>
      </c>
      <c r="T432" s="14">
        <v>3.1731292999999998</v>
      </c>
      <c r="U432" s="14">
        <v>7.6709199999999997</v>
      </c>
      <c r="V432" s="14">
        <v>5.0586513999999996</v>
      </c>
      <c r="W432" s="14">
        <v>10.982196999999999</v>
      </c>
      <c r="X432" s="14">
        <v>0</v>
      </c>
      <c r="Y432" s="14">
        <v>8.2237229999999997</v>
      </c>
      <c r="Z432" s="14">
        <v>7.3437539999999997</v>
      </c>
      <c r="AA432" s="14">
        <v>8.4149820000000002</v>
      </c>
      <c r="AB432" s="14">
        <v>10.383051999999999</v>
      </c>
      <c r="AC432" s="14">
        <v>9.8629429999999996</v>
      </c>
      <c r="AD432" s="14">
        <v>9.5452750000000002</v>
      </c>
      <c r="AE432" s="14">
        <v>6.7840824</v>
      </c>
      <c r="AF432" s="14">
        <v>8.7311599999999991</v>
      </c>
      <c r="AG432" s="14">
        <v>11.259206000000001</v>
      </c>
      <c r="AH432" s="14">
        <v>4.5039629999999997</v>
      </c>
      <c r="AI432" s="14">
        <v>9.1225819999999995</v>
      </c>
      <c r="AJ432" s="14">
        <v>8.147824</v>
      </c>
      <c r="AK432" s="14">
        <v>6.316948</v>
      </c>
      <c r="AL432" s="14">
        <v>3.5585182</v>
      </c>
      <c r="AM432" s="14">
        <v>12.409470000000001</v>
      </c>
      <c r="AN432" s="14">
        <v>4.4164620000000001</v>
      </c>
      <c r="AO432" s="14">
        <v>2.9597878</v>
      </c>
      <c r="AP432" s="14">
        <v>5.7880025000000002</v>
      </c>
      <c r="AQ432" s="14">
        <v>9.909243</v>
      </c>
      <c r="AR432" s="14">
        <v>10.425800000000001</v>
      </c>
      <c r="AS432" s="14">
        <v>10.139977999999999</v>
      </c>
      <c r="AT432" s="14">
        <v>11.807884</v>
      </c>
      <c r="AU432" s="14">
        <v>8.2396519999999995</v>
      </c>
      <c r="AV432" s="14">
        <v>8.5254940000000001</v>
      </c>
      <c r="AW432" s="14">
        <v>1.9704090000000001</v>
      </c>
      <c r="AX432" s="14">
        <v>6.5064086999999997</v>
      </c>
      <c r="AY432" s="14">
        <v>4.7831440000000001</v>
      </c>
      <c r="AZ432" s="14">
        <v>5.1872350000000003</v>
      </c>
      <c r="BA432" s="14">
        <v>8.1834799999999994</v>
      </c>
      <c r="BB432" s="14">
        <v>5.5759505999999996</v>
      </c>
      <c r="BC432" s="14">
        <v>4.6173677</v>
      </c>
      <c r="BD432" s="14">
        <v>8.0681229999999999</v>
      </c>
      <c r="BE432" s="14">
        <v>7.7360553999999997</v>
      </c>
      <c r="BF432" s="14"/>
      <c r="BG432" s="15">
        <v>10.077266</v>
      </c>
      <c r="BH432" s="15">
        <v>16.143139999999999</v>
      </c>
      <c r="BI432" s="15">
        <v>5.1472530000000001</v>
      </c>
      <c r="BJ432" s="15">
        <v>6.3460517000000003</v>
      </c>
      <c r="BK432" s="15">
        <v>4.2269487000000003</v>
      </c>
      <c r="BL432" s="15">
        <v>1.8275359</v>
      </c>
      <c r="BM432" s="15">
        <v>3.5245733000000001</v>
      </c>
      <c r="BN432" s="15">
        <v>5.9578442999999996</v>
      </c>
      <c r="BO432" s="15">
        <v>5.7416587000000003</v>
      </c>
      <c r="BP432" s="15">
        <v>9.2302800000000005</v>
      </c>
      <c r="BQ432" s="15">
        <v>5.9551069999999999</v>
      </c>
      <c r="BR432" s="15">
        <v>7.7576429999999998</v>
      </c>
      <c r="BS432" s="15">
        <v>5.5477249999999998</v>
      </c>
      <c r="BT432" s="15">
        <v>10.690818</v>
      </c>
      <c r="BU432" s="15">
        <v>7.5538062999999998</v>
      </c>
      <c r="BV432" s="15">
        <v>10.841853</v>
      </c>
      <c r="BW432" s="15">
        <v>8.159713</v>
      </c>
      <c r="BX432" s="15">
        <v>8.7116679999999995</v>
      </c>
      <c r="BY432" s="15">
        <v>6.4584770000000002</v>
      </c>
      <c r="BZ432" s="15">
        <v>8.5426719999999996</v>
      </c>
      <c r="CA432" s="15">
        <v>6.3444260000000003</v>
      </c>
      <c r="CB432" s="15">
        <v>8.2862849999999995</v>
      </c>
      <c r="CC432" s="15">
        <v>10.983274</v>
      </c>
      <c r="CD432" s="15">
        <v>9.4862219999999997</v>
      </c>
      <c r="CE432" s="15">
        <v>7.2673990000000002</v>
      </c>
      <c r="CF432" s="15">
        <v>8.3235220000000005</v>
      </c>
      <c r="CG432" s="15">
        <v>10.167071</v>
      </c>
      <c r="CH432" s="15">
        <v>8.22879</v>
      </c>
      <c r="CI432" s="15">
        <v>3.4804442</v>
      </c>
      <c r="CJ432" s="15">
        <v>12.681452999999999</v>
      </c>
      <c r="CK432" s="15">
        <v>8.8119540000000001</v>
      </c>
      <c r="CL432" s="15">
        <v>14.894584</v>
      </c>
      <c r="CM432" s="14">
        <v>4.1685790000000003</v>
      </c>
      <c r="CN432" s="14">
        <v>3.0794473</v>
      </c>
      <c r="CO432" s="14">
        <v>1.8201986999999999</v>
      </c>
      <c r="CP432" s="14">
        <v>9.1993550000000006</v>
      </c>
      <c r="CQ432" s="14">
        <v>5.3016949999999996</v>
      </c>
      <c r="CR432" s="14" t="s">
        <v>1363</v>
      </c>
      <c r="CS432" s="14" t="s">
        <v>545</v>
      </c>
      <c r="CT432" s="14" t="s">
        <v>546</v>
      </c>
      <c r="CU432" s="14"/>
      <c r="CV432" s="14">
        <f t="shared" si="96"/>
        <v>1.6019364776120824</v>
      </c>
      <c r="CX432" s="14">
        <f t="shared" si="96"/>
        <v>1.2329006753699498</v>
      </c>
      <c r="CZ432" s="14">
        <f t="shared" si="96"/>
        <v>0.43235346102023897</v>
      </c>
      <c r="DB432" s="14">
        <f t="shared" si="96"/>
        <v>1.6903732148229118</v>
      </c>
      <c r="DD432" s="14">
        <f t="shared" si="97"/>
        <v>1.607598166710954</v>
      </c>
      <c r="DF432" s="14">
        <f t="shared" si="98"/>
        <v>1.302687424424112</v>
      </c>
      <c r="DH432" s="14">
        <f t="shared" si="99"/>
        <v>1.9270634359129193</v>
      </c>
      <c r="DJ432" s="14">
        <f t="shared" si="100"/>
        <v>1.4352834279057434</v>
      </c>
      <c r="DL432" s="14">
        <f t="shared" si="101"/>
        <v>1.0676439232605361</v>
      </c>
      <c r="DN432" s="14">
        <f t="shared" si="102"/>
        <v>1.3227068858494038</v>
      </c>
      <c r="DP432" s="14">
        <f t="shared" si="103"/>
        <v>1.3060732365701797</v>
      </c>
      <c r="DR432" s="14">
        <f t="shared" si="104"/>
        <v>0.86369710889485229</v>
      </c>
      <c r="DT432" s="14">
        <f t="shared" si="105"/>
        <v>1.1453233818591768</v>
      </c>
      <c r="DV432" s="14">
        <f t="shared" si="106"/>
        <v>0.80935699180226051</v>
      </c>
      <c r="DX432" s="14">
        <f t="shared" si="107"/>
        <v>3.6436306032431145</v>
      </c>
      <c r="DZ432" s="14">
        <f t="shared" si="108"/>
        <v>1.69027028511497</v>
      </c>
      <c r="EA432" s="8">
        <f t="shared" si="109"/>
        <v>1.442431168773338</v>
      </c>
      <c r="EB432" s="38">
        <f t="shared" si="110"/>
        <v>-0.228612168790853</v>
      </c>
      <c r="EC432" s="14" t="s">
        <v>546</v>
      </c>
      <c r="ED432" s="34">
        <v>5.3016949999999996</v>
      </c>
      <c r="EE432" s="14" t="s">
        <v>1363</v>
      </c>
      <c r="EF432" s="14" t="s">
        <v>545</v>
      </c>
    </row>
    <row r="433" spans="1:136">
      <c r="A433" s="14" t="s">
        <v>433</v>
      </c>
      <c r="B433" s="14">
        <v>4.8097959999999999E-3</v>
      </c>
      <c r="C433" s="14">
        <v>5.2163696000000002</v>
      </c>
      <c r="D433" s="14" t="s">
        <v>1363</v>
      </c>
      <c r="E433" s="14">
        <v>2.5524559999999998</v>
      </c>
      <c r="F433" s="14">
        <v>1.4232612</v>
      </c>
      <c r="G433" s="14">
        <v>4.9625754000000004</v>
      </c>
      <c r="H433" s="14">
        <v>2.7663693</v>
      </c>
      <c r="I433" s="14">
        <v>4.7105274000000001</v>
      </c>
      <c r="J433" s="14">
        <v>7.7814198000000001</v>
      </c>
      <c r="K433" s="14">
        <v>8.5741429999999994</v>
      </c>
      <c r="L433" s="14">
        <v>2.3331512999999999</v>
      </c>
      <c r="M433" s="14">
        <v>1.1683211</v>
      </c>
      <c r="N433" s="14">
        <v>6.7917639999999997</v>
      </c>
      <c r="O433" s="14">
        <v>4.2961499999999999</v>
      </c>
      <c r="P433" s="14">
        <v>4.8703165000000004</v>
      </c>
      <c r="Q433" s="14">
        <v>6.1658999999999997</v>
      </c>
      <c r="R433" s="14">
        <v>6.2768043999999996</v>
      </c>
      <c r="S433" s="14">
        <v>3.072975</v>
      </c>
      <c r="T433" s="14">
        <v>0</v>
      </c>
      <c r="U433" s="14">
        <v>3.2388330000000001</v>
      </c>
      <c r="V433" s="14">
        <v>2.3805418</v>
      </c>
      <c r="W433" s="14">
        <v>4.183694</v>
      </c>
      <c r="X433" s="14">
        <v>0</v>
      </c>
      <c r="Y433" s="14">
        <v>6.7476706999999996</v>
      </c>
      <c r="Z433" s="14">
        <v>1.8359384999999999</v>
      </c>
      <c r="AA433" s="14">
        <v>2.7199943000000002</v>
      </c>
      <c r="AB433" s="14">
        <v>3.7272493999999998</v>
      </c>
      <c r="AC433" s="14">
        <v>7.4585439999999998</v>
      </c>
      <c r="AD433" s="14">
        <v>5.5035819999999998</v>
      </c>
      <c r="AE433" s="14">
        <v>0</v>
      </c>
      <c r="AF433" s="14">
        <v>3.5637387999999999</v>
      </c>
      <c r="AG433" s="14">
        <v>3.1604787999999999</v>
      </c>
      <c r="AH433" s="14">
        <v>3.2756094999999998</v>
      </c>
      <c r="AI433" s="14">
        <v>5.0681013999999998</v>
      </c>
      <c r="AJ433" s="14">
        <v>6.4801406999999998</v>
      </c>
      <c r="AK433" s="14">
        <v>3.5094154</v>
      </c>
      <c r="AL433" s="14">
        <v>2.711252</v>
      </c>
      <c r="AM433" s="14">
        <v>16.545960000000001</v>
      </c>
      <c r="AN433" s="14">
        <v>1.3085814</v>
      </c>
      <c r="AO433" s="14">
        <v>2.9597878</v>
      </c>
      <c r="AP433" s="14">
        <v>3.3074300000000001</v>
      </c>
      <c r="AQ433" s="14">
        <v>5.0332660000000002</v>
      </c>
      <c r="AR433" s="14">
        <v>3.7486023999999998</v>
      </c>
      <c r="AS433" s="14">
        <v>5.1018759999999999</v>
      </c>
      <c r="AT433" s="14">
        <v>2.1347586999999999</v>
      </c>
      <c r="AU433" s="14">
        <v>1.2924943</v>
      </c>
      <c r="AV433" s="14">
        <v>2.0298796000000001</v>
      </c>
      <c r="AW433" s="14">
        <v>0</v>
      </c>
      <c r="AX433" s="14">
        <v>2.4786320000000002</v>
      </c>
      <c r="AY433" s="14">
        <v>6.7761206999999999</v>
      </c>
      <c r="AZ433" s="14">
        <v>4.715668</v>
      </c>
      <c r="BA433" s="14">
        <v>4.2696420000000002</v>
      </c>
      <c r="BB433" s="14">
        <v>6.6085339999999997</v>
      </c>
      <c r="BC433" s="14">
        <v>4.4326730000000003</v>
      </c>
      <c r="BD433" s="14">
        <v>0</v>
      </c>
      <c r="BE433" s="14">
        <v>3.4382470000000001</v>
      </c>
      <c r="BF433" s="14"/>
      <c r="BG433" s="15">
        <v>5.0703224999999996</v>
      </c>
      <c r="BH433" s="15">
        <v>4.7479825</v>
      </c>
      <c r="BI433" s="15">
        <v>0.1</v>
      </c>
      <c r="BJ433" s="15">
        <v>4.7595387000000002</v>
      </c>
      <c r="BK433" s="15">
        <v>0.62621459999999995</v>
      </c>
      <c r="BL433" s="15">
        <v>4.8734289999999998</v>
      </c>
      <c r="BM433" s="15">
        <v>1.8797725000000001</v>
      </c>
      <c r="BN433" s="15">
        <v>7.5466027000000002</v>
      </c>
      <c r="BO433" s="15">
        <v>1.3919172</v>
      </c>
      <c r="BP433" s="15">
        <v>2.9536896000000001</v>
      </c>
      <c r="BQ433" s="15">
        <v>1.5124082999999999</v>
      </c>
      <c r="BR433" s="15">
        <v>7.7576429999999998</v>
      </c>
      <c r="BS433" s="15">
        <v>3.4743328</v>
      </c>
      <c r="BT433" s="15">
        <v>3.2187407000000001</v>
      </c>
      <c r="BU433" s="15">
        <v>3.4863719999999998</v>
      </c>
      <c r="BV433" s="15">
        <v>8.6046460000000007</v>
      </c>
      <c r="BW433" s="15">
        <v>4.5808916000000002</v>
      </c>
      <c r="BX433" s="15">
        <v>5.3610262999999998</v>
      </c>
      <c r="BY433" s="15">
        <v>3.3120394000000002</v>
      </c>
      <c r="BZ433" s="15">
        <v>5.4475009999999999</v>
      </c>
      <c r="CA433" s="15">
        <v>1.4098725000000001</v>
      </c>
      <c r="CB433" s="15">
        <v>1.5783400000000001</v>
      </c>
      <c r="CC433" s="15">
        <v>2.4407277000000001</v>
      </c>
      <c r="CD433" s="15">
        <v>2.5296593000000001</v>
      </c>
      <c r="CE433" s="15">
        <v>3.8759459999999999</v>
      </c>
      <c r="CF433" s="15">
        <v>8.3235220000000005</v>
      </c>
      <c r="CG433" s="15">
        <v>1.2910566000000001</v>
      </c>
      <c r="CH433" s="15">
        <v>2.5319354999999999</v>
      </c>
      <c r="CI433" s="15">
        <v>0.1</v>
      </c>
      <c r="CJ433" s="15">
        <v>5.9180109999999999</v>
      </c>
      <c r="CK433" s="15">
        <v>3.6716473000000001</v>
      </c>
      <c r="CL433" s="15">
        <v>0.1</v>
      </c>
      <c r="CM433" s="14">
        <v>2.694839</v>
      </c>
      <c r="CN433" s="14">
        <v>1.9322022000000001</v>
      </c>
      <c r="CO433" s="14">
        <v>6.0673285000000003</v>
      </c>
      <c r="CP433" s="14">
        <v>5.3849882999999998</v>
      </c>
      <c r="CQ433" s="14">
        <v>5.2163696000000002</v>
      </c>
      <c r="CR433" s="14" t="s">
        <v>1363</v>
      </c>
      <c r="CS433" s="14" t="s">
        <v>434</v>
      </c>
      <c r="CT433" s="14" t="s">
        <v>435</v>
      </c>
      <c r="CU433" s="14"/>
      <c r="CV433" s="14">
        <f t="shared" si="96"/>
        <v>0.93642613462950341</v>
      </c>
      <c r="CX433" s="14">
        <f t="shared" si="96"/>
        <v>47.595387000000002</v>
      </c>
      <c r="CZ433" s="14">
        <f t="shared" si="96"/>
        <v>7.7823624680740435</v>
      </c>
      <c r="DB433" s="14">
        <f t="shared" si="96"/>
        <v>4.0146361860278308</v>
      </c>
      <c r="DD433" s="14">
        <f t="shared" si="97"/>
        <v>2.1220296724546546</v>
      </c>
      <c r="DF433" s="14">
        <f t="shared" si="98"/>
        <v>5.1293311468867238</v>
      </c>
      <c r="DH433" s="14">
        <f t="shared" si="99"/>
        <v>0.92643419191160969</v>
      </c>
      <c r="DJ433" s="14">
        <f t="shared" si="100"/>
        <v>2.4680802851789774</v>
      </c>
      <c r="DL433" s="14">
        <f t="shared" si="101"/>
        <v>1.1703019342348113</v>
      </c>
      <c r="DN433" s="14">
        <f t="shared" si="102"/>
        <v>1.644757305725288</v>
      </c>
      <c r="DP433" s="14">
        <f t="shared" si="103"/>
        <v>1.1194913015183996</v>
      </c>
      <c r="DR433" s="14">
        <f t="shared" si="104"/>
        <v>1.0364365103079709</v>
      </c>
      <c r="DT433" s="14">
        <f t="shared" si="105"/>
        <v>2.1474814148597532</v>
      </c>
      <c r="DV433" s="14">
        <f t="shared" si="106"/>
        <v>1.9611343917842174</v>
      </c>
      <c r="DX433" s="14">
        <f t="shared" si="107"/>
        <v>59.180109999999999</v>
      </c>
      <c r="DZ433" s="14">
        <f t="shared" si="108"/>
        <v>2.7235731493054902E-2</v>
      </c>
      <c r="EA433" s="8">
        <f t="shared" si="109"/>
        <v>8.7038522296929255</v>
      </c>
      <c r="EB433" s="38">
        <f t="shared" si="110"/>
        <v>-0.29443152258821303</v>
      </c>
      <c r="EC433" s="14" t="s">
        <v>435</v>
      </c>
      <c r="ED433" s="34">
        <v>5.2163696000000002</v>
      </c>
      <c r="EE433" s="14" t="s">
        <v>1363</v>
      </c>
      <c r="EF433" s="14" t="s">
        <v>434</v>
      </c>
    </row>
    <row r="434" spans="1:136">
      <c r="A434" s="14" t="s">
        <v>285</v>
      </c>
      <c r="B434" s="14">
        <v>8.2294240000000008E-3</v>
      </c>
      <c r="C434" s="14">
        <v>2.1660159000000001</v>
      </c>
      <c r="D434" s="14" t="s">
        <v>1364</v>
      </c>
      <c r="E434" s="14">
        <v>1.6997297</v>
      </c>
      <c r="F434" s="14">
        <v>1.8955542000000001</v>
      </c>
      <c r="G434" s="14">
        <v>2.2031166999999998</v>
      </c>
      <c r="H434" s="14">
        <v>1.8421786</v>
      </c>
      <c r="I434" s="14">
        <v>2.9277090000000001</v>
      </c>
      <c r="J434" s="14">
        <v>7.0660872000000001</v>
      </c>
      <c r="K434" s="14">
        <v>1.9032292</v>
      </c>
      <c r="L434" s="14">
        <v>1.942113</v>
      </c>
      <c r="M434" s="14">
        <v>0</v>
      </c>
      <c r="N434" s="14">
        <v>1.9383284999999999</v>
      </c>
      <c r="O434" s="14">
        <v>1.6347939</v>
      </c>
      <c r="P434" s="14">
        <v>1.6216189000000001</v>
      </c>
      <c r="Q434" s="14">
        <v>3.0254675999999998</v>
      </c>
      <c r="R434" s="14">
        <v>2.3884827999999998</v>
      </c>
      <c r="S434" s="14">
        <v>1.0231767000000001</v>
      </c>
      <c r="T434" s="14">
        <v>2.8173973999999999</v>
      </c>
      <c r="U434" s="14">
        <v>3.5189914999999998</v>
      </c>
      <c r="V434" s="14">
        <v>3.4347055000000002</v>
      </c>
      <c r="W434" s="14">
        <v>5.5720049999999999</v>
      </c>
      <c r="X434" s="14">
        <v>0</v>
      </c>
      <c r="Y434" s="14">
        <v>5.6167550000000004</v>
      </c>
      <c r="Z434" s="14">
        <v>0.8150579</v>
      </c>
      <c r="AA434" s="14">
        <v>5.4338899999999999</v>
      </c>
      <c r="AB434" s="14">
        <v>4.9640946000000001</v>
      </c>
      <c r="AC434" s="14">
        <v>3.1369188000000001</v>
      </c>
      <c r="AD434" s="14">
        <v>2.7487059999999999</v>
      </c>
      <c r="AE434" s="14">
        <v>0</v>
      </c>
      <c r="AF434" s="14">
        <v>3.7970598</v>
      </c>
      <c r="AG434" s="14">
        <v>2.1046238000000002</v>
      </c>
      <c r="AH434" s="14">
        <v>4.3625829999999999</v>
      </c>
      <c r="AI434" s="14">
        <v>4.0499359999999998</v>
      </c>
      <c r="AJ434" s="14">
        <v>4.0614122999999998</v>
      </c>
      <c r="AK434" s="14">
        <v>3.7391798000000001</v>
      </c>
      <c r="AL434" s="14">
        <v>2.4825279999999998</v>
      </c>
      <c r="AM434" s="14">
        <v>0</v>
      </c>
      <c r="AN434" s="14">
        <v>3.4856381000000001</v>
      </c>
      <c r="AO434" s="14">
        <v>1.3139864999999999</v>
      </c>
      <c r="AP434" s="14">
        <v>1.468321</v>
      </c>
      <c r="AQ434" s="14">
        <v>6.9828105000000003</v>
      </c>
      <c r="AR434" s="14">
        <v>3.9524221000000002</v>
      </c>
      <c r="AS434" s="14">
        <v>4.0769250000000001</v>
      </c>
      <c r="AT434" s="14">
        <v>2.1323655000000001</v>
      </c>
      <c r="AU434" s="14">
        <v>1.7213938</v>
      </c>
      <c r="AV434" s="14">
        <v>3.7848606</v>
      </c>
      <c r="AW434" s="14">
        <v>1.7495111000000001</v>
      </c>
      <c r="AX434" s="14">
        <v>8.2528439999999996</v>
      </c>
      <c r="AY434" s="14">
        <v>2.9197554999999999</v>
      </c>
      <c r="AZ434" s="14">
        <v>4.9197316000000004</v>
      </c>
      <c r="BA434" s="14">
        <v>3.9489397999999998</v>
      </c>
      <c r="BB434" s="14">
        <v>1.6502813000000001</v>
      </c>
      <c r="BC434" s="14">
        <v>1.3119122000000001</v>
      </c>
      <c r="BD434" s="14">
        <v>0</v>
      </c>
      <c r="BE434" s="14">
        <v>2.7983937000000001</v>
      </c>
      <c r="BF434" s="14"/>
      <c r="BG434" s="15">
        <v>5.9087443000000004</v>
      </c>
      <c r="BH434" s="15">
        <v>4.6372669999999996</v>
      </c>
      <c r="BI434" s="15">
        <v>4.5702065999999997</v>
      </c>
      <c r="BJ434" s="15">
        <v>1.7608159000000001</v>
      </c>
      <c r="BK434" s="15">
        <v>3.3360672</v>
      </c>
      <c r="BL434" s="15">
        <v>2.1635401000000001</v>
      </c>
      <c r="BM434" s="15">
        <v>1.2517767</v>
      </c>
      <c r="BN434" s="15">
        <v>2.3804660000000002</v>
      </c>
      <c r="BO434" s="15">
        <v>4.6345229999999997</v>
      </c>
      <c r="BP434" s="15">
        <v>4.5894775000000001</v>
      </c>
      <c r="BQ434" s="15">
        <v>3.0214254999999999</v>
      </c>
      <c r="BR434" s="15">
        <v>1.7219880999999999</v>
      </c>
      <c r="BS434" s="15">
        <v>2.3882585000000001</v>
      </c>
      <c r="BT434" s="15">
        <v>4.8992490000000002</v>
      </c>
      <c r="BU434" s="15">
        <v>3.3534834</v>
      </c>
      <c r="BV434" s="15">
        <v>1.1459999000000001</v>
      </c>
      <c r="BW434" s="15">
        <v>2.6691910000000001</v>
      </c>
      <c r="BX434" s="15">
        <v>0.1</v>
      </c>
      <c r="BY434" s="15">
        <v>4.4111019999999996</v>
      </c>
      <c r="BZ434" s="15">
        <v>1.9786887</v>
      </c>
      <c r="CA434" s="15">
        <v>2.6288116000000001</v>
      </c>
      <c r="CB434" s="15">
        <v>1.0510470999999999</v>
      </c>
      <c r="CC434" s="15">
        <v>3.2506552000000002</v>
      </c>
      <c r="CD434" s="15">
        <v>1.1230325999999999</v>
      </c>
      <c r="CE434" s="15">
        <v>2.5810673</v>
      </c>
      <c r="CF434" s="15">
        <v>1.8475980000000001</v>
      </c>
      <c r="CG434" s="15">
        <v>5.1584370000000002</v>
      </c>
      <c r="CH434" s="15">
        <v>2.8101080000000001</v>
      </c>
      <c r="CI434" s="15">
        <v>2.0601733000000002</v>
      </c>
      <c r="CJ434" s="15">
        <v>2.2519529999999999</v>
      </c>
      <c r="CK434" s="15">
        <v>0.97800830000000005</v>
      </c>
      <c r="CL434" s="15">
        <v>0.1</v>
      </c>
      <c r="CM434" s="14">
        <v>6.2809086000000001</v>
      </c>
      <c r="CN434" s="14">
        <v>3.2167268</v>
      </c>
      <c r="CO434" s="14">
        <v>1.6161405</v>
      </c>
      <c r="CP434" s="14">
        <v>3.5859675000000002</v>
      </c>
      <c r="CQ434" s="14">
        <v>2.1660159000000001</v>
      </c>
      <c r="CR434" s="14" t="s">
        <v>1364</v>
      </c>
      <c r="CS434" s="14" t="s">
        <v>286</v>
      </c>
      <c r="CT434" s="14" t="s">
        <v>287</v>
      </c>
      <c r="CU434" s="14"/>
      <c r="CV434" s="14">
        <f t="shared" si="96"/>
        <v>0.78481429633027089</v>
      </c>
      <c r="CX434" s="14">
        <f t="shared" si="96"/>
        <v>0.38528146626894288</v>
      </c>
      <c r="CZ434" s="14">
        <f t="shared" si="96"/>
        <v>0.64853013152732653</v>
      </c>
      <c r="DB434" s="14">
        <f t="shared" si="96"/>
        <v>1.9016698425525898</v>
      </c>
      <c r="DD434" s="14">
        <f t="shared" si="97"/>
        <v>0.99028044525833625</v>
      </c>
      <c r="DF434" s="14">
        <f t="shared" si="98"/>
        <v>0.56992571883701915</v>
      </c>
      <c r="DH434" s="14">
        <f t="shared" si="99"/>
        <v>2.0513897469641584</v>
      </c>
      <c r="DJ434" s="14">
        <f t="shared" si="100"/>
        <v>0.34173418004693273</v>
      </c>
      <c r="DL434" s="14">
        <f t="shared" si="101"/>
        <v>3.7464535134428371E-2</v>
      </c>
      <c r="DN434" s="14">
        <f t="shared" si="102"/>
        <v>0.44857015321794874</v>
      </c>
      <c r="DP434" s="14">
        <f t="shared" si="103"/>
        <v>0.39981834377176356</v>
      </c>
      <c r="DR434" s="14">
        <f t="shared" si="104"/>
        <v>0.34547884377278765</v>
      </c>
      <c r="DT434" s="14">
        <f t="shared" si="105"/>
        <v>0.71582713089271255</v>
      </c>
      <c r="DV434" s="14">
        <f t="shared" si="106"/>
        <v>0.54475958512239264</v>
      </c>
      <c r="DX434" s="14">
        <f t="shared" si="107"/>
        <v>1.0930891105131786</v>
      </c>
      <c r="DZ434" s="14">
        <f t="shared" si="108"/>
        <v>0.10224862099841076</v>
      </c>
      <c r="EA434" s="8">
        <f t="shared" si="109"/>
        <v>0.710055134450575</v>
      </c>
      <c r="EB434" s="38">
        <f t="shared" si="110"/>
        <v>0.13662777842788157</v>
      </c>
      <c r="EC434" s="14" t="s">
        <v>287</v>
      </c>
      <c r="ED434" s="34">
        <v>2.1660159000000001</v>
      </c>
      <c r="EE434" s="14" t="s">
        <v>1364</v>
      </c>
      <c r="EF434" s="14" t="s">
        <v>286</v>
      </c>
    </row>
    <row r="435" spans="1:136">
      <c r="A435" s="14" t="s">
        <v>1096</v>
      </c>
      <c r="B435" s="14">
        <v>6.6271840000000004E-3</v>
      </c>
      <c r="C435" s="14">
        <v>2.5573063</v>
      </c>
      <c r="D435" s="14" t="s">
        <v>1364</v>
      </c>
      <c r="E435" s="14">
        <v>5.1009482999999998</v>
      </c>
      <c r="F435" s="14">
        <v>2.6255190000000002</v>
      </c>
      <c r="G435" s="14">
        <v>4.0686954999999996</v>
      </c>
      <c r="H435" s="14">
        <v>3.4021186999999999</v>
      </c>
      <c r="I435" s="14">
        <v>6.5654807000000002</v>
      </c>
      <c r="J435" s="14">
        <v>2.6099171999999999</v>
      </c>
      <c r="K435" s="14">
        <v>0</v>
      </c>
      <c r="L435" s="14">
        <v>2.1520060999999999</v>
      </c>
      <c r="M435" s="14">
        <v>0</v>
      </c>
      <c r="N435" s="14">
        <v>3.5796874000000001</v>
      </c>
      <c r="O435" s="14">
        <v>1.3208660999999999</v>
      </c>
      <c r="P435" s="14">
        <v>0.74869775999999999</v>
      </c>
      <c r="Q435" s="14">
        <v>5.5874059999999997</v>
      </c>
      <c r="R435" s="14">
        <v>3.8596499999999998</v>
      </c>
      <c r="S435" s="14">
        <v>2.83439</v>
      </c>
      <c r="T435" s="14">
        <v>5.203144</v>
      </c>
      <c r="U435" s="14">
        <v>4.6120809999999999</v>
      </c>
      <c r="V435" s="14">
        <v>3.4155600000000002</v>
      </c>
      <c r="W435" s="14">
        <v>5.1451640000000003</v>
      </c>
      <c r="X435" s="14">
        <v>0</v>
      </c>
      <c r="Y435" s="14">
        <v>2.0745944999999999</v>
      </c>
      <c r="Z435" s="14">
        <v>0.75262070000000003</v>
      </c>
      <c r="AA435" s="14">
        <v>7.9445796</v>
      </c>
      <c r="AB435" s="14">
        <v>5.8934860000000002</v>
      </c>
      <c r="AC435" s="14">
        <v>5.5518483999999999</v>
      </c>
      <c r="AD435" s="14">
        <v>6.7683799999999996</v>
      </c>
      <c r="AE435" s="14">
        <v>3.1783456999999999</v>
      </c>
      <c r="AF435" s="14">
        <v>2.6296407999999998</v>
      </c>
      <c r="AG435" s="14">
        <v>0</v>
      </c>
      <c r="AH435" s="14">
        <v>2.0141947</v>
      </c>
      <c r="AI435" s="14">
        <v>2.4931283</v>
      </c>
      <c r="AJ435" s="14">
        <v>1.1719655</v>
      </c>
      <c r="AK435" s="14">
        <v>9.063447</v>
      </c>
      <c r="AL435" s="14">
        <v>2.5007510000000002</v>
      </c>
      <c r="AM435" s="14">
        <v>0</v>
      </c>
      <c r="AN435" s="14">
        <v>2.8162946999999998</v>
      </c>
      <c r="AO435" s="14">
        <v>1.2133292</v>
      </c>
      <c r="AP435" s="14">
        <v>4.0675224999999999</v>
      </c>
      <c r="AQ435" s="14">
        <v>1.8054106000000001</v>
      </c>
      <c r="AR435" s="14">
        <v>6.3388634000000001</v>
      </c>
      <c r="AS435" s="14">
        <v>3.7646139000000001</v>
      </c>
      <c r="AT435" s="14">
        <v>3.2816944000000001</v>
      </c>
      <c r="AU435" s="14">
        <v>2.7816727000000001</v>
      </c>
      <c r="AV435" s="14">
        <v>4.7431096999999998</v>
      </c>
      <c r="AW435" s="14">
        <v>3.2309809999999999</v>
      </c>
      <c r="AX435" s="14">
        <v>1.5241277</v>
      </c>
      <c r="AY435" s="14">
        <v>4.6568810000000003</v>
      </c>
      <c r="AZ435" s="14">
        <v>4.8328275999999999</v>
      </c>
      <c r="BA435" s="14">
        <v>2.6254317999999999</v>
      </c>
      <c r="BB435" s="14">
        <v>3.0477245000000002</v>
      </c>
      <c r="BC435" s="14">
        <v>2.4228274999999999</v>
      </c>
      <c r="BD435" s="14">
        <v>6.6148585999999998</v>
      </c>
      <c r="BE435" s="14">
        <v>3.9934916</v>
      </c>
      <c r="BF435" s="14"/>
      <c r="BG435" s="15">
        <v>9.0415500000000009</v>
      </c>
      <c r="BH435" s="15">
        <v>7.0069610000000004</v>
      </c>
      <c r="BI435" s="15">
        <v>4.2201079999999997</v>
      </c>
      <c r="BJ435" s="15">
        <v>2.6014870000000001</v>
      </c>
      <c r="BK435" s="15">
        <v>2.3103820000000002</v>
      </c>
      <c r="BL435" s="15">
        <v>2.9967047999999998</v>
      </c>
      <c r="BM435" s="15">
        <v>2.3117700000000001</v>
      </c>
      <c r="BN435" s="15">
        <v>2.4423460000000001</v>
      </c>
      <c r="BO435" s="15">
        <v>5.1353964999999997</v>
      </c>
      <c r="BP435" s="15">
        <v>1.8162438999999999</v>
      </c>
      <c r="BQ435" s="15">
        <v>2.7899704000000001</v>
      </c>
      <c r="BR435" s="15">
        <v>0.1</v>
      </c>
      <c r="BS435" s="15">
        <v>3.5836236000000001</v>
      </c>
      <c r="BT435" s="15">
        <v>3.6757049999999998</v>
      </c>
      <c r="BU435" s="15">
        <v>2.6201927999999999</v>
      </c>
      <c r="BV435" s="15">
        <v>2.9629910000000002</v>
      </c>
      <c r="BW435" s="15">
        <v>2.4647188</v>
      </c>
      <c r="BX435" s="15">
        <v>1.0988439000000001</v>
      </c>
      <c r="BY435" s="15">
        <v>7.3317439999999996</v>
      </c>
      <c r="BZ435" s="15">
        <v>3.0451869999999999</v>
      </c>
      <c r="CA435" s="15">
        <v>3.4677609999999999</v>
      </c>
      <c r="CB435" s="15">
        <v>2.4263300000000001</v>
      </c>
      <c r="CC435" s="15">
        <v>0.1</v>
      </c>
      <c r="CD435" s="15">
        <v>0.1</v>
      </c>
      <c r="CE435" s="15">
        <v>1.1916728999999999</v>
      </c>
      <c r="CF435" s="15">
        <v>1.7060635</v>
      </c>
      <c r="CG435" s="15">
        <v>5.5571565999999999</v>
      </c>
      <c r="CH435" s="15">
        <v>1.5569044000000001</v>
      </c>
      <c r="CI435" s="15">
        <v>1.9023546</v>
      </c>
      <c r="CJ435" s="15">
        <v>2.0794432</v>
      </c>
      <c r="CK435" s="15">
        <v>3.1608095</v>
      </c>
      <c r="CL435" s="15">
        <v>0.1</v>
      </c>
      <c r="CM435" s="14">
        <v>2.2784781000000001</v>
      </c>
      <c r="CN435" s="14">
        <v>9.2079640000000005</v>
      </c>
      <c r="CO435" s="14">
        <v>0</v>
      </c>
      <c r="CP435" s="14">
        <v>2.2075106999999998</v>
      </c>
      <c r="CQ435" s="14">
        <v>2.5573063</v>
      </c>
      <c r="CR435" s="14" t="s">
        <v>1364</v>
      </c>
      <c r="CS435" s="14" t="s">
        <v>1097</v>
      </c>
      <c r="CT435" s="14" t="s">
        <v>1098</v>
      </c>
      <c r="CU435" s="14"/>
      <c r="CV435" s="14">
        <f t="shared" si="96"/>
        <v>0.77497342822856696</v>
      </c>
      <c r="CX435" s="14">
        <f t="shared" si="96"/>
        <v>0.61645033728994625</v>
      </c>
      <c r="CZ435" s="14">
        <f t="shared" si="96"/>
        <v>1.2970603129698897</v>
      </c>
      <c r="DB435" s="14">
        <f t="shared" si="96"/>
        <v>1.0564831276467814</v>
      </c>
      <c r="DD435" s="14">
        <f t="shared" si="97"/>
        <v>0.35367160062519026</v>
      </c>
      <c r="DF435" s="14">
        <f t="shared" si="98"/>
        <v>3.5842674173174022E-2</v>
      </c>
      <c r="DH435" s="14">
        <f t="shared" si="99"/>
        <v>1.0256950534648783</v>
      </c>
      <c r="DJ435" s="14">
        <f t="shared" si="100"/>
        <v>1.130829380189122</v>
      </c>
      <c r="DL435" s="14">
        <f t="shared" si="101"/>
        <v>0.44582931732415076</v>
      </c>
      <c r="DN435" s="14">
        <f t="shared" si="102"/>
        <v>0.41534278883714437</v>
      </c>
      <c r="DP435" s="14">
        <f t="shared" si="103"/>
        <v>0.69968201384120765</v>
      </c>
      <c r="DR435" s="14">
        <f t="shared" si="104"/>
        <v>1</v>
      </c>
      <c r="DT435" s="14">
        <f t="shared" si="105"/>
        <v>1.431654189668994</v>
      </c>
      <c r="DV435" s="14">
        <f t="shared" si="106"/>
        <v>0.28016205265836852</v>
      </c>
      <c r="DX435" s="14">
        <f t="shared" si="107"/>
        <v>1.0930891643440188</v>
      </c>
      <c r="DZ435" s="14">
        <f t="shared" si="108"/>
        <v>3.1637465022805074E-2</v>
      </c>
      <c r="EA435" s="8">
        <f t="shared" si="109"/>
        <v>0.73052518164276481</v>
      </c>
      <c r="EB435" s="38">
        <f t="shared" si="110"/>
        <v>0.36900261193174871</v>
      </c>
      <c r="EC435" s="14" t="s">
        <v>1098</v>
      </c>
      <c r="ED435" s="34">
        <v>2.5573063</v>
      </c>
      <c r="EE435" s="14" t="s">
        <v>1364</v>
      </c>
      <c r="EF435" s="14" t="s">
        <v>1097</v>
      </c>
    </row>
    <row r="436" spans="1:136">
      <c r="A436" s="14" t="s">
        <v>1284</v>
      </c>
      <c r="B436" s="14">
        <v>8.7529900000000004E-3</v>
      </c>
      <c r="C436" s="14">
        <v>5.8452272000000001</v>
      </c>
      <c r="D436" s="14" t="s">
        <v>1363</v>
      </c>
      <c r="E436" s="14">
        <v>3.8809526000000001</v>
      </c>
      <c r="F436" s="14">
        <v>0</v>
      </c>
      <c r="G436" s="14">
        <v>7.5454860000000004</v>
      </c>
      <c r="H436" s="14">
        <v>0</v>
      </c>
      <c r="I436" s="14">
        <v>4.1381902999999998</v>
      </c>
      <c r="J436" s="14">
        <v>5.7364730000000002</v>
      </c>
      <c r="K436" s="14">
        <v>3.6213320000000002</v>
      </c>
      <c r="L436" s="14">
        <v>4.7300066999999997</v>
      </c>
      <c r="M436" s="14">
        <v>3.5528127999999999</v>
      </c>
      <c r="N436" s="14">
        <v>7.8679819999999996</v>
      </c>
      <c r="O436" s="14">
        <v>4.976915</v>
      </c>
      <c r="P436" s="14">
        <v>5.5539063999999998</v>
      </c>
      <c r="Q436" s="14">
        <v>6.9079790000000001</v>
      </c>
      <c r="R436" s="14">
        <v>8.7863019999999992</v>
      </c>
      <c r="S436" s="14">
        <v>0.77873170000000003</v>
      </c>
      <c r="T436" s="14">
        <v>2.1442990000000002</v>
      </c>
      <c r="U436" s="14">
        <v>4.1470094</v>
      </c>
      <c r="V436" s="14">
        <v>5.6304283000000002</v>
      </c>
      <c r="W436" s="14">
        <v>7.0680149999999999</v>
      </c>
      <c r="X436" s="14">
        <v>0</v>
      </c>
      <c r="Y436" s="14">
        <v>7.6947627000000001</v>
      </c>
      <c r="Z436" s="14">
        <v>3.1016707000000001</v>
      </c>
      <c r="AA436" s="14">
        <v>4.1356906999999996</v>
      </c>
      <c r="AB436" s="14">
        <v>2.6986667999999998</v>
      </c>
      <c r="AC436" s="14">
        <v>7.1624527000000002</v>
      </c>
      <c r="AD436" s="14">
        <v>6.2760559999999996</v>
      </c>
      <c r="AE436" s="14">
        <v>9.1689299999999996</v>
      </c>
      <c r="AF436" s="14">
        <v>3.6123905000000001</v>
      </c>
      <c r="AG436" s="14">
        <v>11.212688</v>
      </c>
      <c r="AH436" s="14">
        <v>2.2135517999999998</v>
      </c>
      <c r="AI436" s="14">
        <v>6.1647486999999996</v>
      </c>
      <c r="AJ436" s="14">
        <v>6.9549956000000002</v>
      </c>
      <c r="AK436" s="14">
        <v>0</v>
      </c>
      <c r="AL436" s="14">
        <v>4.8094644999999998</v>
      </c>
      <c r="AM436" s="14">
        <v>0</v>
      </c>
      <c r="AN436" s="14">
        <v>4.6425609999999997</v>
      </c>
      <c r="AO436" s="14">
        <v>3.0001945000000001</v>
      </c>
      <c r="AP436" s="14">
        <v>7.8226930000000001</v>
      </c>
      <c r="AQ436" s="14">
        <v>6.8026394999999997</v>
      </c>
      <c r="AR436" s="14">
        <v>3.7997776999999999</v>
      </c>
      <c r="AS436" s="14">
        <v>5.6886786999999996</v>
      </c>
      <c r="AT436" s="14">
        <v>4.5982924000000001</v>
      </c>
      <c r="AU436" s="14">
        <v>2.9478135000000001</v>
      </c>
      <c r="AV436" s="14">
        <v>5.3497370000000002</v>
      </c>
      <c r="AW436" s="14">
        <v>7.9892349999999999</v>
      </c>
      <c r="AX436" s="14">
        <v>2.51247</v>
      </c>
      <c r="AY436" s="14">
        <v>5.2524800000000003</v>
      </c>
      <c r="AZ436" s="14">
        <v>5.0987153000000003</v>
      </c>
      <c r="BA436" s="14">
        <v>5.7705735999999996</v>
      </c>
      <c r="BB436" s="14">
        <v>2.5120323</v>
      </c>
      <c r="BC436" s="14">
        <v>3.9939444000000002</v>
      </c>
      <c r="BD436" s="14">
        <v>1.8173927999999999</v>
      </c>
      <c r="BE436" s="14">
        <v>5.0341570000000004</v>
      </c>
      <c r="BF436" s="14"/>
      <c r="BG436" s="15">
        <v>6.9383816999999999</v>
      </c>
      <c r="BH436" s="15">
        <v>5.1336550000000001</v>
      </c>
      <c r="BI436" s="15">
        <v>3.4783482999999999</v>
      </c>
      <c r="BJ436" s="15">
        <v>3.7524006000000001</v>
      </c>
      <c r="BK436" s="15">
        <v>1.9042908999999999</v>
      </c>
      <c r="BL436" s="15">
        <v>11.526574</v>
      </c>
      <c r="BM436" s="15">
        <v>0.1</v>
      </c>
      <c r="BN436" s="15">
        <v>3.2208960000000002</v>
      </c>
      <c r="BO436" s="15">
        <v>2.8218390000000002</v>
      </c>
      <c r="BP436" s="15">
        <v>7.4850326000000003</v>
      </c>
      <c r="BQ436" s="15">
        <v>4.2159022999999998</v>
      </c>
      <c r="BR436" s="15">
        <v>5.2423662999999996</v>
      </c>
      <c r="BS436" s="15">
        <v>4.0897902999999998</v>
      </c>
      <c r="BT436" s="15">
        <v>4.6609755000000002</v>
      </c>
      <c r="BU436" s="15">
        <v>5.1046199999999997</v>
      </c>
      <c r="BV436" s="15">
        <v>3.8377306</v>
      </c>
      <c r="BW436" s="15">
        <v>3.4825719999999998</v>
      </c>
      <c r="BX436" s="15">
        <v>5.4342145999999998</v>
      </c>
      <c r="BY436" s="15">
        <v>2.6858040000000001</v>
      </c>
      <c r="BZ436" s="15">
        <v>4.5178932999999999</v>
      </c>
      <c r="CA436" s="15">
        <v>3.4298877999999999</v>
      </c>
      <c r="CB436" s="15">
        <v>3.9997183999999999</v>
      </c>
      <c r="CC436" s="15">
        <v>0.1</v>
      </c>
      <c r="CD436" s="15">
        <v>5.1283874999999997</v>
      </c>
      <c r="CE436" s="15">
        <v>7.8577199999999996</v>
      </c>
      <c r="CF436" s="15">
        <v>5.6247689999999997</v>
      </c>
      <c r="CG436" s="15">
        <v>2.6173639999999998</v>
      </c>
      <c r="CH436" s="15">
        <v>6.8440029999999998</v>
      </c>
      <c r="CI436" s="15">
        <v>0.1</v>
      </c>
      <c r="CJ436" s="15">
        <v>5.1418314000000001</v>
      </c>
      <c r="CK436" s="15">
        <v>2.2330632000000001</v>
      </c>
      <c r="CL436" s="15">
        <v>10.065282</v>
      </c>
      <c r="CM436" s="14">
        <v>4.0974430000000002</v>
      </c>
      <c r="CN436" s="14">
        <v>8.3239669999999997</v>
      </c>
      <c r="CO436" s="14">
        <v>2.4600637000000001</v>
      </c>
      <c r="CP436" s="14">
        <v>7.2780046</v>
      </c>
      <c r="CQ436" s="14">
        <v>5.8452272000000001</v>
      </c>
      <c r="CR436" s="14" t="s">
        <v>1363</v>
      </c>
      <c r="CS436" s="14" t="s">
        <v>1285</v>
      </c>
      <c r="CT436" s="14" t="s">
        <v>1286</v>
      </c>
      <c r="CU436" s="14"/>
      <c r="CV436" s="14">
        <f t="shared" si="96"/>
        <v>0.73989227199766194</v>
      </c>
      <c r="CX436" s="14">
        <f t="shared" si="96"/>
        <v>1.0787880558137322</v>
      </c>
      <c r="CZ436" s="14">
        <f t="shared" si="96"/>
        <v>6.0529481078757454</v>
      </c>
      <c r="DB436" s="14">
        <f t="shared" si="96"/>
        <v>32.208959999999998</v>
      </c>
      <c r="DD436" s="14">
        <f t="shared" si="97"/>
        <v>2.6525370866303852</v>
      </c>
      <c r="DF436" s="14">
        <f t="shared" si="98"/>
        <v>1.2434743328848015</v>
      </c>
      <c r="DH436" s="14">
        <f t="shared" si="99"/>
        <v>1.1396612437561897</v>
      </c>
      <c r="DJ436" s="14">
        <f t="shared" si="100"/>
        <v>0.75181514001042193</v>
      </c>
      <c r="DL436" s="14">
        <f t="shared" si="101"/>
        <v>1.5604026564274909</v>
      </c>
      <c r="DN436" s="14">
        <f t="shared" si="102"/>
        <v>1.6821381232584358</v>
      </c>
      <c r="DP436" s="14">
        <f t="shared" si="103"/>
        <v>1.1661368048249274</v>
      </c>
      <c r="DR436" s="14">
        <f t="shared" si="104"/>
        <v>51.283874999999995</v>
      </c>
      <c r="DT436" s="14">
        <f t="shared" si="105"/>
        <v>0.71582711015409051</v>
      </c>
      <c r="DV436" s="14">
        <f t="shared" si="106"/>
        <v>2.6148456997192597</v>
      </c>
      <c r="DX436" s="14">
        <f t="shared" si="107"/>
        <v>51.418313999999995</v>
      </c>
      <c r="DZ436" s="14">
        <f t="shared" si="108"/>
        <v>4.5073878786771457</v>
      </c>
      <c r="EA436" s="8">
        <f t="shared" si="109"/>
        <v>10.051062719501893</v>
      </c>
      <c r="EB436" s="38">
        <f t="shared" si="110"/>
        <v>0.29113222061989907</v>
      </c>
      <c r="EC436" s="14" t="s">
        <v>1286</v>
      </c>
      <c r="ED436" s="34">
        <v>5.8452272000000001</v>
      </c>
      <c r="EE436" s="14" t="s">
        <v>1363</v>
      </c>
      <c r="EF436" s="14" t="s">
        <v>1285</v>
      </c>
    </row>
    <row r="437" spans="1:136">
      <c r="A437" s="14" t="s">
        <v>878</v>
      </c>
      <c r="B437" s="14">
        <v>3.6486280000000001E-3</v>
      </c>
      <c r="C437" s="14">
        <v>1.8879881000000001</v>
      </c>
      <c r="D437" s="14" t="s">
        <v>1363</v>
      </c>
      <c r="E437" s="14">
        <v>1.3059076999999999</v>
      </c>
      <c r="F437" s="14">
        <v>1.8204503999999999</v>
      </c>
      <c r="G437" s="14">
        <v>1.0579133999999999</v>
      </c>
      <c r="H437" s="14">
        <v>2.1230275999999999</v>
      </c>
      <c r="I437" s="14">
        <v>1.6066914999999999</v>
      </c>
      <c r="J437" s="14">
        <v>3.619265</v>
      </c>
      <c r="K437" s="14">
        <v>1.4622569999999999</v>
      </c>
      <c r="L437" s="14">
        <v>1.1937053</v>
      </c>
      <c r="M437" s="14">
        <v>0</v>
      </c>
      <c r="N437" s="14">
        <v>1.24102</v>
      </c>
      <c r="O437" s="14">
        <v>1.4130195000000001</v>
      </c>
      <c r="P437" s="14">
        <v>1.245895</v>
      </c>
      <c r="Q437" s="14">
        <v>2.3244764999999998</v>
      </c>
      <c r="R437" s="14">
        <v>1.5292325</v>
      </c>
      <c r="S437" s="14">
        <v>1.1791647999999999</v>
      </c>
      <c r="T437" s="14">
        <v>3.7880769000000001</v>
      </c>
      <c r="U437" s="14">
        <v>1.3954335</v>
      </c>
      <c r="V437" s="14">
        <v>1.2179517</v>
      </c>
      <c r="W437" s="14">
        <v>2.8539927</v>
      </c>
      <c r="X437" s="14">
        <v>0</v>
      </c>
      <c r="Y437" s="14">
        <v>0.43153710000000001</v>
      </c>
      <c r="Z437" s="14">
        <v>0.93931735000000005</v>
      </c>
      <c r="AA437" s="14">
        <v>2.2613907000000002</v>
      </c>
      <c r="AB437" s="14">
        <v>1.3621178</v>
      </c>
      <c r="AC437" s="14">
        <v>0.80336830000000004</v>
      </c>
      <c r="AD437" s="14">
        <v>0.70394652999999996</v>
      </c>
      <c r="AE437" s="14">
        <v>0.66112875999999998</v>
      </c>
      <c r="AF437" s="14">
        <v>1.9448620999999999</v>
      </c>
      <c r="AG437" s="14">
        <v>1.6169891000000001</v>
      </c>
      <c r="AH437" s="14">
        <v>0</v>
      </c>
      <c r="AI437" s="14">
        <v>0.51859639999999996</v>
      </c>
      <c r="AJ437" s="14">
        <v>2.1452722999999998</v>
      </c>
      <c r="AK437" s="14">
        <v>2.8728237000000001</v>
      </c>
      <c r="AL437" s="14">
        <v>0</v>
      </c>
      <c r="AM437" s="14">
        <v>0</v>
      </c>
      <c r="AN437" s="14">
        <v>1.3390135000000001</v>
      </c>
      <c r="AO437" s="14">
        <v>1.5143101000000001</v>
      </c>
      <c r="AP437" s="14">
        <v>2.2562313000000001</v>
      </c>
      <c r="AQ437" s="14">
        <v>2.1459663</v>
      </c>
      <c r="AR437" s="14">
        <v>2.0777136999999999</v>
      </c>
      <c r="AS437" s="14">
        <v>0.52205239999999997</v>
      </c>
      <c r="AT437" s="14">
        <v>0.81915159999999998</v>
      </c>
      <c r="AU437" s="14">
        <v>1.6531905</v>
      </c>
      <c r="AV437" s="14">
        <v>2.7002117999999999</v>
      </c>
      <c r="AW437" s="14">
        <v>1.344155</v>
      </c>
      <c r="AX437" s="14">
        <v>0</v>
      </c>
      <c r="AY437" s="14">
        <v>0.81572999999999996</v>
      </c>
      <c r="AZ437" s="14">
        <v>1.4476005000000001</v>
      </c>
      <c r="BA437" s="14">
        <v>1.2135932</v>
      </c>
      <c r="BB437" s="14">
        <v>2.4301732</v>
      </c>
      <c r="BC437" s="14">
        <v>2.7718525000000001</v>
      </c>
      <c r="BD437" s="14">
        <v>1.8346119000000001</v>
      </c>
      <c r="BE437" s="14">
        <v>1.5636471999999999</v>
      </c>
      <c r="BF437" s="14"/>
      <c r="BG437" s="15">
        <v>0.90794145999999998</v>
      </c>
      <c r="BH437" s="15">
        <v>2.2672536000000001</v>
      </c>
      <c r="BI437" s="15">
        <v>0.1</v>
      </c>
      <c r="BJ437" s="15">
        <v>0.81170430000000005</v>
      </c>
      <c r="BK437" s="15">
        <v>0.32038887999999999</v>
      </c>
      <c r="BL437" s="15">
        <v>2.4933822000000001</v>
      </c>
      <c r="BM437" s="15">
        <v>2.4043600000000001</v>
      </c>
      <c r="BN437" s="15">
        <v>2.0321329000000001</v>
      </c>
      <c r="BO437" s="15">
        <v>0.35607186000000002</v>
      </c>
      <c r="BP437" s="15">
        <v>2.2667850999999999</v>
      </c>
      <c r="BQ437" s="15">
        <v>0.96723782999999997</v>
      </c>
      <c r="BR437" s="15">
        <v>2.6460178000000001</v>
      </c>
      <c r="BS437" s="15">
        <v>1.9495882</v>
      </c>
      <c r="BT437" s="15">
        <v>2.5878247999999999</v>
      </c>
      <c r="BU437" s="15">
        <v>0.79276679999999999</v>
      </c>
      <c r="BV437" s="15">
        <v>0.88047540000000002</v>
      </c>
      <c r="BW437" s="15">
        <v>2.0507479000000002</v>
      </c>
      <c r="BX437" s="15">
        <v>0.91428359999999997</v>
      </c>
      <c r="BY437" s="15">
        <v>0.1</v>
      </c>
      <c r="BZ437" s="15">
        <v>0.76011645999999999</v>
      </c>
      <c r="CA437" s="15">
        <v>2.5967883999999999</v>
      </c>
      <c r="CB437" s="15">
        <v>2.4225683</v>
      </c>
      <c r="CC437" s="15">
        <v>0.1</v>
      </c>
      <c r="CD437" s="15">
        <v>3.0199031999999999</v>
      </c>
      <c r="CE437" s="15">
        <v>0.99152110000000004</v>
      </c>
      <c r="CF437" s="15">
        <v>1.4195154000000001</v>
      </c>
      <c r="CG437" s="15">
        <v>0.1</v>
      </c>
      <c r="CH437" s="15">
        <v>1.9431133</v>
      </c>
      <c r="CI437" s="15">
        <v>1.1871282999999999</v>
      </c>
      <c r="CJ437" s="15">
        <v>2.1627282999999999</v>
      </c>
      <c r="CK437" s="15">
        <v>1.1271104000000001</v>
      </c>
      <c r="CL437" s="15">
        <v>1.693441</v>
      </c>
      <c r="CM437" s="14">
        <v>2.2404766</v>
      </c>
      <c r="CN437" s="14">
        <v>3.2128477000000002</v>
      </c>
      <c r="CO437" s="14">
        <v>0</v>
      </c>
      <c r="CP437" s="14">
        <v>1.2244934000000001</v>
      </c>
      <c r="CQ437" s="14">
        <v>1.8879881000000001</v>
      </c>
      <c r="CR437" s="14" t="s">
        <v>1363</v>
      </c>
      <c r="CS437" s="14" t="s">
        <v>879</v>
      </c>
      <c r="CT437" s="14" t="s">
        <v>880</v>
      </c>
      <c r="CU437" s="14"/>
      <c r="CV437" s="14">
        <f t="shared" si="96"/>
        <v>2.4971363241854823</v>
      </c>
      <c r="CX437" s="14">
        <f t="shared" si="96"/>
        <v>8.1170430000000007</v>
      </c>
      <c r="CZ437" s="14">
        <f t="shared" si="96"/>
        <v>7.7823618597499395</v>
      </c>
      <c r="DB437" s="14">
        <f t="shared" si="96"/>
        <v>0.84518661930825667</v>
      </c>
      <c r="DD437" s="14">
        <f t="shared" si="97"/>
        <v>6.3660888563336622</v>
      </c>
      <c r="DF437" s="14">
        <f t="shared" si="98"/>
        <v>2.735643414608794</v>
      </c>
      <c r="DH437" s="14">
        <f t="shared" si="99"/>
        <v>1.3273699543318942</v>
      </c>
      <c r="DJ437" s="14">
        <f t="shared" si="100"/>
        <v>1.1106360659906545</v>
      </c>
      <c r="DL437" s="14">
        <f t="shared" si="101"/>
        <v>0.44582934840503796</v>
      </c>
      <c r="DN437" s="14">
        <f t="shared" si="102"/>
        <v>7.6011645999999997</v>
      </c>
      <c r="DP437" s="14">
        <f t="shared" si="103"/>
        <v>0.93290939685343643</v>
      </c>
      <c r="DR437" s="14">
        <f t="shared" si="104"/>
        <v>30.199031999999999</v>
      </c>
      <c r="DT437" s="14">
        <f t="shared" si="105"/>
        <v>1.4316542532478633</v>
      </c>
      <c r="DV437" s="14">
        <f t="shared" si="106"/>
        <v>19.431132999999999</v>
      </c>
      <c r="DX437" s="14">
        <f t="shared" si="107"/>
        <v>1.8218151315236948</v>
      </c>
      <c r="DZ437" s="14">
        <f t="shared" si="108"/>
        <v>1.5024624029731248</v>
      </c>
      <c r="EA437" s="8">
        <f t="shared" si="109"/>
        <v>5.8842166392194892</v>
      </c>
      <c r="EB437" s="38">
        <f t="shared" si="110"/>
        <v>0.3295315761455696</v>
      </c>
      <c r="EC437" s="14" t="s">
        <v>880</v>
      </c>
      <c r="ED437" s="34">
        <v>1.8879881000000001</v>
      </c>
      <c r="EE437" s="14" t="s">
        <v>1363</v>
      </c>
      <c r="EF437" s="14" t="s">
        <v>879</v>
      </c>
    </row>
    <row r="438" spans="1:136">
      <c r="A438" s="14" t="s">
        <v>881</v>
      </c>
      <c r="B438" s="14">
        <v>1.995733E-3</v>
      </c>
      <c r="C438" s="14">
        <v>1.8660737000000001</v>
      </c>
      <c r="D438" s="14" t="s">
        <v>1363</v>
      </c>
      <c r="E438" s="14">
        <v>0.43517761999999999</v>
      </c>
      <c r="F438" s="14">
        <v>2.1839135000000001</v>
      </c>
      <c r="G438" s="14">
        <v>1.2691317</v>
      </c>
      <c r="H438" s="14">
        <v>2.3582424999999998</v>
      </c>
      <c r="I438" s="14">
        <v>1.0708202</v>
      </c>
      <c r="J438" s="14">
        <v>0.9648603</v>
      </c>
      <c r="K438" s="14">
        <v>0.73091870000000003</v>
      </c>
      <c r="L438" s="14">
        <v>2.1878316</v>
      </c>
      <c r="M438" s="14">
        <v>0.79676550000000002</v>
      </c>
      <c r="N438" s="14">
        <v>0.66168740000000004</v>
      </c>
      <c r="O438" s="14">
        <v>0.62782839999999995</v>
      </c>
      <c r="P438" s="14">
        <v>1.0379478</v>
      </c>
      <c r="Q438" s="14">
        <v>1.6598637000000001</v>
      </c>
      <c r="R438" s="14">
        <v>1.0191957</v>
      </c>
      <c r="S438" s="14">
        <v>0.78588426</v>
      </c>
      <c r="T438" s="14">
        <v>1.8033284000000001</v>
      </c>
      <c r="U438" s="14">
        <v>1.1625274000000001</v>
      </c>
      <c r="V438" s="14">
        <v>1.4881803</v>
      </c>
      <c r="W438" s="14">
        <v>2.3776445000000002</v>
      </c>
      <c r="X438" s="14">
        <v>0</v>
      </c>
      <c r="Y438" s="14">
        <v>0.2876088</v>
      </c>
      <c r="Z438" s="14">
        <v>0.41735454999999999</v>
      </c>
      <c r="AA438" s="14">
        <v>1.2752901000000001</v>
      </c>
      <c r="AB438" s="14">
        <v>0.90781783999999999</v>
      </c>
      <c r="AC438" s="14">
        <v>1.0708503</v>
      </c>
      <c r="AD438" s="14">
        <v>0.46916297000000001</v>
      </c>
      <c r="AE438" s="14">
        <v>1.3218780000000001</v>
      </c>
      <c r="AF438" s="14">
        <v>1.1341772999999999</v>
      </c>
      <c r="AG438" s="14">
        <v>0</v>
      </c>
      <c r="AH438" s="14">
        <v>0.74462764999999997</v>
      </c>
      <c r="AI438" s="14">
        <v>0</v>
      </c>
      <c r="AJ438" s="14">
        <v>0.9098543</v>
      </c>
      <c r="AK438" s="14">
        <v>1.4359995999999999</v>
      </c>
      <c r="AL438" s="14">
        <v>0</v>
      </c>
      <c r="AM438" s="14">
        <v>0</v>
      </c>
      <c r="AN438" s="14">
        <v>0.89241946000000005</v>
      </c>
      <c r="AO438" s="14">
        <v>1.6820838</v>
      </c>
      <c r="AP438" s="14">
        <v>2.6315143000000001</v>
      </c>
      <c r="AQ438" s="14">
        <v>1.7162801999999999</v>
      </c>
      <c r="AR438" s="14">
        <v>2.1303768000000001</v>
      </c>
      <c r="AS438" s="14">
        <v>0.69587010000000005</v>
      </c>
      <c r="AT438" s="14">
        <v>0.54594432999999998</v>
      </c>
      <c r="AU438" s="14">
        <v>0.77126740000000005</v>
      </c>
      <c r="AV438" s="14">
        <v>2.0764900000000002</v>
      </c>
      <c r="AW438" s="14">
        <v>1.3437692000000001</v>
      </c>
      <c r="AX438" s="14">
        <v>0</v>
      </c>
      <c r="AY438" s="14">
        <v>0.95141184000000001</v>
      </c>
      <c r="AZ438" s="14">
        <v>1.0719888</v>
      </c>
      <c r="BA438" s="14">
        <v>0.97059589999999996</v>
      </c>
      <c r="BB438" s="14">
        <v>1.0562936999999999</v>
      </c>
      <c r="BC438" s="14">
        <v>1.3435427</v>
      </c>
      <c r="BD438" s="14">
        <v>1.2227235999999999</v>
      </c>
      <c r="BE438" s="14">
        <v>0.39079957999999998</v>
      </c>
      <c r="BF438" s="14"/>
      <c r="BG438" s="15">
        <v>0.60512054000000004</v>
      </c>
      <c r="BH438" s="15">
        <v>1.4031351999999999</v>
      </c>
      <c r="BI438" s="15">
        <v>0.1</v>
      </c>
      <c r="BJ438" s="15">
        <v>0.90163475000000004</v>
      </c>
      <c r="BK438" s="15">
        <v>0.21353129000000001</v>
      </c>
      <c r="BL438" s="15">
        <v>2.2157037000000002</v>
      </c>
      <c r="BM438" s="15">
        <v>0.64097870000000001</v>
      </c>
      <c r="BN438" s="15">
        <v>1.2189298</v>
      </c>
      <c r="BO438" s="15">
        <v>0.4746262</v>
      </c>
      <c r="BP438" s="15">
        <v>2.5179271999999999</v>
      </c>
      <c r="BQ438" s="15">
        <v>0.77356815000000001</v>
      </c>
      <c r="BR438" s="15">
        <v>2.6452583999999999</v>
      </c>
      <c r="BS438" s="15">
        <v>1.3375686</v>
      </c>
      <c r="BT438" s="15">
        <v>1.7247214</v>
      </c>
      <c r="BU438" s="15">
        <v>0.79253923999999998</v>
      </c>
      <c r="BV438" s="15">
        <v>0.76285963999999995</v>
      </c>
      <c r="BW438" s="15">
        <v>1.1715196000000001</v>
      </c>
      <c r="BX438" s="15">
        <v>0.1</v>
      </c>
      <c r="BY438" s="15">
        <v>0.1</v>
      </c>
      <c r="BZ438" s="15">
        <v>0.33773255000000002</v>
      </c>
      <c r="CA438" s="15">
        <v>1.6345457000000001</v>
      </c>
      <c r="CB438" s="15">
        <v>1.8836790000000001</v>
      </c>
      <c r="CC438" s="15">
        <v>0.1</v>
      </c>
      <c r="CD438" s="15">
        <v>2.3002183</v>
      </c>
      <c r="CE438" s="15">
        <v>0.1</v>
      </c>
      <c r="CF438" s="15">
        <v>0.94607200000000002</v>
      </c>
      <c r="CG438" s="15">
        <v>0.44023400000000001</v>
      </c>
      <c r="CH438" s="15">
        <v>1.0072509999999999</v>
      </c>
      <c r="CI438" s="15">
        <v>0.79119170000000005</v>
      </c>
      <c r="CJ438" s="15">
        <v>1.153124</v>
      </c>
      <c r="CK438" s="15">
        <v>0.1</v>
      </c>
      <c r="CL438" s="15">
        <v>2.2572732000000002</v>
      </c>
      <c r="CM438" s="14">
        <v>1.8378121999999999</v>
      </c>
      <c r="CN438" s="14">
        <v>1.9765697</v>
      </c>
      <c r="CO438" s="14">
        <v>0</v>
      </c>
      <c r="CP438" s="14">
        <v>1.2241420000000001</v>
      </c>
      <c r="CQ438" s="14">
        <v>1.8660737000000001</v>
      </c>
      <c r="CR438" s="14" t="s">
        <v>1363</v>
      </c>
      <c r="CS438" s="14" t="s">
        <v>882</v>
      </c>
      <c r="CT438" s="14" t="s">
        <v>880</v>
      </c>
      <c r="CU438" s="14"/>
      <c r="CV438" s="14">
        <f t="shared" si="96"/>
        <v>2.3187697446198072</v>
      </c>
      <c r="CX438" s="14">
        <f t="shared" si="96"/>
        <v>9.0163475000000002</v>
      </c>
      <c r="CZ438" s="14">
        <f t="shared" si="96"/>
        <v>10.376482528626132</v>
      </c>
      <c r="DB438" s="14">
        <f t="shared" si="96"/>
        <v>1.9016697434719749</v>
      </c>
      <c r="DD438" s="14">
        <f t="shared" si="97"/>
        <v>5.305074182588319</v>
      </c>
      <c r="DF438" s="14">
        <f t="shared" si="98"/>
        <v>3.4195544374467848</v>
      </c>
      <c r="DH438" s="14">
        <f t="shared" si="99"/>
        <v>1.2894451918204419</v>
      </c>
      <c r="DJ438" s="14">
        <f t="shared" si="100"/>
        <v>0.96255125487540527</v>
      </c>
      <c r="DL438" s="14">
        <f t="shared" si="101"/>
        <v>8.5359220622514553E-2</v>
      </c>
      <c r="DN438" s="14">
        <f t="shared" si="102"/>
        <v>3.3773255</v>
      </c>
      <c r="DP438" s="14">
        <f t="shared" si="103"/>
        <v>1.1524174576458768</v>
      </c>
      <c r="DR438" s="14">
        <f t="shared" si="104"/>
        <v>23.002182999999999</v>
      </c>
      <c r="DT438" s="14">
        <f t="shared" si="105"/>
        <v>9.4607200000000002</v>
      </c>
      <c r="DV438" s="14">
        <f t="shared" si="106"/>
        <v>2.2879900234875086</v>
      </c>
      <c r="DX438" s="14">
        <f t="shared" si="107"/>
        <v>1.4574520941005826</v>
      </c>
      <c r="DZ438" s="14">
        <f t="shared" si="108"/>
        <v>22.572732000000002</v>
      </c>
      <c r="EA438" s="8">
        <f t="shared" si="109"/>
        <v>6.1241296174565845</v>
      </c>
      <c r="EB438" s="38">
        <f t="shared" si="110"/>
        <v>0.26439436940411848</v>
      </c>
      <c r="EC438" s="14" t="s">
        <v>880</v>
      </c>
      <c r="ED438" s="34">
        <v>1.8660737000000001</v>
      </c>
      <c r="EE438" s="14" t="s">
        <v>1363</v>
      </c>
      <c r="EF438" s="14" t="s">
        <v>882</v>
      </c>
    </row>
    <row r="439" spans="1:136">
      <c r="A439" s="14" t="s">
        <v>696</v>
      </c>
      <c r="B439" s="14">
        <v>9.4524510000000006E-3</v>
      </c>
      <c r="C439" s="14">
        <v>2.3973048000000001</v>
      </c>
      <c r="D439" s="14" t="s">
        <v>1363</v>
      </c>
      <c r="E439" s="14">
        <v>3.9805803000000002</v>
      </c>
      <c r="F439" s="14">
        <v>0.98648440000000004</v>
      </c>
      <c r="G439" s="14">
        <v>4.0129112999999998</v>
      </c>
      <c r="H439" s="14">
        <v>2.8761203000000002</v>
      </c>
      <c r="I439" s="14">
        <v>5.2239037000000001</v>
      </c>
      <c r="J439" s="14">
        <v>2.9418669</v>
      </c>
      <c r="K439" s="14">
        <v>3.4666752999999999</v>
      </c>
      <c r="L439" s="14">
        <v>3.2342868</v>
      </c>
      <c r="M439" s="14">
        <v>3.2391260000000002</v>
      </c>
      <c r="N439" s="14">
        <v>3.6987320000000001</v>
      </c>
      <c r="O439" s="14">
        <v>2.5523386000000001</v>
      </c>
      <c r="P439" s="14">
        <v>4.2196150000000001</v>
      </c>
      <c r="Q439" s="14">
        <v>4.0487504000000003</v>
      </c>
      <c r="R439" s="14">
        <v>4.5577196999999998</v>
      </c>
      <c r="S439" s="14">
        <v>4.2598533999999999</v>
      </c>
      <c r="T439" s="14">
        <v>2.1993450000000001</v>
      </c>
      <c r="U439" s="14">
        <v>4.4897704000000003</v>
      </c>
      <c r="V439" s="14">
        <v>2.749984</v>
      </c>
      <c r="W439" s="14">
        <v>1.4498915999999999</v>
      </c>
      <c r="X439" s="14">
        <v>0</v>
      </c>
      <c r="Y439" s="14">
        <v>4.092301</v>
      </c>
      <c r="Z439" s="14">
        <v>1.2725173999999999</v>
      </c>
      <c r="AA439" s="14">
        <v>3.063564</v>
      </c>
      <c r="AB439" s="14">
        <v>2.9524735999999998</v>
      </c>
      <c r="AC439" s="14">
        <v>3.5371169999999998</v>
      </c>
      <c r="AD439" s="14">
        <v>4.7682723999999999</v>
      </c>
      <c r="AE439" s="14">
        <v>1.7912961999999999</v>
      </c>
      <c r="AF439" s="14">
        <v>3.9521321999999999</v>
      </c>
      <c r="AG439" s="14">
        <v>3.2858653000000002</v>
      </c>
      <c r="AH439" s="14">
        <v>3.0271678</v>
      </c>
      <c r="AI439" s="14">
        <v>1.580751</v>
      </c>
      <c r="AJ439" s="14">
        <v>5.8125114</v>
      </c>
      <c r="AK439" s="14">
        <v>3.8918884</v>
      </c>
      <c r="AL439" s="14">
        <v>3.7584214</v>
      </c>
      <c r="AM439" s="14">
        <v>5.7341303999999997</v>
      </c>
      <c r="AN439" s="14">
        <v>7.9362329999999996</v>
      </c>
      <c r="AO439" s="14">
        <v>2.7352997999999999</v>
      </c>
      <c r="AP439" s="14">
        <v>0.76414364999999995</v>
      </c>
      <c r="AQ439" s="14">
        <v>2.3257564999999998</v>
      </c>
      <c r="AR439" s="14">
        <v>4.3303576000000001</v>
      </c>
      <c r="AS439" s="14">
        <v>1.4144756999999999</v>
      </c>
      <c r="AT439" s="14">
        <v>2.9592687999999998</v>
      </c>
      <c r="AU439" s="14">
        <v>2.2396197</v>
      </c>
      <c r="AV439" s="14">
        <v>3.3766584000000002</v>
      </c>
      <c r="AW439" s="14">
        <v>3.6419226999999998</v>
      </c>
      <c r="AX439" s="14">
        <v>0</v>
      </c>
      <c r="AY439" s="14">
        <v>2.62459</v>
      </c>
      <c r="AZ439" s="14">
        <v>3.7043029999999999</v>
      </c>
      <c r="BA439" s="14">
        <v>1.3152689</v>
      </c>
      <c r="BB439" s="14">
        <v>2.8627984999999998</v>
      </c>
      <c r="BC439" s="14">
        <v>1.3654909</v>
      </c>
      <c r="BD439" s="14">
        <v>0</v>
      </c>
      <c r="BE439" s="14">
        <v>3.4422587999999998</v>
      </c>
      <c r="BF439" s="14"/>
      <c r="BG439" s="15">
        <v>3.690035</v>
      </c>
      <c r="BH439" s="15">
        <v>4.8266540000000004</v>
      </c>
      <c r="BI439" s="15">
        <v>0.1</v>
      </c>
      <c r="BJ439" s="15">
        <v>2.1992733000000002</v>
      </c>
      <c r="BK439" s="15">
        <v>2.1701953</v>
      </c>
      <c r="BL439" s="15">
        <v>5.6297490000000003</v>
      </c>
      <c r="BM439" s="15">
        <v>1.3028995000000001</v>
      </c>
      <c r="BN439" s="15">
        <v>2.4776845000000001</v>
      </c>
      <c r="BO439" s="15">
        <v>4.341418</v>
      </c>
      <c r="BP439" s="15">
        <v>4.7769120000000003</v>
      </c>
      <c r="BQ439" s="15">
        <v>4.1930943000000003</v>
      </c>
      <c r="BR439" s="15">
        <v>1.7923142999999999</v>
      </c>
      <c r="BS439" s="15">
        <v>4.8939089999999998</v>
      </c>
      <c r="BT439" s="15">
        <v>10.19867</v>
      </c>
      <c r="BU439" s="15">
        <v>2.9534495000000001</v>
      </c>
      <c r="BV439" s="15">
        <v>3.8169686999999999</v>
      </c>
      <c r="BW439" s="15">
        <v>3.5719728000000002</v>
      </c>
      <c r="BX439" s="15">
        <v>3.7158104999999999</v>
      </c>
      <c r="BY439" s="15">
        <v>1.3773755999999999</v>
      </c>
      <c r="BZ439" s="15">
        <v>3.4324976999999999</v>
      </c>
      <c r="CA439" s="15">
        <v>2.9316133999999998</v>
      </c>
      <c r="CB439" s="15">
        <v>3.2819159999999998</v>
      </c>
      <c r="CC439" s="15">
        <v>0.84585310000000002</v>
      </c>
      <c r="CD439" s="15">
        <v>3.5066921999999998</v>
      </c>
      <c r="CE439" s="15">
        <v>4.0297174</v>
      </c>
      <c r="CF439" s="15">
        <v>4.8076353000000003</v>
      </c>
      <c r="CG439" s="15">
        <v>6.26396</v>
      </c>
      <c r="CH439" s="15">
        <v>6.7272080000000001</v>
      </c>
      <c r="CI439" s="15">
        <v>2.6803887</v>
      </c>
      <c r="CJ439" s="15">
        <v>4.1018653</v>
      </c>
      <c r="CK439" s="15">
        <v>5.5987267000000003</v>
      </c>
      <c r="CL439" s="15">
        <v>5.7353706000000004</v>
      </c>
      <c r="CM439" s="14">
        <v>5.7202440000000001</v>
      </c>
      <c r="CN439" s="14">
        <v>1.3392394000000001</v>
      </c>
      <c r="CO439" s="14">
        <v>0</v>
      </c>
      <c r="CP439" s="14">
        <v>4.147132</v>
      </c>
      <c r="CQ439" s="14">
        <v>2.3973048000000001</v>
      </c>
      <c r="CR439" s="14" t="s">
        <v>1363</v>
      </c>
      <c r="CS439" s="14" t="s">
        <v>697</v>
      </c>
      <c r="CT439" s="14" t="s">
        <v>698</v>
      </c>
      <c r="CU439" s="14"/>
      <c r="CV439" s="14">
        <f t="shared" si="96"/>
        <v>1.3080239076323126</v>
      </c>
      <c r="CX439" s="14">
        <f t="shared" si="96"/>
        <v>21.992733000000001</v>
      </c>
      <c r="CZ439" s="14">
        <f t="shared" si="96"/>
        <v>2.5941209069985547</v>
      </c>
      <c r="DB439" s="14">
        <f t="shared" si="96"/>
        <v>1.9016696990059478</v>
      </c>
      <c r="DD439" s="14">
        <f t="shared" si="97"/>
        <v>1.1003114650558874</v>
      </c>
      <c r="DF439" s="14">
        <f t="shared" si="98"/>
        <v>0.42744431004091649</v>
      </c>
      <c r="DH439" s="14">
        <f t="shared" si="99"/>
        <v>2.0839517040468061</v>
      </c>
      <c r="DJ439" s="14">
        <f t="shared" si="100"/>
        <v>1.2923764906086932</v>
      </c>
      <c r="DL439" s="14">
        <f t="shared" si="101"/>
        <v>1.0402684197371268</v>
      </c>
      <c r="DN439" s="14">
        <f t="shared" si="102"/>
        <v>2.492056415112915</v>
      </c>
      <c r="DP439" s="14">
        <f t="shared" si="103"/>
        <v>1.1194914036073105</v>
      </c>
      <c r="DR439" s="14">
        <f t="shared" si="104"/>
        <v>4.145746111233735</v>
      </c>
      <c r="DT439" s="14">
        <f t="shared" si="105"/>
        <v>1.1930452740929178</v>
      </c>
      <c r="DV439" s="14">
        <f t="shared" si="106"/>
        <v>1.0739544952394333</v>
      </c>
      <c r="DX439" s="14">
        <f t="shared" si="107"/>
        <v>1.5303247995337392</v>
      </c>
      <c r="DZ439" s="14">
        <f t="shared" si="108"/>
        <v>1.02440624579871</v>
      </c>
      <c r="EA439" s="8">
        <f t="shared" si="109"/>
        <v>2.8949952904840623</v>
      </c>
      <c r="EB439" s="38">
        <f t="shared" si="110"/>
        <v>-0.28407158692574574</v>
      </c>
      <c r="EC439" s="14" t="s">
        <v>698</v>
      </c>
      <c r="ED439" s="34">
        <v>2.3973048000000001</v>
      </c>
      <c r="EE439" s="14" t="s">
        <v>1363</v>
      </c>
      <c r="EF439" s="14" t="s">
        <v>697</v>
      </c>
    </row>
    <row r="440" spans="1:136">
      <c r="A440" s="14" t="s">
        <v>699</v>
      </c>
      <c r="B440" s="14">
        <v>4.3838840000000002E-3</v>
      </c>
      <c r="C440" s="14">
        <v>2.8031166000000001</v>
      </c>
      <c r="D440" s="14" t="s">
        <v>1363</v>
      </c>
      <c r="E440" s="14">
        <v>6.5763990000000003</v>
      </c>
      <c r="F440" s="14">
        <v>1.3334656</v>
      </c>
      <c r="G440" s="14">
        <v>4.2620230000000001</v>
      </c>
      <c r="H440" s="14">
        <v>1.2959175000000001</v>
      </c>
      <c r="I440" s="14">
        <v>4.4133334</v>
      </c>
      <c r="J440" s="14">
        <v>3.9766246999999999</v>
      </c>
      <c r="K440" s="14">
        <v>2.6777294</v>
      </c>
      <c r="L440" s="14">
        <v>3.8254112999999998</v>
      </c>
      <c r="M440" s="14">
        <v>3.2838302000000001</v>
      </c>
      <c r="N440" s="14">
        <v>4.090668</v>
      </c>
      <c r="O440" s="14">
        <v>2.3000569999999998</v>
      </c>
      <c r="P440" s="14">
        <v>4.5630410000000001</v>
      </c>
      <c r="Q440" s="14">
        <v>4.7127213000000001</v>
      </c>
      <c r="R440" s="14">
        <v>5.0406785000000003</v>
      </c>
      <c r="S440" s="14">
        <v>4.3186445000000004</v>
      </c>
      <c r="T440" s="14">
        <v>2.9729318999999998</v>
      </c>
      <c r="U440" s="14">
        <v>3.1941999999999999</v>
      </c>
      <c r="V440" s="14">
        <v>1.8586248999999999</v>
      </c>
      <c r="W440" s="14">
        <v>1.3065795</v>
      </c>
      <c r="X440" s="14">
        <v>0</v>
      </c>
      <c r="Y440" s="14">
        <v>5.5317062999999997</v>
      </c>
      <c r="Z440" s="14">
        <v>2.2934752</v>
      </c>
      <c r="AA440" s="14">
        <v>1.9112893</v>
      </c>
      <c r="AB440" s="14">
        <v>4.4898324000000001</v>
      </c>
      <c r="AC440" s="14">
        <v>3.3100927000000002</v>
      </c>
      <c r="AD440" s="14">
        <v>5.1563530000000002</v>
      </c>
      <c r="AE440" s="14">
        <v>2.4213578999999998</v>
      </c>
      <c r="AF440" s="14">
        <v>4.8970494000000002</v>
      </c>
      <c r="AG440" s="14">
        <v>2.9610794</v>
      </c>
      <c r="AH440" s="14">
        <v>6.1378927000000001</v>
      </c>
      <c r="AI440" s="14">
        <v>2.8490085999999999</v>
      </c>
      <c r="AJ440" s="14">
        <v>6.0712989999999998</v>
      </c>
      <c r="AK440" s="14">
        <v>3.9456015</v>
      </c>
      <c r="AL440" s="14">
        <v>4.445341</v>
      </c>
      <c r="AM440" s="14">
        <v>0</v>
      </c>
      <c r="AN440" s="14">
        <v>6.1301050000000004</v>
      </c>
      <c r="AO440" s="14">
        <v>2.7730505000000001</v>
      </c>
      <c r="AP440" s="14">
        <v>0</v>
      </c>
      <c r="AQ440" s="14">
        <v>1.9648791999999999</v>
      </c>
      <c r="AR440" s="14">
        <v>5.5608209999999998</v>
      </c>
      <c r="AS440" s="14">
        <v>0.95599820000000002</v>
      </c>
      <c r="AT440" s="14">
        <v>2.7501012999999999</v>
      </c>
      <c r="AU440" s="14">
        <v>2.7246351</v>
      </c>
      <c r="AV440" s="14">
        <v>3.8036227</v>
      </c>
      <c r="AW440" s="14">
        <v>4.9229145000000001</v>
      </c>
      <c r="AX440" s="14">
        <v>0</v>
      </c>
      <c r="AY440" s="14">
        <v>2.6141315000000001</v>
      </c>
      <c r="AZ440" s="14">
        <v>3.8290630000000001</v>
      </c>
      <c r="BA440" s="14">
        <v>0.8889475</v>
      </c>
      <c r="BB440" s="14">
        <v>3.0957959000000002</v>
      </c>
      <c r="BC440" s="14">
        <v>0.92289096000000004</v>
      </c>
      <c r="BD440" s="14">
        <v>3.3595969999999999</v>
      </c>
      <c r="BE440" s="14">
        <v>2.5054734000000001</v>
      </c>
      <c r="BF440" s="14"/>
      <c r="BG440" s="15">
        <v>3.8003426</v>
      </c>
      <c r="BH440" s="15">
        <v>4.4484253000000002</v>
      </c>
      <c r="BI440" s="15">
        <v>0.1</v>
      </c>
      <c r="BJ440" s="15">
        <v>1.9818898</v>
      </c>
      <c r="BK440" s="15">
        <v>2.3468235000000002</v>
      </c>
      <c r="BL440" s="15">
        <v>5.3269500000000001</v>
      </c>
      <c r="BM440" s="15">
        <v>3.5223496000000001</v>
      </c>
      <c r="BN440" s="15">
        <v>2.9770427000000002</v>
      </c>
      <c r="BO440" s="15">
        <v>2.6081984</v>
      </c>
      <c r="BP440" s="15">
        <v>5.5346739999999999</v>
      </c>
      <c r="BQ440" s="15">
        <v>3.0110998000000002</v>
      </c>
      <c r="BR440" s="15">
        <v>2.4227340000000002</v>
      </c>
      <c r="BS440" s="15">
        <v>5.0402044999999998</v>
      </c>
      <c r="BT440" s="15">
        <v>8.6161879999999993</v>
      </c>
      <c r="BU440" s="15">
        <v>3.6293464000000002</v>
      </c>
      <c r="BV440" s="15">
        <v>4.8370594999999996</v>
      </c>
      <c r="BW440" s="15">
        <v>3.2189070000000002</v>
      </c>
      <c r="BX440" s="15">
        <v>5.0227914</v>
      </c>
      <c r="BY440" s="15">
        <v>1.2412312000000001</v>
      </c>
      <c r="BZ440" s="15">
        <v>2.7838964000000002</v>
      </c>
      <c r="CA440" s="15">
        <v>2.9060272999999999</v>
      </c>
      <c r="CB440" s="15">
        <v>1.4787602</v>
      </c>
      <c r="CC440" s="15">
        <v>0.1</v>
      </c>
      <c r="CD440" s="15">
        <v>4.7401185000000003</v>
      </c>
      <c r="CE440" s="15">
        <v>5.4471100000000003</v>
      </c>
      <c r="CF440" s="15">
        <v>5.1989193</v>
      </c>
      <c r="CG440" s="15">
        <v>6.6528105999999996</v>
      </c>
      <c r="CH440" s="15">
        <v>6.9188932999999997</v>
      </c>
      <c r="CI440" s="15">
        <v>3.6231754</v>
      </c>
      <c r="CJ440" s="15">
        <v>4.7525443999999997</v>
      </c>
      <c r="CK440" s="15">
        <v>5.5039964000000001</v>
      </c>
      <c r="CL440" s="15">
        <v>9.3032419999999991</v>
      </c>
      <c r="CM440" s="14">
        <v>5.6808399999999999</v>
      </c>
      <c r="CN440" s="14">
        <v>0.90514830000000002</v>
      </c>
      <c r="CO440" s="14">
        <v>0</v>
      </c>
      <c r="CP440" s="14">
        <v>5.3255324000000002</v>
      </c>
      <c r="CQ440" s="14">
        <v>2.8031166000000001</v>
      </c>
      <c r="CR440" s="14" t="s">
        <v>1363</v>
      </c>
      <c r="CS440" s="14" t="s">
        <v>700</v>
      </c>
      <c r="CT440" s="14" t="s">
        <v>698</v>
      </c>
      <c r="CU440" s="14"/>
      <c r="CV440" s="14">
        <f t="shared" si="96"/>
        <v>1.1705327040777851</v>
      </c>
      <c r="CX440" s="14">
        <f t="shared" si="96"/>
        <v>19.818898000000001</v>
      </c>
      <c r="CZ440" s="14">
        <f t="shared" si="96"/>
        <v>2.2698554024194832</v>
      </c>
      <c r="DB440" s="14">
        <f t="shared" si="96"/>
        <v>0.84518660498662601</v>
      </c>
      <c r="DD440" s="14">
        <f t="shared" si="97"/>
        <v>2.1220295204536588</v>
      </c>
      <c r="DF440" s="14">
        <f t="shared" si="98"/>
        <v>0.80460102982969872</v>
      </c>
      <c r="DH440" s="14">
        <f t="shared" si="99"/>
        <v>1.7094917478050742</v>
      </c>
      <c r="DJ440" s="14">
        <f t="shared" si="100"/>
        <v>1.3327632490522259</v>
      </c>
      <c r="DL440" s="14">
        <f t="shared" si="101"/>
        <v>1.5604027702571088</v>
      </c>
      <c r="DN440" s="14">
        <f t="shared" si="102"/>
        <v>2.242850808133086</v>
      </c>
      <c r="DP440" s="14">
        <f t="shared" si="103"/>
        <v>0.50885970685822535</v>
      </c>
      <c r="DR440" s="14">
        <f t="shared" si="104"/>
        <v>47.401184999999998</v>
      </c>
      <c r="DT440" s="14">
        <f t="shared" si="105"/>
        <v>0.95443626069603871</v>
      </c>
      <c r="DV440" s="14">
        <f t="shared" si="106"/>
        <v>1.0399955321139009</v>
      </c>
      <c r="DX440" s="14">
        <f t="shared" si="107"/>
        <v>1.311706962903314</v>
      </c>
      <c r="DZ440" s="14">
        <f t="shared" si="108"/>
        <v>1.690270364275674</v>
      </c>
      <c r="EA440" s="8">
        <f t="shared" si="109"/>
        <v>5.423941603991369</v>
      </c>
      <c r="EB440" s="38">
        <f t="shared" si="110"/>
        <v>0.1697161725218152</v>
      </c>
      <c r="EC440" s="14" t="s">
        <v>698</v>
      </c>
      <c r="ED440" s="34">
        <v>2.8031166000000001</v>
      </c>
      <c r="EE440" s="14" t="s">
        <v>1363</v>
      </c>
      <c r="EF440" s="14" t="s">
        <v>700</v>
      </c>
    </row>
    <row r="441" spans="1:136">
      <c r="A441" s="14" t="s">
        <v>479</v>
      </c>
      <c r="B441" s="14">
        <v>9.6934220000000001E-3</v>
      </c>
      <c r="C441" s="14">
        <v>3.6756769999999999</v>
      </c>
      <c r="D441" s="14" t="s">
        <v>1363</v>
      </c>
      <c r="E441" s="14">
        <v>3.2563548</v>
      </c>
      <c r="F441" s="14">
        <v>4.3578204999999999</v>
      </c>
      <c r="G441" s="14">
        <v>1.688299</v>
      </c>
      <c r="H441" s="14">
        <v>5.6468160000000003</v>
      </c>
      <c r="I441" s="14">
        <v>1.2820404999999999</v>
      </c>
      <c r="J441" s="14">
        <v>4.3319244000000001</v>
      </c>
      <c r="K441" s="14">
        <v>1.4584883</v>
      </c>
      <c r="L441" s="14">
        <v>4.1672006000000001</v>
      </c>
      <c r="M441" s="14">
        <v>0</v>
      </c>
      <c r="N441" s="14">
        <v>0.49512859999999997</v>
      </c>
      <c r="O441" s="14">
        <v>1.5659752</v>
      </c>
      <c r="P441" s="14">
        <v>2.4853678000000001</v>
      </c>
      <c r="Q441" s="14">
        <v>1.3248489000000001</v>
      </c>
      <c r="R441" s="14">
        <v>0.61011649999999995</v>
      </c>
      <c r="S441" s="14">
        <v>2.3522514999999999</v>
      </c>
      <c r="T441" s="14">
        <v>2.1590364000000002</v>
      </c>
      <c r="U441" s="14">
        <v>2.4357147000000001</v>
      </c>
      <c r="V441" s="14">
        <v>3.6444375999999998</v>
      </c>
      <c r="W441" s="14">
        <v>1.4233184999999999</v>
      </c>
      <c r="X441" s="14">
        <v>0</v>
      </c>
      <c r="Y441" s="14">
        <v>6.8867979999999998</v>
      </c>
      <c r="Z441" s="14">
        <v>1.2491952</v>
      </c>
      <c r="AA441" s="14">
        <v>3.1230861999999999</v>
      </c>
      <c r="AB441" s="14">
        <v>4.8909855000000002</v>
      </c>
      <c r="AC441" s="14">
        <v>3.6058397000000002</v>
      </c>
      <c r="AD441" s="14">
        <v>0</v>
      </c>
      <c r="AE441" s="14">
        <v>2.6376990999999999</v>
      </c>
      <c r="AF441" s="14">
        <v>3.6372179999999998</v>
      </c>
      <c r="AG441" s="14">
        <v>4.8384647000000003</v>
      </c>
      <c r="AH441" s="14">
        <v>6.6862954999999999</v>
      </c>
      <c r="AI441" s="14">
        <v>2.0690393</v>
      </c>
      <c r="AJ441" s="14">
        <v>3.1123538000000002</v>
      </c>
      <c r="AK441" s="14">
        <v>3.5817744999999999</v>
      </c>
      <c r="AL441" s="14">
        <v>1.3835770000000001</v>
      </c>
      <c r="AM441" s="14">
        <v>0</v>
      </c>
      <c r="AN441" s="14">
        <v>4.6744684999999997</v>
      </c>
      <c r="AO441" s="14">
        <v>0</v>
      </c>
      <c r="AP441" s="14">
        <v>4.5008325999999999</v>
      </c>
      <c r="AQ441" s="14">
        <v>3.4246964000000002</v>
      </c>
      <c r="AR441" s="14">
        <v>4.7823662999999996</v>
      </c>
      <c r="AS441" s="14">
        <v>3.1242416</v>
      </c>
      <c r="AT441" s="14">
        <v>2.723468</v>
      </c>
      <c r="AU441" s="14">
        <v>2.3085015000000002</v>
      </c>
      <c r="AV441" s="14">
        <v>2.4860791999999998</v>
      </c>
      <c r="AW441" s="14">
        <v>1.3406906000000001</v>
      </c>
      <c r="AX441" s="14">
        <v>2.5297377000000001</v>
      </c>
      <c r="AY441" s="14">
        <v>2.4408827</v>
      </c>
      <c r="AZ441" s="14">
        <v>4.1711790000000004</v>
      </c>
      <c r="BA441" s="14">
        <v>1.4525585000000001</v>
      </c>
      <c r="BB441" s="14">
        <v>4.2154949999999998</v>
      </c>
      <c r="BC441" s="14">
        <v>4.0213942999999999</v>
      </c>
      <c r="BD441" s="14">
        <v>0</v>
      </c>
      <c r="BE441" s="14">
        <v>1.5596171999999999</v>
      </c>
      <c r="BF441" s="14"/>
      <c r="BG441" s="15">
        <v>2.8461759999999998</v>
      </c>
      <c r="BH441" s="15">
        <v>2.9075274000000002</v>
      </c>
      <c r="BI441" s="15">
        <v>0.1</v>
      </c>
      <c r="BJ441" s="15">
        <v>3.7781904000000002</v>
      </c>
      <c r="BK441" s="15">
        <v>0.63912630000000004</v>
      </c>
      <c r="BL441" s="15">
        <v>6.6318827000000002</v>
      </c>
      <c r="BM441" s="15">
        <v>7.6741229999999998</v>
      </c>
      <c r="BN441" s="15">
        <v>5.6753073000000001</v>
      </c>
      <c r="BO441" s="15">
        <v>0.7103083</v>
      </c>
      <c r="BP441" s="15">
        <v>3.5170221000000002</v>
      </c>
      <c r="BQ441" s="15">
        <v>3.4730818000000001</v>
      </c>
      <c r="BR441" s="15">
        <v>5.2783965999999998</v>
      </c>
      <c r="BS441" s="15">
        <v>1.372633</v>
      </c>
      <c r="BT441" s="15">
        <v>4.2237086000000001</v>
      </c>
      <c r="BU441" s="15">
        <v>1.5814471000000001</v>
      </c>
      <c r="BV441" s="15">
        <v>3.1615419999999999</v>
      </c>
      <c r="BW441" s="15">
        <v>2.9220893000000001</v>
      </c>
      <c r="BX441" s="15">
        <v>0.1</v>
      </c>
      <c r="BY441" s="15">
        <v>4.7324605000000002</v>
      </c>
      <c r="BZ441" s="15">
        <v>8.5924499999999995</v>
      </c>
      <c r="CA441" s="15">
        <v>2.3023074000000001</v>
      </c>
      <c r="CB441" s="15">
        <v>5.6380910000000002</v>
      </c>
      <c r="CC441" s="15">
        <v>0.1</v>
      </c>
      <c r="CD441" s="15">
        <v>2.5818172000000001</v>
      </c>
      <c r="CE441" s="15">
        <v>1.9779313000000001</v>
      </c>
      <c r="CF441" s="15">
        <v>2.8317136999999999</v>
      </c>
      <c r="CG441" s="15">
        <v>3.9530289999999999</v>
      </c>
      <c r="CH441" s="15">
        <v>1.7227603</v>
      </c>
      <c r="CI441" s="15">
        <v>0.1</v>
      </c>
      <c r="CJ441" s="15">
        <v>4.3143086000000004</v>
      </c>
      <c r="CK441" s="15">
        <v>0.1</v>
      </c>
      <c r="CL441" s="15">
        <v>3.3781530000000002</v>
      </c>
      <c r="CM441" s="14">
        <v>1.031401</v>
      </c>
      <c r="CN441" s="14">
        <v>0.49301033999999999</v>
      </c>
      <c r="CO441" s="14">
        <v>1.2384857</v>
      </c>
      <c r="CP441" s="14">
        <v>9.160031</v>
      </c>
      <c r="CQ441" s="14">
        <v>3.6756769999999999</v>
      </c>
      <c r="CR441" s="14" t="s">
        <v>1363</v>
      </c>
      <c r="CS441" s="14" t="s">
        <v>480</v>
      </c>
      <c r="CT441" s="14" t="s">
        <v>481</v>
      </c>
      <c r="CU441" s="14"/>
      <c r="CV441" s="14">
        <f t="shared" si="96"/>
        <v>1.0215557295121596</v>
      </c>
      <c r="CX441" s="14">
        <f t="shared" si="96"/>
        <v>37.781903999999997</v>
      </c>
      <c r="CZ441" s="14">
        <f t="shared" si="96"/>
        <v>10.37648223833067</v>
      </c>
      <c r="DB441" s="14">
        <f t="shared" si="96"/>
        <v>0.73953822475871189</v>
      </c>
      <c r="DD441" s="14">
        <f t="shared" si="97"/>
        <v>4.9514022291447253</v>
      </c>
      <c r="DF441" s="14">
        <f t="shared" si="98"/>
        <v>1.5198019810532535</v>
      </c>
      <c r="DH441" s="14">
        <f t="shared" si="99"/>
        <v>3.0770851349195305</v>
      </c>
      <c r="DJ441" s="14">
        <f t="shared" si="100"/>
        <v>1.999144960334114</v>
      </c>
      <c r="DL441" s="14">
        <f t="shared" si="101"/>
        <v>3.4222088969012687E-2</v>
      </c>
      <c r="DN441" s="14">
        <f t="shared" si="102"/>
        <v>1.8156411448125134</v>
      </c>
      <c r="DP441" s="14">
        <f t="shared" si="103"/>
        <v>2.4488871468683984</v>
      </c>
      <c r="DR441" s="14">
        <f t="shared" si="104"/>
        <v>25.818172000000001</v>
      </c>
      <c r="DT441" s="14">
        <f t="shared" si="105"/>
        <v>1.4316542237842131</v>
      </c>
      <c r="DV441" s="14">
        <f t="shared" si="106"/>
        <v>0.43580765534480015</v>
      </c>
      <c r="DX441" s="14">
        <f t="shared" si="107"/>
        <v>43.143086000000004</v>
      </c>
      <c r="DZ441" s="14">
        <f t="shared" si="108"/>
        <v>33.781529999999997</v>
      </c>
      <c r="EA441" s="8">
        <f t="shared" si="109"/>
        <v>10.648494672364507</v>
      </c>
      <c r="EB441" s="38">
        <f t="shared" si="110"/>
        <v>-0.18839364476522097</v>
      </c>
      <c r="EC441" s="14" t="s">
        <v>481</v>
      </c>
      <c r="ED441" s="34">
        <v>3.6756769999999999</v>
      </c>
      <c r="EE441" s="14" t="s">
        <v>1363</v>
      </c>
      <c r="EF441" s="14" t="s">
        <v>480</v>
      </c>
    </row>
    <row r="442" spans="1:136">
      <c r="A442" s="14" t="s">
        <v>482</v>
      </c>
      <c r="B442" s="14">
        <v>6.824859E-3</v>
      </c>
      <c r="C442" s="14">
        <v>3.4902506</v>
      </c>
      <c r="D442" s="14" t="s">
        <v>1363</v>
      </c>
      <c r="E442" s="14">
        <v>3.3722394000000002</v>
      </c>
      <c r="F442" s="14">
        <v>3.7607523999999999</v>
      </c>
      <c r="G442" s="14">
        <v>2.1854757999999999</v>
      </c>
      <c r="H442" s="14">
        <v>5.8477696999999997</v>
      </c>
      <c r="I442" s="14">
        <v>1.3276646999999999</v>
      </c>
      <c r="J442" s="14">
        <v>3.7384045000000001</v>
      </c>
      <c r="K442" s="14">
        <v>0</v>
      </c>
      <c r="L442" s="14">
        <v>5.5484996000000004</v>
      </c>
      <c r="M442" s="14">
        <v>0</v>
      </c>
      <c r="N442" s="14">
        <v>1.0254977000000001</v>
      </c>
      <c r="O442" s="14">
        <v>1.6217039</v>
      </c>
      <c r="P442" s="14">
        <v>2.5738150000000002</v>
      </c>
      <c r="Q442" s="14">
        <v>1.3719965000000001</v>
      </c>
      <c r="R442" s="14">
        <v>0.63182879999999997</v>
      </c>
      <c r="S442" s="14">
        <v>2.4359614999999999</v>
      </c>
      <c r="T442" s="14">
        <v>1.1179353000000001</v>
      </c>
      <c r="U442" s="14">
        <v>2.1620528999999999</v>
      </c>
      <c r="V442" s="14">
        <v>2.9354366999999999</v>
      </c>
      <c r="W442" s="14">
        <v>0.73698520000000001</v>
      </c>
      <c r="X442" s="14">
        <v>0</v>
      </c>
      <c r="Y442" s="14">
        <v>5.3489100000000001</v>
      </c>
      <c r="Z442" s="14">
        <v>1.2936505</v>
      </c>
      <c r="AA442" s="14">
        <v>3.2342281000000002</v>
      </c>
      <c r="AB442" s="14">
        <v>4.5022596999999998</v>
      </c>
      <c r="AC442" s="14">
        <v>4.1490684</v>
      </c>
      <c r="AD442" s="14">
        <v>0</v>
      </c>
      <c r="AE442" s="14">
        <v>2.7315673999999999</v>
      </c>
      <c r="AF442" s="14">
        <v>3.0133252000000001</v>
      </c>
      <c r="AG442" s="14">
        <v>5.0106520000000003</v>
      </c>
      <c r="AH442" s="14">
        <v>6.9242419999999996</v>
      </c>
      <c r="AI442" s="14">
        <v>3.2140059999999999</v>
      </c>
      <c r="AJ442" s="14">
        <v>1.6115569000000001</v>
      </c>
      <c r="AK442" s="14">
        <v>3.7092396999999999</v>
      </c>
      <c r="AL442" s="14">
        <v>1.4328145999999999</v>
      </c>
      <c r="AM442" s="14">
        <v>0</v>
      </c>
      <c r="AN442" s="14">
        <v>4.1492740000000001</v>
      </c>
      <c r="AO442" s="14">
        <v>0</v>
      </c>
      <c r="AP442" s="14">
        <v>3.4957533000000001</v>
      </c>
      <c r="AQ442" s="14">
        <v>3.1032503</v>
      </c>
      <c r="AR442" s="14">
        <v>3.3017050000000001</v>
      </c>
      <c r="AS442" s="14">
        <v>2.6961870000000001</v>
      </c>
      <c r="AT442" s="14">
        <v>2.2563110000000002</v>
      </c>
      <c r="AU442" s="14">
        <v>1.7076104000000001</v>
      </c>
      <c r="AV442" s="14">
        <v>1.2872759</v>
      </c>
      <c r="AW442" s="14">
        <v>2.7768041999999999</v>
      </c>
      <c r="AX442" s="14">
        <v>2.619764</v>
      </c>
      <c r="AY442" s="14">
        <v>2.1064558</v>
      </c>
      <c r="AZ442" s="14">
        <v>4.3196190000000003</v>
      </c>
      <c r="BA442" s="14">
        <v>2.005668</v>
      </c>
      <c r="BB442" s="14">
        <v>4.365513</v>
      </c>
      <c r="BC442" s="14">
        <v>5.7261933999999997</v>
      </c>
      <c r="BD442" s="14">
        <v>0</v>
      </c>
      <c r="BE442" s="14">
        <v>0.80755980000000005</v>
      </c>
      <c r="BF442" s="14"/>
      <c r="BG442" s="15">
        <v>2.9474632999999999</v>
      </c>
      <c r="BH442" s="15">
        <v>2.3418874999999999</v>
      </c>
      <c r="BI442" s="15">
        <v>0.1</v>
      </c>
      <c r="BJ442" s="15">
        <v>3.3536963000000002</v>
      </c>
      <c r="BK442" s="15">
        <v>0.66187099999999999</v>
      </c>
      <c r="BL442" s="15">
        <v>6.0094060000000002</v>
      </c>
      <c r="BM442" s="15">
        <v>6.9538200000000003</v>
      </c>
      <c r="BN442" s="15">
        <v>4.8277619999999999</v>
      </c>
      <c r="BO442" s="15">
        <v>0.73558617000000004</v>
      </c>
      <c r="BP442" s="15">
        <v>3.1218712000000002</v>
      </c>
      <c r="BQ442" s="15">
        <v>3.1970480000000001</v>
      </c>
      <c r="BR442" s="15">
        <v>5.46624</v>
      </c>
      <c r="BS442" s="15">
        <v>1.4214811000000001</v>
      </c>
      <c r="BT442" s="15">
        <v>4.3740180000000004</v>
      </c>
      <c r="BU442" s="15">
        <v>1.6377264</v>
      </c>
      <c r="BV442" s="15">
        <v>2.9102687999999999</v>
      </c>
      <c r="BW442" s="15">
        <v>2.4208626999999998</v>
      </c>
      <c r="BX442" s="15">
        <v>0.1</v>
      </c>
      <c r="BY442" s="15">
        <v>5.6010002999999999</v>
      </c>
      <c r="BZ442" s="15">
        <v>9.4216569999999997</v>
      </c>
      <c r="CA442" s="15">
        <v>2.9803000000000002</v>
      </c>
      <c r="CB442" s="15">
        <v>5.0046296000000003</v>
      </c>
      <c r="CC442" s="15">
        <v>0.1</v>
      </c>
      <c r="CD442" s="15">
        <v>2.6736968000000001</v>
      </c>
      <c r="CE442" s="15">
        <v>2.0483202999999999</v>
      </c>
      <c r="CF442" s="15">
        <v>2.9324862999999999</v>
      </c>
      <c r="CG442" s="15">
        <v>2.7291373999999999</v>
      </c>
      <c r="CH442" s="15">
        <v>1.7840685000000001</v>
      </c>
      <c r="CI442" s="15">
        <v>0.1</v>
      </c>
      <c r="CJ442" s="15">
        <v>4.4678426</v>
      </c>
      <c r="CK442" s="15">
        <v>0.1</v>
      </c>
      <c r="CL442" s="15">
        <v>3.4983718000000001</v>
      </c>
      <c r="CM442" s="14">
        <v>0</v>
      </c>
      <c r="CN442" s="14">
        <v>0.51055519999999999</v>
      </c>
      <c r="CO442" s="14">
        <v>1.2825599000000001</v>
      </c>
      <c r="CP442" s="14">
        <v>6.9564079999999997</v>
      </c>
      <c r="CQ442" s="14">
        <v>3.4902506</v>
      </c>
      <c r="CR442" s="14" t="s">
        <v>1363</v>
      </c>
      <c r="CS442" s="14" t="s">
        <v>483</v>
      </c>
      <c r="CT442" s="14" t="s">
        <v>481</v>
      </c>
      <c r="CU442" s="14"/>
      <c r="CV442" s="14">
        <f t="shared" si="96"/>
        <v>0.7945433960110716</v>
      </c>
      <c r="CX442" s="14">
        <f t="shared" si="96"/>
        <v>33.536963</v>
      </c>
      <c r="CZ442" s="14">
        <f t="shared" si="96"/>
        <v>9.0794218208684168</v>
      </c>
      <c r="DB442" s="14">
        <f t="shared" si="96"/>
        <v>0.69426042089096351</v>
      </c>
      <c r="DD442" s="14">
        <f t="shared" si="97"/>
        <v>4.2440591290616574</v>
      </c>
      <c r="DF442" s="14">
        <f t="shared" si="98"/>
        <v>1.7097772695311424</v>
      </c>
      <c r="DH442" s="14">
        <f t="shared" si="99"/>
        <v>3.0770848799889077</v>
      </c>
      <c r="DJ442" s="14">
        <f t="shared" si="100"/>
        <v>1.7770176996597233</v>
      </c>
      <c r="DL442" s="14">
        <f t="shared" si="101"/>
        <v>4.1307588406397443E-2</v>
      </c>
      <c r="DN442" s="14">
        <f t="shared" si="102"/>
        <v>1.6821382780500833</v>
      </c>
      <c r="DP442" s="14">
        <f t="shared" si="103"/>
        <v>1.6792368553501325</v>
      </c>
      <c r="DR442" s="14">
        <f t="shared" si="104"/>
        <v>26.736968000000001</v>
      </c>
      <c r="DT442" s="14">
        <f t="shared" si="105"/>
        <v>1.4316541704927692</v>
      </c>
      <c r="DV442" s="14">
        <f t="shared" si="106"/>
        <v>0.6537114987321635</v>
      </c>
      <c r="DX442" s="14">
        <f t="shared" si="107"/>
        <v>44.678425999999995</v>
      </c>
      <c r="DZ442" s="14">
        <f t="shared" si="108"/>
        <v>34.983717999999996</v>
      </c>
      <c r="EA442" s="8">
        <f t="shared" si="109"/>
        <v>10.425018000440215</v>
      </c>
      <c r="EB442" s="38">
        <f t="shared" si="110"/>
        <v>-0.17285600373222618</v>
      </c>
      <c r="EC442" s="14" t="s">
        <v>481</v>
      </c>
      <c r="ED442" s="34">
        <v>3.4902506</v>
      </c>
      <c r="EE442" s="14" t="s">
        <v>1363</v>
      </c>
      <c r="EF442" s="14" t="s">
        <v>483</v>
      </c>
    </row>
    <row r="443" spans="1:136">
      <c r="A443" s="14" t="s">
        <v>484</v>
      </c>
      <c r="B443" s="14">
        <v>7.4174760000000001E-3</v>
      </c>
      <c r="C443" s="14">
        <v>4.9675775</v>
      </c>
      <c r="D443" s="14" t="s">
        <v>1363</v>
      </c>
      <c r="E443" s="14">
        <v>2.8934329000000001</v>
      </c>
      <c r="F443" s="14">
        <v>3.8721397</v>
      </c>
      <c r="G443" s="14">
        <v>2.2502059999999999</v>
      </c>
      <c r="H443" s="14">
        <v>6.2718449999999999</v>
      </c>
      <c r="I443" s="14">
        <v>2.2783131999999999</v>
      </c>
      <c r="J443" s="14">
        <v>3.2076082000000001</v>
      </c>
      <c r="K443" s="14">
        <v>0</v>
      </c>
      <c r="L443" s="14">
        <v>4.7606973999999997</v>
      </c>
      <c r="M443" s="14">
        <v>2.1190311999999998</v>
      </c>
      <c r="N443" s="14">
        <v>0.43994632</v>
      </c>
      <c r="O443" s="14">
        <v>3.0611826999999998</v>
      </c>
      <c r="P443" s="14">
        <v>4.4167449999999997</v>
      </c>
      <c r="Q443" s="14">
        <v>3.5315818999999999</v>
      </c>
      <c r="R443" s="14">
        <v>0</v>
      </c>
      <c r="S443" s="14">
        <v>2.0900922</v>
      </c>
      <c r="T443" s="14">
        <v>3.8368220000000002</v>
      </c>
      <c r="U443" s="14">
        <v>3.0917906999999998</v>
      </c>
      <c r="V443" s="14">
        <v>3.9578779000000002</v>
      </c>
      <c r="W443" s="14">
        <v>0.63234453999999995</v>
      </c>
      <c r="X443" s="14">
        <v>0</v>
      </c>
      <c r="Y443" s="14">
        <v>5.3543539999999998</v>
      </c>
      <c r="Z443" s="14">
        <v>2.2199437999999998</v>
      </c>
      <c r="AA443" s="14">
        <v>4.3166932999999998</v>
      </c>
      <c r="AB443" s="14">
        <v>4.8287589999999998</v>
      </c>
      <c r="AC443" s="14">
        <v>3.5599639999999999</v>
      </c>
      <c r="AD443" s="14">
        <v>0.62387930000000003</v>
      </c>
      <c r="AE443" s="14">
        <v>4.6874532999999996</v>
      </c>
      <c r="AF443" s="14">
        <v>3.4473052000000002</v>
      </c>
      <c r="AG443" s="14">
        <v>4.2992163000000003</v>
      </c>
      <c r="AH443" s="14">
        <v>6.9312896999999998</v>
      </c>
      <c r="AI443" s="14">
        <v>3.2172773000000001</v>
      </c>
      <c r="AJ443" s="14">
        <v>2.0741105000000002</v>
      </c>
      <c r="AK443" s="14">
        <v>4.4556183999999996</v>
      </c>
      <c r="AL443" s="14">
        <v>1.2293768</v>
      </c>
      <c r="AM443" s="14">
        <v>0</v>
      </c>
      <c r="AN443" s="14">
        <v>2.9667838</v>
      </c>
      <c r="AO443" s="14">
        <v>0</v>
      </c>
      <c r="AP443" s="14">
        <v>2.9994097000000002</v>
      </c>
      <c r="AQ443" s="14">
        <v>4.1841426000000004</v>
      </c>
      <c r="AR443" s="14">
        <v>3.6827871999999999</v>
      </c>
      <c r="AS443" s="14">
        <v>3.7013915000000002</v>
      </c>
      <c r="AT443" s="14">
        <v>2.1779427999999998</v>
      </c>
      <c r="AU443" s="14">
        <v>4.6884984999999997</v>
      </c>
      <c r="AV443" s="14">
        <v>3.6816745000000002</v>
      </c>
      <c r="AW443" s="14">
        <v>3.5738105999999998</v>
      </c>
      <c r="AX443" s="14">
        <v>2.2477974999999999</v>
      </c>
      <c r="AY443" s="14">
        <v>3.2532681999999999</v>
      </c>
      <c r="AZ443" s="14">
        <v>3.9913989999999999</v>
      </c>
      <c r="BA443" s="14">
        <v>1.2906702999999999</v>
      </c>
      <c r="BB443" s="14">
        <v>5.6185150000000004</v>
      </c>
      <c r="BC443" s="14">
        <v>4.9131612999999996</v>
      </c>
      <c r="BD443" s="14">
        <v>0</v>
      </c>
      <c r="BE443" s="14">
        <v>2.4251450999999999</v>
      </c>
      <c r="BF443" s="14"/>
      <c r="BG443" s="15">
        <v>3.2186870000000001</v>
      </c>
      <c r="BH443" s="15">
        <v>5.741072</v>
      </c>
      <c r="BI443" s="15">
        <v>0.1</v>
      </c>
      <c r="BJ443" s="15">
        <v>7.1938066000000003</v>
      </c>
      <c r="BK443" s="15">
        <v>0.56789540000000005</v>
      </c>
      <c r="BL443" s="15">
        <v>5.1561623000000001</v>
      </c>
      <c r="BM443" s="15">
        <v>5.1141290000000001</v>
      </c>
      <c r="BN443" s="15">
        <v>4.6825929999999998</v>
      </c>
      <c r="BO443" s="15">
        <v>0.63114417</v>
      </c>
      <c r="BP443" s="15">
        <v>5.8036620000000001</v>
      </c>
      <c r="BQ443" s="15">
        <v>3.4288949999999998</v>
      </c>
      <c r="BR443" s="15">
        <v>7.0351759999999999</v>
      </c>
      <c r="BS443" s="15">
        <v>1.6262034000000001</v>
      </c>
      <c r="BT443" s="15">
        <v>5.4209633000000004</v>
      </c>
      <c r="BU443" s="15">
        <v>2.4590900000000002</v>
      </c>
      <c r="BV443" s="15">
        <v>5.3062420000000001</v>
      </c>
      <c r="BW443" s="15">
        <v>2.077137</v>
      </c>
      <c r="BX443" s="15">
        <v>0.1</v>
      </c>
      <c r="BY443" s="15">
        <v>7.2086160000000001</v>
      </c>
      <c r="BZ443" s="15">
        <v>8.9821399999999993</v>
      </c>
      <c r="CA443" s="15">
        <v>3.0685712999999999</v>
      </c>
      <c r="CB443" s="15">
        <v>6.4410733999999996</v>
      </c>
      <c r="CC443" s="15">
        <v>2.2134233000000001</v>
      </c>
      <c r="CD443" s="15">
        <v>2.2940725999999998</v>
      </c>
      <c r="CE443" s="15">
        <v>1.75749</v>
      </c>
      <c r="CF443" s="15">
        <v>2.5161180000000001</v>
      </c>
      <c r="CG443" s="15">
        <v>5.8541040000000004</v>
      </c>
      <c r="CH443" s="15">
        <v>1.1480684999999999</v>
      </c>
      <c r="CI443" s="15">
        <v>0.1</v>
      </c>
      <c r="CJ443" s="15">
        <v>3.8334773000000002</v>
      </c>
      <c r="CK443" s="15">
        <v>1.3318831</v>
      </c>
      <c r="CL443" s="15">
        <v>6.0033130000000003</v>
      </c>
      <c r="CM443" s="14">
        <v>1.832902</v>
      </c>
      <c r="CN443" s="14">
        <v>1.3141925000000001</v>
      </c>
      <c r="CO443" s="14">
        <v>4.4018240000000004</v>
      </c>
      <c r="CP443" s="14">
        <v>4.8834853000000003</v>
      </c>
      <c r="CQ443" s="14">
        <v>4.9675775</v>
      </c>
      <c r="CR443" s="14" t="s">
        <v>1363</v>
      </c>
      <c r="CS443" s="14" t="s">
        <v>485</v>
      </c>
      <c r="CT443" s="14" t="s">
        <v>481</v>
      </c>
      <c r="CU443" s="14"/>
      <c r="CV443" s="14">
        <f t="shared" si="96"/>
        <v>1.7836689308404328</v>
      </c>
      <c r="CX443" s="14">
        <f t="shared" si="96"/>
        <v>71.938065999999992</v>
      </c>
      <c r="CZ443" s="14">
        <f t="shared" si="96"/>
        <v>9.0794225485890525</v>
      </c>
      <c r="DB443" s="14">
        <f t="shared" si="96"/>
        <v>0.91561886686862992</v>
      </c>
      <c r="DD443" s="14">
        <f t="shared" si="97"/>
        <v>9.1954616327993648</v>
      </c>
      <c r="DF443" s="14">
        <f t="shared" si="98"/>
        <v>2.0517327010596711</v>
      </c>
      <c r="DH443" s="14">
        <f t="shared" si="99"/>
        <v>3.333508772641848</v>
      </c>
      <c r="DJ443" s="14">
        <f t="shared" si="100"/>
        <v>2.1578071563057879</v>
      </c>
      <c r="DL443" s="14">
        <f t="shared" si="101"/>
        <v>4.8143189399639991E-2</v>
      </c>
      <c r="DN443" s="14">
        <f t="shared" si="102"/>
        <v>1.246028363835721</v>
      </c>
      <c r="DP443" s="14">
        <f t="shared" si="103"/>
        <v>2.0990463542430966</v>
      </c>
      <c r="DR443" s="14">
        <f t="shared" si="104"/>
        <v>1.0364364556928627</v>
      </c>
      <c r="DT443" s="14">
        <f t="shared" si="105"/>
        <v>1.4316542341634946</v>
      </c>
      <c r="DV443" s="14">
        <f t="shared" si="106"/>
        <v>0.19611344451687224</v>
      </c>
      <c r="DX443" s="14">
        <f t="shared" si="107"/>
        <v>38.334772999999998</v>
      </c>
      <c r="DZ443" s="14">
        <f t="shared" si="108"/>
        <v>4.5073873225060073</v>
      </c>
      <c r="EA443" s="8">
        <f t="shared" si="109"/>
        <v>9.3346793108414055</v>
      </c>
      <c r="EB443" s="38">
        <f t="shared" si="110"/>
        <v>-0.35198486203262058</v>
      </c>
      <c r="EC443" s="14" t="s">
        <v>481</v>
      </c>
      <c r="ED443" s="34">
        <v>4.9675775</v>
      </c>
      <c r="EE443" s="14" t="s">
        <v>1363</v>
      </c>
      <c r="EF443" s="14" t="s">
        <v>485</v>
      </c>
    </row>
    <row r="444" spans="1:136">
      <c r="A444" s="14" t="s">
        <v>486</v>
      </c>
      <c r="B444" s="14">
        <v>6.8027790000000001E-3</v>
      </c>
      <c r="C444" s="14">
        <v>14.689090999999999</v>
      </c>
      <c r="D444" s="14" t="s">
        <v>1363</v>
      </c>
      <c r="E444" s="14">
        <v>4.8408647</v>
      </c>
      <c r="F444" s="14">
        <v>7.0181503000000003</v>
      </c>
      <c r="G444" s="14">
        <v>5.6470690000000001</v>
      </c>
      <c r="H444" s="14">
        <v>5.2465624999999996</v>
      </c>
      <c r="I444" s="14">
        <v>6.9087734000000003</v>
      </c>
      <c r="J444" s="14">
        <v>1.6099489</v>
      </c>
      <c r="K444" s="14">
        <v>8.6726969999999994</v>
      </c>
      <c r="L444" s="14">
        <v>7.0799073999999997</v>
      </c>
      <c r="M444" s="14">
        <v>5.3178754000000001</v>
      </c>
      <c r="N444" s="14">
        <v>9.9367190000000001</v>
      </c>
      <c r="O444" s="14">
        <v>9.311852</v>
      </c>
      <c r="P444" s="14">
        <v>6.9276055999999997</v>
      </c>
      <c r="Q444" s="14">
        <v>7.6318400000000004</v>
      </c>
      <c r="R444" s="14">
        <v>7.709441</v>
      </c>
      <c r="S444" s="14">
        <v>4.6624445999999997</v>
      </c>
      <c r="T444" s="14">
        <v>12.838407999999999</v>
      </c>
      <c r="U444" s="14">
        <v>6.2072729999999998</v>
      </c>
      <c r="V444" s="14">
        <v>9.3306290000000001</v>
      </c>
      <c r="W444" s="14">
        <v>7.4056189999999997</v>
      </c>
      <c r="X444" s="14">
        <v>3.0262527000000001</v>
      </c>
      <c r="Y444" s="14">
        <v>10.87771</v>
      </c>
      <c r="Z444" s="14">
        <v>6.9639043999999997</v>
      </c>
      <c r="AA444" s="14">
        <v>11.091011</v>
      </c>
      <c r="AB444" s="14">
        <v>11.310274</v>
      </c>
      <c r="AC444" s="14">
        <v>11.614212</v>
      </c>
      <c r="AD444" s="14">
        <v>6.7845880000000003</v>
      </c>
      <c r="AE444" s="14">
        <v>3.9211773999999999</v>
      </c>
      <c r="AF444" s="14">
        <v>7.5698730000000003</v>
      </c>
      <c r="AG444" s="14">
        <v>7.1928140000000003</v>
      </c>
      <c r="AH444" s="14">
        <v>11.596411</v>
      </c>
      <c r="AI444" s="14">
        <v>6.9205800000000002</v>
      </c>
      <c r="AJ444" s="14">
        <v>8.3860650000000003</v>
      </c>
      <c r="AK444" s="14">
        <v>6.9220195000000002</v>
      </c>
      <c r="AL444" s="14">
        <v>5.1420292999999999</v>
      </c>
      <c r="AM444" s="14">
        <v>0</v>
      </c>
      <c r="AN444" s="14">
        <v>7.4453769999999997</v>
      </c>
      <c r="AO444" s="14">
        <v>8.9814249999999998</v>
      </c>
      <c r="AP444" s="14">
        <v>12.5454235</v>
      </c>
      <c r="AQ444" s="14">
        <v>14.000579</v>
      </c>
      <c r="AR444" s="14">
        <v>10.664127000000001</v>
      </c>
      <c r="AS444" s="14">
        <v>4.6444663999999998</v>
      </c>
      <c r="AT444" s="14">
        <v>5.0608506000000002</v>
      </c>
      <c r="AU444" s="14">
        <v>11.766154999999999</v>
      </c>
      <c r="AV444" s="14">
        <v>8.9314699999999991</v>
      </c>
      <c r="AW444" s="14">
        <v>9.965287</v>
      </c>
      <c r="AX444" s="14">
        <v>4.7008539999999996</v>
      </c>
      <c r="AY444" s="14">
        <v>9.6762460000000008</v>
      </c>
      <c r="AZ444" s="14">
        <v>12.163171999999999</v>
      </c>
      <c r="BA444" s="14">
        <v>6.1181836000000001</v>
      </c>
      <c r="BB444" s="14">
        <v>7.5200560000000003</v>
      </c>
      <c r="BC444" s="14">
        <v>9.3408820000000006</v>
      </c>
      <c r="BD444" s="14">
        <v>5.4405729999999997</v>
      </c>
      <c r="BE444" s="14">
        <v>4.9268365000000003</v>
      </c>
      <c r="BF444" s="14"/>
      <c r="BG444" s="15">
        <v>5.9619999999999997</v>
      </c>
      <c r="BH444" s="15">
        <v>13.44716</v>
      </c>
      <c r="BI444" s="15">
        <v>0.1</v>
      </c>
      <c r="BJ444" s="15">
        <v>10.430866</v>
      </c>
      <c r="BK444" s="15">
        <v>3.8004750999999999</v>
      </c>
      <c r="BL444" s="15">
        <v>15.404517</v>
      </c>
      <c r="BM444" s="15">
        <v>7.8431889999999997</v>
      </c>
      <c r="BN444" s="15">
        <v>13.860548</v>
      </c>
      <c r="BO444" s="15">
        <v>2.6398432000000001</v>
      </c>
      <c r="BP444" s="15">
        <v>13.444381</v>
      </c>
      <c r="BQ444" s="15">
        <v>6.3103930000000004</v>
      </c>
      <c r="BR444" s="15">
        <v>12.751068999999999</v>
      </c>
      <c r="BS444" s="15">
        <v>8.6723060000000007</v>
      </c>
      <c r="BT444" s="15">
        <v>9.0695549999999994</v>
      </c>
      <c r="BU444" s="15">
        <v>8.5222429999999996</v>
      </c>
      <c r="BV444" s="15">
        <v>8.3554080000000006</v>
      </c>
      <c r="BW444" s="15">
        <v>6.0815279999999996</v>
      </c>
      <c r="BX444" s="15">
        <v>6.7783093000000001</v>
      </c>
      <c r="BY444" s="15">
        <v>6.5327120000000001</v>
      </c>
      <c r="BZ444" s="15">
        <v>6.7624149999999998</v>
      </c>
      <c r="CA444" s="15">
        <v>3.8504105000000002</v>
      </c>
      <c r="CB444" s="15">
        <v>4.1907649999999999</v>
      </c>
      <c r="CC444" s="15">
        <v>5.5547595000000003</v>
      </c>
      <c r="CD444" s="15">
        <v>9.5952590000000004</v>
      </c>
      <c r="CE444" s="15">
        <v>3.6754660000000001</v>
      </c>
      <c r="CF444" s="15">
        <v>6.3143960000000003</v>
      </c>
      <c r="CG444" s="15">
        <v>12.73249</v>
      </c>
      <c r="CH444" s="15">
        <v>8.3233750000000004</v>
      </c>
      <c r="CI444" s="15">
        <v>7.6276402000000001</v>
      </c>
      <c r="CJ444" s="15">
        <v>5.1308866000000002</v>
      </c>
      <c r="CK444" s="15">
        <v>13.369861</v>
      </c>
      <c r="CL444" s="15">
        <v>21.343197</v>
      </c>
      <c r="CM444" s="14">
        <v>4.5998115999999998</v>
      </c>
      <c r="CN444" s="14">
        <v>5.1303299999999998</v>
      </c>
      <c r="CO444" s="14">
        <v>5.5233610000000004</v>
      </c>
      <c r="CP444" s="14">
        <v>16.794561000000002</v>
      </c>
      <c r="CQ444" s="14">
        <v>14.689090999999999</v>
      </c>
      <c r="CR444" s="14" t="s">
        <v>1363</v>
      </c>
      <c r="CS444" s="14" t="s">
        <v>487</v>
      </c>
      <c r="CT444" s="14" t="s">
        <v>481</v>
      </c>
      <c r="CU444" s="14"/>
      <c r="CV444" s="14">
        <f t="shared" si="96"/>
        <v>2.2554780275075479</v>
      </c>
      <c r="CX444" s="14">
        <f t="shared" si="96"/>
        <v>104.30865999999999</v>
      </c>
      <c r="CZ444" s="14">
        <f t="shared" si="96"/>
        <v>4.0533134923052119</v>
      </c>
      <c r="DB444" s="14">
        <f t="shared" si="96"/>
        <v>1.767208210843829</v>
      </c>
      <c r="DD444" s="14">
        <f t="shared" si="97"/>
        <v>5.0928710462803242</v>
      </c>
      <c r="DF444" s="14">
        <f t="shared" si="98"/>
        <v>2.0206457822832902</v>
      </c>
      <c r="DH444" s="14">
        <f t="shared" si="99"/>
        <v>1.0458066170635583</v>
      </c>
      <c r="DJ444" s="14">
        <f t="shared" si="100"/>
        <v>0.98042358097510252</v>
      </c>
      <c r="DL444" s="14">
        <f t="shared" si="101"/>
        <v>1.1145733933971858</v>
      </c>
      <c r="DN444" s="14">
        <f t="shared" si="102"/>
        <v>1.0351619664237455</v>
      </c>
      <c r="DP444" s="14">
        <f t="shared" si="103"/>
        <v>1.088394341330619</v>
      </c>
      <c r="DR444" s="14">
        <f t="shared" si="104"/>
        <v>1.7273941383060778</v>
      </c>
      <c r="DT444" s="14">
        <f t="shared" si="105"/>
        <v>1.7179851480057222</v>
      </c>
      <c r="DV444" s="14">
        <f t="shared" si="106"/>
        <v>0.65371148926879186</v>
      </c>
      <c r="DX444" s="14">
        <f t="shared" si="107"/>
        <v>0.67267024472391868</v>
      </c>
      <c r="DZ444" s="14">
        <f t="shared" si="108"/>
        <v>1.5963664094937113</v>
      </c>
      <c r="EA444" s="8">
        <f t="shared" si="109"/>
        <v>8.1956664930130376</v>
      </c>
      <c r="EB444" s="38">
        <f t="shared" si="110"/>
        <v>-0.34714829765005589</v>
      </c>
      <c r="EC444" s="14" t="s">
        <v>481</v>
      </c>
      <c r="ED444" s="34">
        <v>14.689090999999999</v>
      </c>
      <c r="EE444" s="14" t="s">
        <v>1363</v>
      </c>
      <c r="EF444" s="14" t="s">
        <v>487</v>
      </c>
    </row>
    <row r="445" spans="1:136">
      <c r="A445" s="14" t="s">
        <v>488</v>
      </c>
      <c r="B445" s="14">
        <v>9.9707349999999997E-3</v>
      </c>
      <c r="C445" s="14">
        <v>23.004051</v>
      </c>
      <c r="D445" s="14" t="s">
        <v>1363</v>
      </c>
      <c r="E445" s="14">
        <v>5.7979307000000002</v>
      </c>
      <c r="F445" s="14">
        <v>9.6988579999999995</v>
      </c>
      <c r="G445" s="14">
        <v>6.5756496999999996</v>
      </c>
      <c r="H445" s="14">
        <v>7.8547960000000003</v>
      </c>
      <c r="I445" s="14">
        <v>10.343346</v>
      </c>
      <c r="J445" s="14">
        <v>3.2137413000000001</v>
      </c>
      <c r="K445" s="14">
        <v>14.607193000000001</v>
      </c>
      <c r="L445" s="14">
        <v>6.6247224999999998</v>
      </c>
      <c r="M445" s="14">
        <v>5.3077072999999997</v>
      </c>
      <c r="N445" s="14">
        <v>11.570672</v>
      </c>
      <c r="O445" s="14">
        <v>11.849911000000001</v>
      </c>
      <c r="P445" s="14">
        <v>7.6057959999999998</v>
      </c>
      <c r="Q445" s="14">
        <v>9.9515659999999997</v>
      </c>
      <c r="R445" s="14">
        <v>10.863106999999999</v>
      </c>
      <c r="S445" s="14">
        <v>6.9802949999999999</v>
      </c>
      <c r="T445" s="14">
        <v>14.415592999999999</v>
      </c>
      <c r="U445" s="14">
        <v>7.357043</v>
      </c>
      <c r="V445" s="14">
        <v>12.166708</v>
      </c>
      <c r="W445" s="14">
        <v>7.9194206999999999</v>
      </c>
      <c r="X445" s="14">
        <v>4.5306997000000004</v>
      </c>
      <c r="Y445" s="14">
        <v>14.369441999999999</v>
      </c>
      <c r="Z445" s="14">
        <v>10.425883000000001</v>
      </c>
      <c r="AA445" s="14">
        <v>13.901615</v>
      </c>
      <c r="AB445" s="14">
        <v>16.328223999999999</v>
      </c>
      <c r="AC445" s="14">
        <v>16.050467999999999</v>
      </c>
      <c r="AD445" s="14">
        <v>7.0320625000000003</v>
      </c>
      <c r="AE445" s="14">
        <v>5.8705195999999997</v>
      </c>
      <c r="AF445" s="14">
        <v>8.6347419999999993</v>
      </c>
      <c r="AG445" s="14">
        <v>7.1790605000000003</v>
      </c>
      <c r="AH445" s="14">
        <v>9.9207750000000008</v>
      </c>
      <c r="AI445" s="14">
        <v>9.209797</v>
      </c>
      <c r="AJ445" s="14">
        <v>10.823314999999999</v>
      </c>
      <c r="AK445" s="14">
        <v>8.7688419999999994</v>
      </c>
      <c r="AL445" s="14">
        <v>7.6982964999999997</v>
      </c>
      <c r="AM445" s="14">
        <v>0</v>
      </c>
      <c r="AN445" s="14">
        <v>9.6604829999999993</v>
      </c>
      <c r="AO445" s="14">
        <v>13.446379</v>
      </c>
      <c r="AP445" s="14">
        <v>17.530010000000001</v>
      </c>
      <c r="AQ445" s="14">
        <v>17.626055000000001</v>
      </c>
      <c r="AR445" s="14">
        <v>11.885507</v>
      </c>
      <c r="AS445" s="14">
        <v>6.3739305000000002</v>
      </c>
      <c r="AT445" s="14">
        <v>6.3644790000000002</v>
      </c>
      <c r="AU445" s="14">
        <v>15.046562</v>
      </c>
      <c r="AV445" s="14">
        <v>11.988320999999999</v>
      </c>
      <c r="AW445" s="14">
        <v>11.935479000000001</v>
      </c>
      <c r="AX445" s="14">
        <v>7.0377980000000004</v>
      </c>
      <c r="AY445" s="14">
        <v>13.5812025</v>
      </c>
      <c r="AZ445" s="14">
        <v>13.211084</v>
      </c>
      <c r="BA445" s="14">
        <v>7.5433060000000003</v>
      </c>
      <c r="BB445" s="14">
        <v>7.5056770000000004</v>
      </c>
      <c r="BC445" s="14">
        <v>12.865769999999999</v>
      </c>
      <c r="BD445" s="14">
        <v>4.0726279999999999</v>
      </c>
      <c r="BE445" s="14">
        <v>5.6405659999999997</v>
      </c>
      <c r="BF445" s="14"/>
      <c r="BG445" s="15">
        <v>8.0621030000000005</v>
      </c>
      <c r="BH445" s="15">
        <v>18.334658000000001</v>
      </c>
      <c r="BI445" s="15">
        <v>0.1</v>
      </c>
      <c r="BJ445" s="15">
        <v>15.015753</v>
      </c>
      <c r="BK445" s="15">
        <v>5.6898127000000001</v>
      </c>
      <c r="BL445" s="15">
        <v>13.837557</v>
      </c>
      <c r="BM445" s="15">
        <v>10.674808000000001</v>
      </c>
      <c r="BN445" s="15">
        <v>18.044407</v>
      </c>
      <c r="BO445" s="15">
        <v>4.7426320000000004</v>
      </c>
      <c r="BP445" s="15">
        <v>15.096007999999999</v>
      </c>
      <c r="BQ445" s="15">
        <v>6.8709024999999997</v>
      </c>
      <c r="BR445" s="15">
        <v>11.747712</v>
      </c>
      <c r="BS445" s="15">
        <v>11.965265</v>
      </c>
      <c r="BT445" s="15">
        <v>12.011592</v>
      </c>
      <c r="BU445" s="15">
        <v>10.559108</v>
      </c>
      <c r="BV445" s="15">
        <v>9.7727719999999998</v>
      </c>
      <c r="BW445" s="15">
        <v>7.1538110000000001</v>
      </c>
      <c r="BX445" s="15">
        <v>10.148023999999999</v>
      </c>
      <c r="BY445" s="15">
        <v>8.275665</v>
      </c>
      <c r="BZ445" s="15">
        <v>6.749485</v>
      </c>
      <c r="CA445" s="15">
        <v>5.7645720000000003</v>
      </c>
      <c r="CB445" s="15">
        <v>5.3778240000000004</v>
      </c>
      <c r="CC445" s="15">
        <v>9.7022429999999993</v>
      </c>
      <c r="CD445" s="15">
        <v>14.365368999999999</v>
      </c>
      <c r="CE445" s="15">
        <v>5.5026580000000003</v>
      </c>
      <c r="CF445" s="15">
        <v>6.3023224000000004</v>
      </c>
      <c r="CG445" s="15">
        <v>16.129567999999999</v>
      </c>
      <c r="CH445" s="15">
        <v>11.02336</v>
      </c>
      <c r="CI445" s="15">
        <v>8.7842950000000002</v>
      </c>
      <c r="CJ445" s="15">
        <v>8.6418160000000004</v>
      </c>
      <c r="CK445" s="15">
        <v>13.344296</v>
      </c>
      <c r="CL445" s="15">
        <v>29.134148</v>
      </c>
      <c r="CM445" s="14">
        <v>6.8865246999999998</v>
      </c>
      <c r="CN445" s="14">
        <v>8.2294079999999994</v>
      </c>
      <c r="CO445" s="14">
        <v>5.5128000000000004</v>
      </c>
      <c r="CP445" s="14">
        <v>19.027645</v>
      </c>
      <c r="CQ445" s="14">
        <v>23.004051</v>
      </c>
      <c r="CR445" s="14" t="s">
        <v>1363</v>
      </c>
      <c r="CS445" s="14" t="s">
        <v>489</v>
      </c>
      <c r="CT445" s="14" t="s">
        <v>481</v>
      </c>
      <c r="CU445" s="14"/>
      <c r="CV445" s="14">
        <f t="shared" si="96"/>
        <v>2.2741780897614432</v>
      </c>
      <c r="CX445" s="14">
        <f t="shared" si="96"/>
        <v>150.15752999999998</v>
      </c>
      <c r="CZ445" s="14">
        <f t="shared" si="96"/>
        <v>2.4319881390823288</v>
      </c>
      <c r="DB445" s="14">
        <f t="shared" si="96"/>
        <v>1.6903729790737219</v>
      </c>
      <c r="DD445" s="14">
        <f t="shared" si="97"/>
        <v>3.1830443517439257</v>
      </c>
      <c r="DF445" s="14">
        <f t="shared" si="98"/>
        <v>1.7097771362641225</v>
      </c>
      <c r="DH445" s="14">
        <f t="shared" si="99"/>
        <v>1.0038717905537404</v>
      </c>
      <c r="DJ445" s="14">
        <f t="shared" si="100"/>
        <v>0.9255300731842121</v>
      </c>
      <c r="DL445" s="14">
        <f t="shared" si="101"/>
        <v>1.4185479599614805</v>
      </c>
      <c r="DN445" s="14">
        <f t="shared" si="102"/>
        <v>0.81558219188427761</v>
      </c>
      <c r="DP445" s="14">
        <f t="shared" si="103"/>
        <v>0.93290950308192877</v>
      </c>
      <c r="DR445" s="14">
        <f t="shared" si="104"/>
        <v>1.4806235011842108</v>
      </c>
      <c r="DT445" s="14">
        <f t="shared" si="105"/>
        <v>1.1453232964868978</v>
      </c>
      <c r="DV445" s="14">
        <f t="shared" si="106"/>
        <v>0.6834256193346282</v>
      </c>
      <c r="DX445" s="14">
        <f t="shared" si="107"/>
        <v>0.98378025783514789</v>
      </c>
      <c r="DZ445" s="14">
        <f t="shared" si="108"/>
        <v>2.1832660186794417</v>
      </c>
      <c r="EA445" s="8">
        <f t="shared" si="109"/>
        <v>10.813734431756966</v>
      </c>
      <c r="EB445" s="38">
        <f t="shared" si="110"/>
        <v>-0.36237081419110828</v>
      </c>
      <c r="EC445" s="14" t="s">
        <v>481</v>
      </c>
      <c r="ED445" s="34">
        <v>23.004051</v>
      </c>
      <c r="EE445" s="14" t="s">
        <v>1363</v>
      </c>
      <c r="EF445" s="14" t="s">
        <v>489</v>
      </c>
    </row>
    <row r="446" spans="1:136">
      <c r="A446" s="14" t="s">
        <v>346</v>
      </c>
      <c r="B446" s="14">
        <v>4.7497010000000003E-3</v>
      </c>
      <c r="C446" s="14">
        <v>2.2221953999999999</v>
      </c>
      <c r="D446" s="14" t="s">
        <v>1363</v>
      </c>
      <c r="E446" s="14">
        <v>0</v>
      </c>
      <c r="F446" s="14">
        <v>0</v>
      </c>
      <c r="G446" s="14">
        <v>0.63229729999999995</v>
      </c>
      <c r="H446" s="14">
        <v>2.1148305000000001</v>
      </c>
      <c r="I446" s="14">
        <v>0.72021959999999996</v>
      </c>
      <c r="J446" s="14">
        <v>1.6223810000000001</v>
      </c>
      <c r="K446" s="14">
        <v>0</v>
      </c>
      <c r="L446" s="14">
        <v>0</v>
      </c>
      <c r="M446" s="14">
        <v>1.7863134000000001</v>
      </c>
      <c r="N446" s="14">
        <v>0</v>
      </c>
      <c r="O446" s="14">
        <v>0.46918795000000002</v>
      </c>
      <c r="P446" s="14">
        <v>0</v>
      </c>
      <c r="Q446" s="14">
        <v>1.4885367</v>
      </c>
      <c r="R446" s="14">
        <v>0</v>
      </c>
      <c r="S446" s="14">
        <v>1.174612</v>
      </c>
      <c r="T446" s="14">
        <v>0</v>
      </c>
      <c r="U446" s="14">
        <v>1.0425344000000001</v>
      </c>
      <c r="V446" s="14">
        <v>1.5165614000000001</v>
      </c>
      <c r="W446" s="14">
        <v>1.0661149999999999</v>
      </c>
      <c r="X446" s="14">
        <v>0</v>
      </c>
      <c r="Y446" s="14">
        <v>0</v>
      </c>
      <c r="Z446" s="14">
        <v>0.93569064000000002</v>
      </c>
      <c r="AA446" s="14">
        <v>1.0396890000000001</v>
      </c>
      <c r="AB446" s="14">
        <v>0</v>
      </c>
      <c r="AC446" s="14">
        <v>1.8005994999999999</v>
      </c>
      <c r="AD446" s="14">
        <v>1.0518429</v>
      </c>
      <c r="AE446" s="14">
        <v>0.98786414</v>
      </c>
      <c r="AF446" s="14">
        <v>0.36325368000000002</v>
      </c>
      <c r="AG446" s="14">
        <v>2.4161188999999998</v>
      </c>
      <c r="AH446" s="14">
        <v>0</v>
      </c>
      <c r="AI446" s="14">
        <v>1.5497824</v>
      </c>
      <c r="AJ446" s="14">
        <v>0</v>
      </c>
      <c r="AK446" s="14">
        <v>0</v>
      </c>
      <c r="AL446" s="14">
        <v>0</v>
      </c>
      <c r="AM446" s="14">
        <v>0</v>
      </c>
      <c r="AN446" s="14">
        <v>1.5005740000000001</v>
      </c>
      <c r="AO446" s="14">
        <v>0</v>
      </c>
      <c r="AP446" s="14">
        <v>0</v>
      </c>
      <c r="AQ446" s="14">
        <v>0.64130419999999999</v>
      </c>
      <c r="AR446" s="14">
        <v>1.4328635000000001</v>
      </c>
      <c r="AS446" s="14">
        <v>0.39002757999999998</v>
      </c>
      <c r="AT446" s="14">
        <v>1.2239833</v>
      </c>
      <c r="AU446" s="14">
        <v>0.49404225000000002</v>
      </c>
      <c r="AV446" s="14">
        <v>0</v>
      </c>
      <c r="AW446" s="14">
        <v>0</v>
      </c>
      <c r="AX446" s="14">
        <v>0</v>
      </c>
      <c r="AY446" s="14">
        <v>1.2188706</v>
      </c>
      <c r="AZ446" s="14">
        <v>2.8840224999999999</v>
      </c>
      <c r="BA446" s="14">
        <v>1.4506891</v>
      </c>
      <c r="BB446" s="14">
        <v>0.94726569999999999</v>
      </c>
      <c r="BC446" s="14">
        <v>0.75304097000000003</v>
      </c>
      <c r="BD446" s="14">
        <v>0</v>
      </c>
      <c r="BE446" s="14">
        <v>0.5841037</v>
      </c>
      <c r="BF446" s="14"/>
      <c r="BG446" s="15">
        <v>0.38761538000000001</v>
      </c>
      <c r="BH446" s="15">
        <v>1.9358569000000001</v>
      </c>
      <c r="BI446" s="15">
        <v>0.1</v>
      </c>
      <c r="BJ446" s="15">
        <v>0.1</v>
      </c>
      <c r="BK446" s="15">
        <v>0.95745559999999996</v>
      </c>
      <c r="BL446" s="15">
        <v>1.2418777000000001</v>
      </c>
      <c r="BM446" s="15">
        <v>0.1</v>
      </c>
      <c r="BN446" s="15">
        <v>1.8218582000000001</v>
      </c>
      <c r="BO446" s="15">
        <v>1.0640912</v>
      </c>
      <c r="BP446" s="15">
        <v>1.5053554</v>
      </c>
      <c r="BQ446" s="15">
        <v>1.7343059999999999</v>
      </c>
      <c r="BR446" s="15">
        <v>5.9305534</v>
      </c>
      <c r="BS446" s="15">
        <v>0.34271659999999998</v>
      </c>
      <c r="BT446" s="15">
        <v>1.7576134999999999</v>
      </c>
      <c r="BU446" s="15">
        <v>1.1845589000000001</v>
      </c>
      <c r="BV446" s="15">
        <v>1.5787365</v>
      </c>
      <c r="BW446" s="15">
        <v>0.87549860000000002</v>
      </c>
      <c r="BX446" s="15">
        <v>0.1</v>
      </c>
      <c r="BY446" s="15">
        <v>0.1</v>
      </c>
      <c r="BZ446" s="15">
        <v>0.75718163999999999</v>
      </c>
      <c r="CA446" s="15">
        <v>0.1</v>
      </c>
      <c r="CB446" s="15">
        <v>1.2066075000000001</v>
      </c>
      <c r="CC446" s="15">
        <v>0.1</v>
      </c>
      <c r="CD446" s="15">
        <v>1.2892471999999999</v>
      </c>
      <c r="CE446" s="15">
        <v>0.1</v>
      </c>
      <c r="CF446" s="15">
        <v>4.2421040000000003</v>
      </c>
      <c r="CG446" s="15">
        <v>0.98698540000000001</v>
      </c>
      <c r="CH446" s="15">
        <v>1.2904073</v>
      </c>
      <c r="CI446" s="15">
        <v>0.1</v>
      </c>
      <c r="CJ446" s="15">
        <v>0.1</v>
      </c>
      <c r="CK446" s="15">
        <v>1.1227585</v>
      </c>
      <c r="CL446" s="15">
        <v>2.530354</v>
      </c>
      <c r="CM446" s="14">
        <v>0.51503679999999996</v>
      </c>
      <c r="CN446" s="14">
        <v>0</v>
      </c>
      <c r="CO446" s="14">
        <v>1.8553375999999999</v>
      </c>
      <c r="CP446" s="14">
        <v>1.8296485</v>
      </c>
      <c r="CQ446" s="14">
        <v>2.2221953999999999</v>
      </c>
      <c r="CR446" s="14" t="s">
        <v>1363</v>
      </c>
      <c r="CS446" s="14" t="s">
        <v>347</v>
      </c>
      <c r="CT446" s="14" t="s">
        <v>348</v>
      </c>
      <c r="CU446" s="14"/>
      <c r="CV446" s="14">
        <f t="shared" si="96"/>
        <v>4.9942726730812383</v>
      </c>
      <c r="CX446" s="14">
        <f t="shared" si="96"/>
        <v>1</v>
      </c>
      <c r="CZ446" s="14">
        <f t="shared" si="96"/>
        <v>1.2970603545480335</v>
      </c>
      <c r="DB446" s="14">
        <f t="shared" si="96"/>
        <v>18.218582000000001</v>
      </c>
      <c r="DD446" s="14">
        <f t="shared" si="97"/>
        <v>1.4146864479285235</v>
      </c>
      <c r="DF446" s="14">
        <f t="shared" si="98"/>
        <v>3.4195542193822774</v>
      </c>
      <c r="DH446" s="14">
        <f t="shared" si="99"/>
        <v>5.128474955692254</v>
      </c>
      <c r="DJ446" s="14">
        <f t="shared" si="100"/>
        <v>1.3327631914293159</v>
      </c>
      <c r="DL446" s="14">
        <f t="shared" si="101"/>
        <v>0.11422062810837162</v>
      </c>
      <c r="DN446" s="14">
        <f t="shared" si="102"/>
        <v>7.5718163999999994</v>
      </c>
      <c r="DP446" s="14">
        <f t="shared" si="103"/>
        <v>12.066075</v>
      </c>
      <c r="DR446" s="14">
        <f t="shared" si="104"/>
        <v>12.892471999999998</v>
      </c>
      <c r="DT446" s="14">
        <f t="shared" si="105"/>
        <v>42.421039999999998</v>
      </c>
      <c r="DV446" s="14">
        <f t="shared" si="106"/>
        <v>1.3074228858907133</v>
      </c>
      <c r="DX446" s="14">
        <f t="shared" si="107"/>
        <v>1</v>
      </c>
      <c r="DZ446" s="14">
        <f t="shared" si="108"/>
        <v>2.253693915476926</v>
      </c>
      <c r="EA446" s="8">
        <f t="shared" si="109"/>
        <v>7.2770084169711025</v>
      </c>
      <c r="EB446" s="38">
        <f t="shared" si="110"/>
        <v>0.39962402769612454</v>
      </c>
      <c r="EC446" s="14" t="s">
        <v>348</v>
      </c>
      <c r="ED446" s="34">
        <v>2.2221953999999999</v>
      </c>
      <c r="EE446" s="14" t="s">
        <v>1363</v>
      </c>
      <c r="EF446" s="14" t="s">
        <v>347</v>
      </c>
    </row>
    <row r="447" spans="1:136">
      <c r="A447" s="14" t="s">
        <v>937</v>
      </c>
      <c r="B447" s="14">
        <v>8.0726940000000001E-3</v>
      </c>
      <c r="C447" s="14">
        <v>8.1063200000000002</v>
      </c>
      <c r="D447" s="14" t="s">
        <v>1363</v>
      </c>
      <c r="E447" s="14">
        <v>5.7517405000000004</v>
      </c>
      <c r="F447" s="14">
        <v>12.187348999999999</v>
      </c>
      <c r="G447" s="14">
        <v>14.164802999999999</v>
      </c>
      <c r="H447" s="14">
        <v>14.961062</v>
      </c>
      <c r="I447" s="14">
        <v>7.6426344000000004</v>
      </c>
      <c r="J447" s="14">
        <v>14.665438</v>
      </c>
      <c r="K447" s="14">
        <v>1.2880731999999999</v>
      </c>
      <c r="L447" s="14">
        <v>9.4636019999999998</v>
      </c>
      <c r="M447" s="14">
        <v>10.530846</v>
      </c>
      <c r="N447" s="14">
        <v>12.681001999999999</v>
      </c>
      <c r="O447" s="14">
        <v>13.000208000000001</v>
      </c>
      <c r="P447" s="14">
        <v>12.621067</v>
      </c>
      <c r="Q447" s="14">
        <v>8.6291080000000004</v>
      </c>
      <c r="R447" s="14">
        <v>12.123633999999999</v>
      </c>
      <c r="S447" s="14">
        <v>4.1548113999999998</v>
      </c>
      <c r="T447" s="14">
        <v>12.393984</v>
      </c>
      <c r="U447" s="14">
        <v>11.677491</v>
      </c>
      <c r="V447" s="14">
        <v>6.7948393999999999</v>
      </c>
      <c r="W447" s="14">
        <v>6.91357</v>
      </c>
      <c r="X447" s="14">
        <v>0</v>
      </c>
      <c r="Y447" s="14">
        <v>12.924503</v>
      </c>
      <c r="Z447" s="14">
        <v>8.8258770000000002</v>
      </c>
      <c r="AA447" s="14">
        <v>12.565011</v>
      </c>
      <c r="AB447" s="14">
        <v>10.558789000000001</v>
      </c>
      <c r="AC447" s="14">
        <v>14.507256999999999</v>
      </c>
      <c r="AD447" s="14">
        <v>12.40185</v>
      </c>
      <c r="AE447" s="14">
        <v>4.6590014000000002</v>
      </c>
      <c r="AF447" s="14">
        <v>11.349886</v>
      </c>
      <c r="AG447" s="14">
        <v>8.5462419999999995</v>
      </c>
      <c r="AH447" s="14">
        <v>13.778437</v>
      </c>
      <c r="AI447" s="14">
        <v>7.765962</v>
      </c>
      <c r="AJ447" s="14">
        <v>12.369127000000001</v>
      </c>
      <c r="AK447" s="14">
        <v>13.28572</v>
      </c>
      <c r="AL447" s="14">
        <v>17.717763999999999</v>
      </c>
      <c r="AM447" s="14">
        <v>14.913959500000001</v>
      </c>
      <c r="AN447" s="14">
        <v>15.923389</v>
      </c>
      <c r="AO447" s="14">
        <v>7.1142700000000003</v>
      </c>
      <c r="AP447" s="14">
        <v>6.9561424000000001</v>
      </c>
      <c r="AQ447" s="14">
        <v>9.8297620000000006</v>
      </c>
      <c r="AR447" s="14">
        <v>12.952303000000001</v>
      </c>
      <c r="AS447" s="14">
        <v>5.0585212999999998</v>
      </c>
      <c r="AT447" s="14">
        <v>6.4941690000000003</v>
      </c>
      <c r="AU447" s="14">
        <v>4.6600403999999997</v>
      </c>
      <c r="AV447" s="14">
        <v>13.905445</v>
      </c>
      <c r="AW447" s="14">
        <v>7.1042366000000001</v>
      </c>
      <c r="AX447" s="14">
        <v>12.287846</v>
      </c>
      <c r="AY447" s="14">
        <v>6.1077630000000003</v>
      </c>
      <c r="AZ447" s="14">
        <v>7.9343443000000002</v>
      </c>
      <c r="BA447" s="14">
        <v>8.5522410000000004</v>
      </c>
      <c r="BB447" s="14">
        <v>21.965353</v>
      </c>
      <c r="BC447" s="14">
        <v>5.7712193000000003</v>
      </c>
      <c r="BD447" s="14">
        <v>6.4642925</v>
      </c>
      <c r="BE447" s="14">
        <v>10.674739000000001</v>
      </c>
      <c r="BF447" s="14"/>
      <c r="BG447" s="15">
        <v>8.4548970000000008</v>
      </c>
      <c r="BH447" s="15">
        <v>12.268383999999999</v>
      </c>
      <c r="BI447" s="15">
        <v>6.1860759999999999</v>
      </c>
      <c r="BJ447" s="15">
        <v>10.010198000000001</v>
      </c>
      <c r="BK447" s="15">
        <v>6.7733808</v>
      </c>
      <c r="BL447" s="15">
        <v>9.5176069999999999</v>
      </c>
      <c r="BM447" s="15">
        <v>11.013356</v>
      </c>
      <c r="BN447" s="15">
        <v>8.2343019999999996</v>
      </c>
      <c r="BO447" s="15">
        <v>3.7638794999999998</v>
      </c>
      <c r="BP447" s="15">
        <v>12.868047000000001</v>
      </c>
      <c r="BQ447" s="15">
        <v>9.2018219999999999</v>
      </c>
      <c r="BR447" s="15">
        <v>17.481183999999999</v>
      </c>
      <c r="BS447" s="15">
        <v>13.334744000000001</v>
      </c>
      <c r="BT447" s="15">
        <v>9.9471854999999998</v>
      </c>
      <c r="BU447" s="15">
        <v>6.2849927000000001</v>
      </c>
      <c r="BV447" s="15">
        <v>6.8252205999999997</v>
      </c>
      <c r="BW447" s="15">
        <v>7.2258525000000002</v>
      </c>
      <c r="BX447" s="15">
        <v>8.0537419999999997</v>
      </c>
      <c r="BY447" s="15">
        <v>4.1795020000000003</v>
      </c>
      <c r="BZ447" s="15">
        <v>3.5710478000000001</v>
      </c>
      <c r="CA447" s="15">
        <v>8.8956750000000007</v>
      </c>
      <c r="CB447" s="15">
        <v>7.8246390000000003</v>
      </c>
      <c r="CC447" s="15">
        <v>2.1999881000000001</v>
      </c>
      <c r="CD447" s="15">
        <v>6.0803947000000003</v>
      </c>
      <c r="CE447" s="15">
        <v>12.227757</v>
      </c>
      <c r="CF447" s="15">
        <v>18.756343999999999</v>
      </c>
      <c r="CG447" s="15">
        <v>10.473428</v>
      </c>
      <c r="CH447" s="15">
        <v>12.552099</v>
      </c>
      <c r="CI447" s="15">
        <v>5.9257336</v>
      </c>
      <c r="CJ447" s="15">
        <v>14.478793</v>
      </c>
      <c r="CK447" s="15">
        <v>5.9570946999999999</v>
      </c>
      <c r="CL447" s="15">
        <v>11.933748</v>
      </c>
      <c r="CM447" s="14">
        <v>12.904251</v>
      </c>
      <c r="CN447" s="14">
        <v>19.157830000000001</v>
      </c>
      <c r="CO447" s="14">
        <v>1.0937763</v>
      </c>
      <c r="CP447" s="14">
        <v>5.9324756000000001</v>
      </c>
      <c r="CQ447" s="14">
        <v>8.1063200000000002</v>
      </c>
      <c r="CR447" s="14" t="s">
        <v>1363</v>
      </c>
      <c r="CS447" s="14" t="s">
        <v>938</v>
      </c>
      <c r="CT447" s="14" t="s">
        <v>939</v>
      </c>
      <c r="CU447" s="14"/>
      <c r="CV447" s="14">
        <f t="shared" si="96"/>
        <v>1.4510388476642588</v>
      </c>
      <c r="CX447" s="14">
        <f t="shared" si="96"/>
        <v>1.6181821885149812</v>
      </c>
      <c r="CZ447" s="14">
        <f t="shared" si="96"/>
        <v>1.4051486666746982</v>
      </c>
      <c r="DB447" s="14">
        <f t="shared" si="96"/>
        <v>0.74766510771103734</v>
      </c>
      <c r="DD447" s="14">
        <f t="shared" si="97"/>
        <v>3.4188254432693719</v>
      </c>
      <c r="DF447" s="14">
        <f t="shared" si="98"/>
        <v>1.8997524620667514</v>
      </c>
      <c r="DH447" s="14">
        <f t="shared" si="99"/>
        <v>0.745959989933065</v>
      </c>
      <c r="DJ447" s="14">
        <f t="shared" si="100"/>
        <v>1.0859552151906238</v>
      </c>
      <c r="DL447" s="14">
        <f t="shared" si="101"/>
        <v>1.1145732631547627</v>
      </c>
      <c r="DN447" s="14">
        <f t="shared" si="102"/>
        <v>0.85441944997274788</v>
      </c>
      <c r="DP447" s="14">
        <f t="shared" si="103"/>
        <v>0.87960036759436466</v>
      </c>
      <c r="DR447" s="14">
        <f t="shared" si="104"/>
        <v>2.7638307225389083</v>
      </c>
      <c r="DT447" s="14">
        <f t="shared" si="105"/>
        <v>1.5339153370483236</v>
      </c>
      <c r="DV447" s="14">
        <f t="shared" si="106"/>
        <v>1.1984709304346199</v>
      </c>
      <c r="DX447" s="14">
        <f t="shared" si="107"/>
        <v>2.4433756185056987</v>
      </c>
      <c r="DZ447" s="14">
        <f t="shared" si="108"/>
        <v>2.00328324476695</v>
      </c>
      <c r="EA447" s="8">
        <f t="shared" si="109"/>
        <v>1.5727498034400726</v>
      </c>
      <c r="EB447" s="38">
        <f t="shared" si="110"/>
        <v>0.21449417643597238</v>
      </c>
      <c r="EC447" s="14" t="s">
        <v>939</v>
      </c>
      <c r="ED447" s="34">
        <v>8.1063200000000002</v>
      </c>
      <c r="EE447" s="14" t="s">
        <v>1363</v>
      </c>
      <c r="EF447" s="14" t="s">
        <v>938</v>
      </c>
    </row>
    <row r="448" spans="1:136">
      <c r="A448" s="14" t="s">
        <v>940</v>
      </c>
      <c r="B448" s="14">
        <v>8.5634700000000001E-3</v>
      </c>
      <c r="C448" s="14">
        <v>11.4595375</v>
      </c>
      <c r="D448" s="14" t="s">
        <v>1363</v>
      </c>
      <c r="E448" s="14">
        <v>4.2588730000000004</v>
      </c>
      <c r="F448" s="14">
        <v>13.457015</v>
      </c>
      <c r="G448" s="14">
        <v>15.640477000000001</v>
      </c>
      <c r="H448" s="14">
        <v>12.308789000000001</v>
      </c>
      <c r="I448" s="14">
        <v>6.9863999999999997</v>
      </c>
      <c r="J448" s="14">
        <v>14.163933</v>
      </c>
      <c r="K448" s="14">
        <v>1.5895884</v>
      </c>
      <c r="L448" s="14">
        <v>11.030039</v>
      </c>
      <c r="M448" s="14">
        <v>12.995932</v>
      </c>
      <c r="N448" s="14">
        <v>11.87196</v>
      </c>
      <c r="O448" s="14">
        <v>12.2885065</v>
      </c>
      <c r="P448" s="14">
        <v>12.189472</v>
      </c>
      <c r="Q448" s="14">
        <v>8.3026339999999994</v>
      </c>
      <c r="R448" s="14">
        <v>10.306855000000001</v>
      </c>
      <c r="S448" s="14">
        <v>4.2728159999999997</v>
      </c>
      <c r="T448" s="14">
        <v>9.4124289999999995</v>
      </c>
      <c r="U448" s="14">
        <v>11.756330999999999</v>
      </c>
      <c r="V448" s="14">
        <v>6.6200460000000003</v>
      </c>
      <c r="W448" s="14">
        <v>6.2050289999999997</v>
      </c>
      <c r="X448" s="14">
        <v>0</v>
      </c>
      <c r="Y448" s="14">
        <v>13.135213</v>
      </c>
      <c r="Z448" s="14">
        <v>9.5303769999999997</v>
      </c>
      <c r="AA448" s="14">
        <v>14.749857</v>
      </c>
      <c r="AB448" s="14">
        <v>11.253541</v>
      </c>
      <c r="AC448" s="14">
        <v>13.973191</v>
      </c>
      <c r="AD448" s="14">
        <v>10.713433</v>
      </c>
      <c r="AE448" s="14">
        <v>2.8747957</v>
      </c>
      <c r="AF448" s="14">
        <v>10.835368000000001</v>
      </c>
      <c r="AG448" s="14">
        <v>8.7889719999999993</v>
      </c>
      <c r="AH448" s="14">
        <v>14.574622</v>
      </c>
      <c r="AI448" s="14">
        <v>7.3288164</v>
      </c>
      <c r="AJ448" s="14">
        <v>11.872406</v>
      </c>
      <c r="AK448" s="14">
        <v>13.272688</v>
      </c>
      <c r="AL448" s="14">
        <v>16.587378000000001</v>
      </c>
      <c r="AM448" s="14">
        <v>18.405055999999998</v>
      </c>
      <c r="AN448" s="14">
        <v>18.922968000000001</v>
      </c>
      <c r="AO448" s="14">
        <v>6.5846970000000002</v>
      </c>
      <c r="AP448" s="14">
        <v>6.1317519999999996</v>
      </c>
      <c r="AQ448" s="14">
        <v>8.8647690000000008</v>
      </c>
      <c r="AR448" s="14">
        <v>13.204347</v>
      </c>
      <c r="AS448" s="14">
        <v>6.2426323999999997</v>
      </c>
      <c r="AT448" s="14">
        <v>6.5302030000000002</v>
      </c>
      <c r="AU448" s="14">
        <v>4.3131550000000001</v>
      </c>
      <c r="AV448" s="14">
        <v>12.192962</v>
      </c>
      <c r="AW448" s="14">
        <v>8.7672129999999999</v>
      </c>
      <c r="AX448" s="14">
        <v>11.02852</v>
      </c>
      <c r="AY448" s="14">
        <v>5.320576</v>
      </c>
      <c r="AZ448" s="14">
        <v>7.6934269999999998</v>
      </c>
      <c r="BA448" s="14">
        <v>8.4433364999999991</v>
      </c>
      <c r="BB448" s="14">
        <v>23.431522000000001</v>
      </c>
      <c r="BC448" s="14">
        <v>6.5743017000000004</v>
      </c>
      <c r="BD448" s="14">
        <v>3.9887350000000001</v>
      </c>
      <c r="BE448" s="14">
        <v>9.3489409999999999</v>
      </c>
      <c r="BF448" s="14"/>
      <c r="BG448" s="15">
        <v>9.0240345000000008</v>
      </c>
      <c r="BH448" s="15">
        <v>12.323416</v>
      </c>
      <c r="BI448" s="15">
        <v>7.6341276000000002</v>
      </c>
      <c r="BJ448" s="15">
        <v>10.588635999999999</v>
      </c>
      <c r="BK448" s="15">
        <v>5.5726066000000003</v>
      </c>
      <c r="BL448" s="15">
        <v>9.9385100000000008</v>
      </c>
      <c r="BM448" s="15">
        <v>12.545897500000001</v>
      </c>
      <c r="BN448" s="15">
        <v>8.8363530000000008</v>
      </c>
      <c r="BO448" s="15">
        <v>3.8707812000000001</v>
      </c>
      <c r="BP448" s="15">
        <v>14.237448000000001</v>
      </c>
      <c r="BQ448" s="15">
        <v>10.514635999999999</v>
      </c>
      <c r="BR448" s="15">
        <v>20.135006000000001</v>
      </c>
      <c r="BS448" s="15">
        <v>13.713478</v>
      </c>
      <c r="BT448" s="15">
        <v>10.229706</v>
      </c>
      <c r="BU448" s="15">
        <v>4.7398990000000003</v>
      </c>
      <c r="BV448" s="15">
        <v>6.1257343000000004</v>
      </c>
      <c r="BW448" s="15">
        <v>5.0955979999999998</v>
      </c>
      <c r="BX448" s="15">
        <v>7.9511849999999997</v>
      </c>
      <c r="BY448" s="15">
        <v>2.9473429000000002</v>
      </c>
      <c r="BZ448" s="15">
        <v>3.8560962999999999</v>
      </c>
      <c r="CA448" s="15">
        <v>9.0960540000000005</v>
      </c>
      <c r="CB448" s="15">
        <v>6.1448855</v>
      </c>
      <c r="CC448" s="15">
        <v>2.7149668</v>
      </c>
      <c r="CD448" s="15">
        <v>5.6277809999999997</v>
      </c>
      <c r="CE448" s="15">
        <v>10.778613999999999</v>
      </c>
      <c r="CF448" s="15">
        <v>20.060623</v>
      </c>
      <c r="CG448" s="15">
        <v>10.052834499999999</v>
      </c>
      <c r="CH448" s="15">
        <v>11.735094999999999</v>
      </c>
      <c r="CI448" s="15">
        <v>5.1620073</v>
      </c>
      <c r="CJ448" s="15">
        <v>13.165913</v>
      </c>
      <c r="CK448" s="15">
        <v>4.0841919999999998</v>
      </c>
      <c r="CL448" s="15">
        <v>12.886324999999999</v>
      </c>
      <c r="CM448" s="14">
        <v>9.7422970000000007</v>
      </c>
      <c r="CN448" s="14">
        <v>19.343733</v>
      </c>
      <c r="CO448" s="14">
        <v>0</v>
      </c>
      <c r="CP448" s="14">
        <v>6.6556034000000004</v>
      </c>
      <c r="CQ448" s="14">
        <v>11.4595375</v>
      </c>
      <c r="CR448" s="14" t="s">
        <v>1363</v>
      </c>
      <c r="CS448" s="14" t="s">
        <v>941</v>
      </c>
      <c r="CT448" s="14" t="s">
        <v>939</v>
      </c>
      <c r="CU448" s="14"/>
      <c r="CV448" s="14">
        <f t="shared" si="96"/>
        <v>1.3656215520895891</v>
      </c>
      <c r="CX448" s="14">
        <f t="shared" si="96"/>
        <v>1.3870132325270537</v>
      </c>
      <c r="CZ448" s="14">
        <f t="shared" si="96"/>
        <v>1.7834580320096525</v>
      </c>
      <c r="DB448" s="14">
        <f t="shared" si="96"/>
        <v>0.70432211007622214</v>
      </c>
      <c r="DD448" s="14">
        <f t="shared" si="97"/>
        <v>3.6781846517183663</v>
      </c>
      <c r="DF448" s="14">
        <f t="shared" si="98"/>
        <v>1.9149503606211382</v>
      </c>
      <c r="DH448" s="14">
        <f t="shared" si="99"/>
        <v>0.74595999643562338</v>
      </c>
      <c r="DJ448" s="14">
        <f t="shared" si="100"/>
        <v>1.292376546420082</v>
      </c>
      <c r="DL448" s="14">
        <f t="shared" si="101"/>
        <v>1.5604027240767424</v>
      </c>
      <c r="DN448" s="14">
        <f t="shared" si="102"/>
        <v>1.3083297162335605</v>
      </c>
      <c r="DP448" s="14">
        <f t="shared" si="103"/>
        <v>0.67555508135725661</v>
      </c>
      <c r="DR448" s="14">
        <f t="shared" si="104"/>
        <v>2.0728728616497261</v>
      </c>
      <c r="DT448" s="14">
        <f t="shared" si="105"/>
        <v>1.8611505152703307</v>
      </c>
      <c r="DV448" s="14">
        <f t="shared" si="106"/>
        <v>1.167341907399351</v>
      </c>
      <c r="DX448" s="14">
        <f t="shared" si="107"/>
        <v>2.5505413368942738</v>
      </c>
      <c r="DZ448" s="14">
        <f t="shared" si="108"/>
        <v>3.1551712064467097</v>
      </c>
      <c r="EA448" s="8">
        <f t="shared" si="109"/>
        <v>1.7014532394516051</v>
      </c>
      <c r="EB448" s="38">
        <f t="shared" si="110"/>
        <v>0.1550829418413999</v>
      </c>
      <c r="EC448" s="14" t="s">
        <v>939</v>
      </c>
      <c r="ED448" s="34">
        <v>11.4595375</v>
      </c>
      <c r="EE448" s="14" t="s">
        <v>1363</v>
      </c>
      <c r="EF448" s="14" t="s">
        <v>941</v>
      </c>
    </row>
    <row r="449" spans="1:136">
      <c r="A449" s="14" t="s">
        <v>97</v>
      </c>
      <c r="B449" s="18">
        <v>4.6900000000000002E-4</v>
      </c>
      <c r="C449" s="14">
        <v>1.6883633</v>
      </c>
      <c r="D449" s="14" t="s">
        <v>1364</v>
      </c>
      <c r="E449" s="14">
        <v>1.8092588000000001</v>
      </c>
      <c r="F449" s="14">
        <v>1.2106212000000001</v>
      </c>
      <c r="G449" s="14">
        <v>3.6348794</v>
      </c>
      <c r="H449" s="14">
        <v>2.3530644999999999</v>
      </c>
      <c r="I449" s="14">
        <v>2.8492508000000001</v>
      </c>
      <c r="J449" s="14">
        <v>2.4068543999999998</v>
      </c>
      <c r="K449" s="14">
        <v>0.81034870000000003</v>
      </c>
      <c r="L449" s="14">
        <v>2.1499516999999999</v>
      </c>
      <c r="M449" s="14">
        <v>1.3250268000000001</v>
      </c>
      <c r="N449" s="14">
        <v>1.3754884999999999</v>
      </c>
      <c r="O449" s="14">
        <v>2.2621799999999999</v>
      </c>
      <c r="P449" s="14">
        <v>1.0356687</v>
      </c>
      <c r="Q449" s="14">
        <v>1.4721948</v>
      </c>
      <c r="R449" s="14">
        <v>2.2034087000000002</v>
      </c>
      <c r="S449" s="14">
        <v>0.43564370000000002</v>
      </c>
      <c r="T449" s="14">
        <v>1.1995792000000001</v>
      </c>
      <c r="U449" s="14">
        <v>1.9332916</v>
      </c>
      <c r="V449" s="14">
        <v>1.7998940999999999</v>
      </c>
      <c r="W449" s="14">
        <v>1.5816159999999999</v>
      </c>
      <c r="X449" s="14">
        <v>4.5242120000000003</v>
      </c>
      <c r="Y449" s="14">
        <v>0.95659099999999997</v>
      </c>
      <c r="Z449" s="14">
        <v>2.0821907999999998</v>
      </c>
      <c r="AA449" s="14">
        <v>1.928015</v>
      </c>
      <c r="AB449" s="14">
        <v>2.4155319999999998</v>
      </c>
      <c r="AC449" s="14">
        <v>2.3373412999999998</v>
      </c>
      <c r="AD449" s="14">
        <v>1.9505535000000001</v>
      </c>
      <c r="AE449" s="14">
        <v>2.1982925</v>
      </c>
      <c r="AF449" s="14">
        <v>1.7514202999999999</v>
      </c>
      <c r="AG449" s="14">
        <v>4.4804880000000002</v>
      </c>
      <c r="AH449" s="14">
        <v>1.2383211000000001</v>
      </c>
      <c r="AI449" s="14">
        <v>1.8680611</v>
      </c>
      <c r="AJ449" s="14">
        <v>1.2969379999999999</v>
      </c>
      <c r="AK449" s="14">
        <v>1.5920517000000001</v>
      </c>
      <c r="AL449" s="14">
        <v>2.3061816999999998</v>
      </c>
      <c r="AM449" s="14">
        <v>0</v>
      </c>
      <c r="AN449" s="14">
        <v>1.4840998999999999</v>
      </c>
      <c r="AO449" s="14">
        <v>0</v>
      </c>
      <c r="AP449" s="14">
        <v>1.2503506</v>
      </c>
      <c r="AQ449" s="14">
        <v>2.8541862999999998</v>
      </c>
      <c r="AR449" s="14">
        <v>1.5942742999999999</v>
      </c>
      <c r="AS449" s="14">
        <v>1.1572369</v>
      </c>
      <c r="AT449" s="14">
        <v>1.2105458</v>
      </c>
      <c r="AU449" s="14">
        <v>1.3742392000000001</v>
      </c>
      <c r="AV449" s="14">
        <v>2.0719303999999998</v>
      </c>
      <c r="AW449" s="14">
        <v>1.1173489000000001</v>
      </c>
      <c r="AX449" s="14">
        <v>4.2166319999999997</v>
      </c>
      <c r="AY449" s="14">
        <v>1.1301460999999999</v>
      </c>
      <c r="AZ449" s="14">
        <v>1.2479076</v>
      </c>
      <c r="BA449" s="14">
        <v>1.8831260000000001</v>
      </c>
      <c r="BB449" s="14">
        <v>1.5224074000000001</v>
      </c>
      <c r="BC449" s="14">
        <v>1.1171606000000001</v>
      </c>
      <c r="BD449" s="14">
        <v>4.0667960000000001</v>
      </c>
      <c r="BE449" s="14">
        <v>2.1663418000000001</v>
      </c>
      <c r="BF449" s="14"/>
      <c r="BG449" s="15">
        <v>2.0126398000000001</v>
      </c>
      <c r="BH449" s="15">
        <v>1.4359531000000001</v>
      </c>
      <c r="BI449" s="15">
        <v>1.9458827000000001</v>
      </c>
      <c r="BJ449" s="15">
        <v>0.29988500000000001</v>
      </c>
      <c r="BK449" s="15">
        <v>1.4204162</v>
      </c>
      <c r="BL449" s="15">
        <v>1.3817742</v>
      </c>
      <c r="BM449" s="15">
        <v>1.5989282</v>
      </c>
      <c r="BN449" s="15">
        <v>1.4640086999999999</v>
      </c>
      <c r="BO449" s="15">
        <v>1.5786136</v>
      </c>
      <c r="BP449" s="15">
        <v>1.395777</v>
      </c>
      <c r="BQ449" s="15">
        <v>1.9296739999999999</v>
      </c>
      <c r="BR449" s="15">
        <v>0.73318059999999996</v>
      </c>
      <c r="BS449" s="15">
        <v>0.76264670000000001</v>
      </c>
      <c r="BT449" s="15">
        <v>0.91261669999999995</v>
      </c>
      <c r="BU449" s="15">
        <v>1.0983320000000001</v>
      </c>
      <c r="BV449" s="15">
        <v>0.97587769999999996</v>
      </c>
      <c r="BW449" s="15">
        <v>2.1105993000000001</v>
      </c>
      <c r="BX449" s="15">
        <v>1.5200237000000001</v>
      </c>
      <c r="BY449" s="15">
        <v>3.0050237000000002</v>
      </c>
      <c r="BZ449" s="15">
        <v>1.684955</v>
      </c>
      <c r="CA449" s="15">
        <v>2.0786703000000002</v>
      </c>
      <c r="CB449" s="15">
        <v>1.3425307</v>
      </c>
      <c r="CC449" s="15">
        <v>2.7680997999999999</v>
      </c>
      <c r="CD449" s="15">
        <v>1.4344797</v>
      </c>
      <c r="CE449" s="15">
        <v>2.7473890000000001</v>
      </c>
      <c r="CF449" s="15">
        <v>2.3599865000000002</v>
      </c>
      <c r="CG449" s="15">
        <v>3.2945053999999998</v>
      </c>
      <c r="CH449" s="15">
        <v>1.1964755</v>
      </c>
      <c r="CI449" s="15">
        <v>1.7543432999999999</v>
      </c>
      <c r="CJ449" s="15">
        <v>1.4382402000000001</v>
      </c>
      <c r="CK449" s="15">
        <v>2.4984727000000002</v>
      </c>
      <c r="CL449" s="15">
        <v>0.93846540000000001</v>
      </c>
      <c r="CM449" s="14">
        <v>1.6236565999999999</v>
      </c>
      <c r="CN449" s="14">
        <v>2.1913662</v>
      </c>
      <c r="CO449" s="14">
        <v>0</v>
      </c>
      <c r="CP449" s="14">
        <v>1.0178784000000001</v>
      </c>
      <c r="CQ449" s="14">
        <v>1.6883633</v>
      </c>
      <c r="CR449" s="14" t="s">
        <v>1364</v>
      </c>
      <c r="CS449" s="14" t="s">
        <v>98</v>
      </c>
      <c r="CT449" s="14" t="s">
        <v>99</v>
      </c>
      <c r="CU449" s="14"/>
      <c r="CV449" s="14">
        <f t="shared" si="96"/>
        <v>0.71346750670437897</v>
      </c>
      <c r="CX449" s="14">
        <f t="shared" si="96"/>
        <v>0.154112578317285</v>
      </c>
      <c r="CZ449" s="14">
        <f t="shared" si="96"/>
        <v>0.97279529760361783</v>
      </c>
      <c r="DB449" s="14">
        <f t="shared" si="96"/>
        <v>0.91561878763536719</v>
      </c>
      <c r="DD449" s="14">
        <f t="shared" si="97"/>
        <v>0.88417900365231883</v>
      </c>
      <c r="DF449" s="14">
        <f t="shared" si="98"/>
        <v>0.37995049941078129</v>
      </c>
      <c r="DH449" s="14">
        <f t="shared" si="99"/>
        <v>1.1966441341711698</v>
      </c>
      <c r="DJ449" s="14">
        <f t="shared" si="100"/>
        <v>0.88850884796218255</v>
      </c>
      <c r="DL449" s="14">
        <f t="shared" si="101"/>
        <v>0.72018582589314795</v>
      </c>
      <c r="DN449" s="14">
        <f t="shared" si="102"/>
        <v>0.56071271584313953</v>
      </c>
      <c r="DP449" s="14">
        <f t="shared" si="103"/>
        <v>0.64586033677394628</v>
      </c>
      <c r="DR449" s="14">
        <f t="shared" si="104"/>
        <v>0.51821820152582654</v>
      </c>
      <c r="DT449" s="14">
        <f t="shared" si="105"/>
        <v>0.85899248340879286</v>
      </c>
      <c r="DV449" s="14">
        <f t="shared" si="106"/>
        <v>0.36317302742924629</v>
      </c>
      <c r="DX449" s="14">
        <f t="shared" si="107"/>
        <v>0.81981685112600255</v>
      </c>
      <c r="DZ449" s="14">
        <f t="shared" si="108"/>
        <v>0.37561563110135243</v>
      </c>
      <c r="EA449" s="8">
        <f t="shared" si="109"/>
        <v>0.68549073303490982</v>
      </c>
      <c r="EB449" s="38">
        <f t="shared" si="110"/>
        <v>0.26565987529256246</v>
      </c>
      <c r="EC449" s="14" t="s">
        <v>99</v>
      </c>
      <c r="ED449" s="34">
        <v>1.6883633</v>
      </c>
      <c r="EE449" s="14" t="s">
        <v>1364</v>
      </c>
      <c r="EF449" s="14" t="s">
        <v>98</v>
      </c>
    </row>
    <row r="450" spans="1:136">
      <c r="A450" s="14" t="s">
        <v>164</v>
      </c>
      <c r="B450" s="14">
        <v>8.6960839999999998E-3</v>
      </c>
      <c r="C450" s="14">
        <v>1.5062405999999999</v>
      </c>
      <c r="D450" s="14" t="s">
        <v>1363</v>
      </c>
      <c r="E450" s="14">
        <v>1.5283859</v>
      </c>
      <c r="F450" s="14">
        <v>1.7044699999999999</v>
      </c>
      <c r="G450" s="14">
        <v>1.2381426</v>
      </c>
      <c r="H450" s="14">
        <v>0</v>
      </c>
      <c r="I450" s="14">
        <v>1.5043297</v>
      </c>
      <c r="J450" s="14">
        <v>0.84717070000000005</v>
      </c>
      <c r="K450" s="14">
        <v>5.9897999999999998</v>
      </c>
      <c r="L450" s="14">
        <v>2.0956028</v>
      </c>
      <c r="M450" s="14">
        <v>0</v>
      </c>
      <c r="N450" s="14">
        <v>0.58097750000000004</v>
      </c>
      <c r="O450" s="14">
        <v>1.8374950999999999</v>
      </c>
      <c r="P450" s="14">
        <v>0</v>
      </c>
      <c r="Q450" s="14">
        <v>0.38864014000000002</v>
      </c>
      <c r="R450" s="14">
        <v>0.71590279999999995</v>
      </c>
      <c r="S450" s="14">
        <v>0</v>
      </c>
      <c r="T450" s="14">
        <v>1.2666928</v>
      </c>
      <c r="U450" s="14">
        <v>2.2456</v>
      </c>
      <c r="V450" s="14">
        <v>1.9005939000000001</v>
      </c>
      <c r="W450" s="14">
        <v>0.83505180000000001</v>
      </c>
      <c r="X450" s="14">
        <v>4.7773304000000003</v>
      </c>
      <c r="Y450" s="14">
        <v>2.0202200000000001</v>
      </c>
      <c r="Z450" s="14">
        <v>2.1986842000000002</v>
      </c>
      <c r="AA450" s="14">
        <v>4.8861189999999999</v>
      </c>
      <c r="AB450" s="14">
        <v>5.1013510000000002</v>
      </c>
      <c r="AC450" s="14">
        <v>2.350581</v>
      </c>
      <c r="AD450" s="14">
        <v>1.6477458</v>
      </c>
      <c r="AE450" s="14">
        <v>0</v>
      </c>
      <c r="AF450" s="14">
        <v>1.4226216</v>
      </c>
      <c r="AG450" s="14">
        <v>0</v>
      </c>
      <c r="AH450" s="14">
        <v>0</v>
      </c>
      <c r="AI450" s="14">
        <v>0.60694605000000001</v>
      </c>
      <c r="AJ450" s="14">
        <v>3.423746</v>
      </c>
      <c r="AK450" s="14">
        <v>0</v>
      </c>
      <c r="AL450" s="14">
        <v>0.81173569999999995</v>
      </c>
      <c r="AM450" s="14">
        <v>0</v>
      </c>
      <c r="AN450" s="14">
        <v>0</v>
      </c>
      <c r="AO450" s="14">
        <v>3.5445848</v>
      </c>
      <c r="AP450" s="14">
        <v>3.9609141000000001</v>
      </c>
      <c r="AQ450" s="14">
        <v>3.5161829999999998</v>
      </c>
      <c r="AR450" s="14">
        <v>1.1223133999999999</v>
      </c>
      <c r="AS450" s="14">
        <v>2.7494586000000001</v>
      </c>
      <c r="AT450" s="14">
        <v>1.5978410000000001</v>
      </c>
      <c r="AU450" s="14">
        <v>0.77393310000000004</v>
      </c>
      <c r="AV450" s="14">
        <v>0.97237779999999996</v>
      </c>
      <c r="AW450" s="14">
        <v>1.5731491</v>
      </c>
      <c r="AX450" s="14">
        <v>1.4841808000000001</v>
      </c>
      <c r="AY450" s="14">
        <v>0.71602509999999997</v>
      </c>
      <c r="AZ450" s="14">
        <v>1.1294786000000001</v>
      </c>
      <c r="BA450" s="14">
        <v>0</v>
      </c>
      <c r="BB450" s="14">
        <v>1.236602</v>
      </c>
      <c r="BC450" s="14">
        <v>2.0644102000000002</v>
      </c>
      <c r="BD450" s="14">
        <v>3.2207427000000002</v>
      </c>
      <c r="BE450" s="14">
        <v>1.8300346000000001</v>
      </c>
      <c r="BF450" s="14"/>
      <c r="BG450" s="15">
        <v>1.6698329999999999</v>
      </c>
      <c r="BH450" s="15">
        <v>1.5162913</v>
      </c>
      <c r="BI450" s="15">
        <v>0.1</v>
      </c>
      <c r="BJ450" s="15">
        <v>0.63332569999999999</v>
      </c>
      <c r="BK450" s="15">
        <v>0.74994254000000005</v>
      </c>
      <c r="BL450" s="15">
        <v>0.97272069999999999</v>
      </c>
      <c r="BM450" s="15">
        <v>0.1</v>
      </c>
      <c r="BN450" s="15">
        <v>0.47566658000000001</v>
      </c>
      <c r="BO450" s="15">
        <v>1.6669331999999999</v>
      </c>
      <c r="BP450" s="15">
        <v>1.1790938</v>
      </c>
      <c r="BQ450" s="15">
        <v>0.90561539999999996</v>
      </c>
      <c r="BR450" s="15">
        <v>1.5484005000000001</v>
      </c>
      <c r="BS450" s="15">
        <v>0.93953407</v>
      </c>
      <c r="BT450" s="15">
        <v>1.652015</v>
      </c>
      <c r="BU450" s="15">
        <v>0.92782485000000003</v>
      </c>
      <c r="BV450" s="15">
        <v>1.6487612</v>
      </c>
      <c r="BW450" s="15">
        <v>2.057245</v>
      </c>
      <c r="BX450" s="15">
        <v>3.2101307000000001</v>
      </c>
      <c r="BY450" s="15">
        <v>0.1</v>
      </c>
      <c r="BZ450" s="15">
        <v>1.1861495</v>
      </c>
      <c r="CA450" s="15">
        <v>0.84421800000000002</v>
      </c>
      <c r="CB450" s="15">
        <v>1.8901895</v>
      </c>
      <c r="CC450" s="15">
        <v>0.1</v>
      </c>
      <c r="CD450" s="15">
        <v>1.5147355</v>
      </c>
      <c r="CE450" s="15">
        <v>1.1604395000000001</v>
      </c>
      <c r="CF450" s="15">
        <v>0.1</v>
      </c>
      <c r="CG450" s="15">
        <v>2.3192167000000001</v>
      </c>
      <c r="CH450" s="15">
        <v>2.2741476999999999</v>
      </c>
      <c r="CI450" s="15">
        <v>0.1</v>
      </c>
      <c r="CJ450" s="15">
        <v>1.0124708</v>
      </c>
      <c r="CK450" s="15">
        <v>0.1</v>
      </c>
      <c r="CL450" s="15">
        <v>1.9819405000000001</v>
      </c>
      <c r="CM450" s="14">
        <v>0.80682176000000005</v>
      </c>
      <c r="CN450" s="14">
        <v>1.156984</v>
      </c>
      <c r="CO450" s="14">
        <v>1.4532231</v>
      </c>
      <c r="CP450" s="14">
        <v>0.35827540000000002</v>
      </c>
      <c r="CQ450" s="14">
        <v>1.5062405999999999</v>
      </c>
      <c r="CR450" s="14" t="s">
        <v>1363</v>
      </c>
      <c r="CS450" s="14" t="s">
        <v>165</v>
      </c>
      <c r="CT450" s="14" t="s">
        <v>166</v>
      </c>
      <c r="CU450" s="14"/>
      <c r="CV450" s="14">
        <f t="shared" si="96"/>
        <v>0.9080496672421734</v>
      </c>
      <c r="CX450" s="14">
        <f t="shared" si="96"/>
        <v>6.3332569999999997</v>
      </c>
      <c r="CZ450" s="14">
        <f t="shared" si="96"/>
        <v>1.2970603054468679</v>
      </c>
      <c r="DB450" s="14">
        <f t="shared" si="96"/>
        <v>4.7566657999999995</v>
      </c>
      <c r="DD450" s="14">
        <f t="shared" si="97"/>
        <v>0.70734316168158395</v>
      </c>
      <c r="DF450" s="14">
        <f t="shared" si="98"/>
        <v>1.7097771305567464</v>
      </c>
      <c r="DH450" s="14">
        <f t="shared" si="99"/>
        <v>1.7583343199039072</v>
      </c>
      <c r="DJ450" s="14">
        <f t="shared" si="100"/>
        <v>1.7770177205320594</v>
      </c>
      <c r="DL450" s="14">
        <f t="shared" si="101"/>
        <v>1.560402723059237</v>
      </c>
      <c r="DN450" s="14">
        <f t="shared" si="102"/>
        <v>11.861495</v>
      </c>
      <c r="DP450" s="14">
        <f t="shared" si="103"/>
        <v>2.238982703519707</v>
      </c>
      <c r="DR450" s="14">
        <f t="shared" si="104"/>
        <v>15.147354999999999</v>
      </c>
      <c r="DT450" s="14">
        <f t="shared" si="105"/>
        <v>8.6174246912484445E-2</v>
      </c>
      <c r="DV450" s="14">
        <f t="shared" si="106"/>
        <v>0.98056714579538851</v>
      </c>
      <c r="DX450" s="14">
        <f t="shared" si="107"/>
        <v>10.124708</v>
      </c>
      <c r="DZ450" s="14">
        <f t="shared" si="108"/>
        <v>19.819405</v>
      </c>
      <c r="EA450" s="8">
        <f t="shared" si="109"/>
        <v>5.0666621827906342</v>
      </c>
      <c r="EB450" s="38">
        <f t="shared" si="110"/>
        <v>2.3761716571775119E-2</v>
      </c>
      <c r="EC450" s="14" t="s">
        <v>166</v>
      </c>
      <c r="ED450" s="34">
        <v>1.5062405999999999</v>
      </c>
      <c r="EE450" s="14" t="s">
        <v>1363</v>
      </c>
      <c r="EF450" s="14" t="s">
        <v>165</v>
      </c>
    </row>
    <row r="451" spans="1:136">
      <c r="A451" s="14" t="s">
        <v>206</v>
      </c>
      <c r="B451" s="14">
        <v>1.5424639999999999E-3</v>
      </c>
      <c r="C451" s="14">
        <v>3.1501598</v>
      </c>
      <c r="D451" s="14" t="s">
        <v>1363</v>
      </c>
      <c r="E451" s="14">
        <v>10.351067</v>
      </c>
      <c r="F451" s="14">
        <v>4.0250725999999997</v>
      </c>
      <c r="G451" s="14">
        <v>13.416608</v>
      </c>
      <c r="H451" s="14">
        <v>7.8234672999999999</v>
      </c>
      <c r="I451" s="14">
        <v>5.4962359999999997</v>
      </c>
      <c r="J451" s="14">
        <v>3.5481932</v>
      </c>
      <c r="K451" s="14">
        <v>1.3725407999999999</v>
      </c>
      <c r="L451" s="14">
        <v>3.6103904</v>
      </c>
      <c r="M451" s="14">
        <v>3.4911097999999998</v>
      </c>
      <c r="N451" s="14">
        <v>5.2807784</v>
      </c>
      <c r="O451" s="14">
        <v>5.2397989999999997</v>
      </c>
      <c r="P451" s="14">
        <v>2.3389069999999998</v>
      </c>
      <c r="Q451" s="14">
        <v>6.9958020000000003</v>
      </c>
      <c r="R451" s="14">
        <v>5.4226483999999999</v>
      </c>
      <c r="S451" s="14">
        <v>5.575081</v>
      </c>
      <c r="T451" s="14">
        <v>4.7408809999999999</v>
      </c>
      <c r="U451" s="14">
        <v>4.0022190000000002</v>
      </c>
      <c r="V451" s="14">
        <v>3.1332822</v>
      </c>
      <c r="W451" s="14">
        <v>8.4831420000000008</v>
      </c>
      <c r="X451" s="14">
        <v>3.4057577000000001</v>
      </c>
      <c r="Y451" s="14">
        <v>5.5808305999999996</v>
      </c>
      <c r="Z451" s="14">
        <v>6.9228670000000001</v>
      </c>
      <c r="AA451" s="14">
        <v>6.3860735999999996</v>
      </c>
      <c r="AB451" s="14">
        <v>4.7732362999999998</v>
      </c>
      <c r="AC451" s="14">
        <v>6.6191278000000002</v>
      </c>
      <c r="AD451" s="14">
        <v>4.8455450000000004</v>
      </c>
      <c r="AE451" s="14">
        <v>5.5161369999999996</v>
      </c>
      <c r="AF451" s="14">
        <v>7.403562</v>
      </c>
      <c r="AG451" s="14">
        <v>10.961740000000001</v>
      </c>
      <c r="AH451" s="14">
        <v>9.4384165000000007</v>
      </c>
      <c r="AI451" s="14">
        <v>7.2475852999999999</v>
      </c>
      <c r="AJ451" s="14">
        <v>5.4104130000000001</v>
      </c>
      <c r="AK451" s="14">
        <v>10.411728</v>
      </c>
      <c r="AL451" s="14">
        <v>12.514089</v>
      </c>
      <c r="AM451" s="14">
        <v>0</v>
      </c>
      <c r="AN451" s="14">
        <v>3.7007507999999998</v>
      </c>
      <c r="AO451" s="14">
        <v>3.1586668000000002</v>
      </c>
      <c r="AP451" s="14">
        <v>3.2943570000000002</v>
      </c>
      <c r="AQ451" s="14">
        <v>4.6105119999999999</v>
      </c>
      <c r="AR451" s="14">
        <v>7.6009209999999996</v>
      </c>
      <c r="AS451" s="14">
        <v>4.5190925999999996</v>
      </c>
      <c r="AT451" s="14">
        <v>5.1544299999999996</v>
      </c>
      <c r="AU451" s="14">
        <v>6.1725545000000004</v>
      </c>
      <c r="AV451" s="14">
        <v>5.5456630000000002</v>
      </c>
      <c r="AW451" s="14">
        <v>3.6448672000000002</v>
      </c>
      <c r="AX451" s="14">
        <v>4.4968066000000002</v>
      </c>
      <c r="AY451" s="14">
        <v>5.955298</v>
      </c>
      <c r="AZ451" s="14">
        <v>10.132163</v>
      </c>
      <c r="BA451" s="14">
        <v>5.1640724999999996</v>
      </c>
      <c r="BB451" s="14">
        <v>7.8019230000000004</v>
      </c>
      <c r="BC451" s="14">
        <v>2.7331897999999999</v>
      </c>
      <c r="BD451" s="14">
        <v>2.6787443</v>
      </c>
      <c r="BE451" s="14">
        <v>7.2162414000000004</v>
      </c>
      <c r="BF451" s="14"/>
      <c r="BG451" s="15">
        <v>9.8209940000000007</v>
      </c>
      <c r="BH451" s="15">
        <v>11.214997</v>
      </c>
      <c r="BI451" s="15">
        <v>4.3944926000000004</v>
      </c>
      <c r="BJ451" s="15">
        <v>7.1110889999999998</v>
      </c>
      <c r="BK451" s="15">
        <v>6.6160940000000004</v>
      </c>
      <c r="BL451" s="15">
        <v>6.5011159999999997</v>
      </c>
      <c r="BM451" s="15">
        <v>4.1124669999999997</v>
      </c>
      <c r="BN451" s="15">
        <v>6.4005612999999997</v>
      </c>
      <c r="BO451" s="15">
        <v>4.0107020000000002</v>
      </c>
      <c r="BP451" s="15">
        <v>4.7807740000000001</v>
      </c>
      <c r="BQ451" s="15">
        <v>4.9227990000000004</v>
      </c>
      <c r="BR451" s="15">
        <v>6.6231264999999997</v>
      </c>
      <c r="BS451" s="15">
        <v>7.2481235999999996</v>
      </c>
      <c r="BT451" s="15">
        <v>9.6671279999999999</v>
      </c>
      <c r="BU451" s="15">
        <v>3.5552728</v>
      </c>
      <c r="BV451" s="15">
        <v>8.5216600000000007</v>
      </c>
      <c r="BW451" s="15">
        <v>4.0331764000000003</v>
      </c>
      <c r="BX451" s="15">
        <v>4.0048776000000004</v>
      </c>
      <c r="BY451" s="15">
        <v>3.4638958</v>
      </c>
      <c r="BZ451" s="15">
        <v>5.4964366</v>
      </c>
      <c r="CA451" s="15">
        <v>4.3332680000000003</v>
      </c>
      <c r="CB451" s="15">
        <v>3.8741074000000002</v>
      </c>
      <c r="CC451" s="15">
        <v>2.6047292</v>
      </c>
      <c r="CD451" s="15">
        <v>5.3992724000000001</v>
      </c>
      <c r="CE451" s="15">
        <v>5.7909392999999998</v>
      </c>
      <c r="CF451" s="15">
        <v>8.8828099999999992</v>
      </c>
      <c r="CG451" s="15">
        <v>6.4068046000000001</v>
      </c>
      <c r="CH451" s="15">
        <v>4.2782707000000002</v>
      </c>
      <c r="CI451" s="15">
        <v>3.1365267999999999</v>
      </c>
      <c r="CJ451" s="15">
        <v>6.1352159999999998</v>
      </c>
      <c r="CK451" s="15">
        <v>2.8995855000000001</v>
      </c>
      <c r="CL451" s="15">
        <v>4.9452369999999997</v>
      </c>
      <c r="CM451" s="14">
        <v>3.8465365999999999</v>
      </c>
      <c r="CN451" s="14">
        <v>5.6190423999999997</v>
      </c>
      <c r="CO451" s="14">
        <v>6.4750147</v>
      </c>
      <c r="CP451" s="14">
        <v>2.6179980999999999</v>
      </c>
      <c r="CQ451" s="14">
        <v>3.1501598</v>
      </c>
      <c r="CR451" s="14" t="s">
        <v>1363</v>
      </c>
      <c r="CS451" s="14" t="s">
        <v>207</v>
      </c>
      <c r="CT451" s="14" t="s">
        <v>208</v>
      </c>
      <c r="CU451" s="14"/>
      <c r="CV451" s="14">
        <f t="shared" si="96"/>
        <v>1.1419411314170438</v>
      </c>
      <c r="CX451" s="14">
        <f t="shared" si="96"/>
        <v>1.6181820399470008</v>
      </c>
      <c r="CZ451" s="14">
        <f t="shared" si="96"/>
        <v>0.98262146819558482</v>
      </c>
      <c r="DB451" s="14">
        <f t="shared" si="96"/>
        <v>1.5563799782466341</v>
      </c>
      <c r="DD451" s="14">
        <f t="shared" si="97"/>
        <v>1.1920042925153751</v>
      </c>
      <c r="DF451" s="14">
        <f t="shared" si="98"/>
        <v>1.3453985222634519</v>
      </c>
      <c r="DH451" s="14">
        <f t="shared" si="99"/>
        <v>1.333742156383757</v>
      </c>
      <c r="DJ451" s="14">
        <f t="shared" si="100"/>
        <v>2.3969074890680684</v>
      </c>
      <c r="DL451" s="14">
        <f t="shared" si="101"/>
        <v>0.99298349558923338</v>
      </c>
      <c r="DN451" s="14">
        <f t="shared" si="102"/>
        <v>1.5867788517195003</v>
      </c>
      <c r="DP451" s="14">
        <f t="shared" si="103"/>
        <v>0.8940382639615182</v>
      </c>
      <c r="DR451" s="14">
        <f t="shared" si="104"/>
        <v>2.0728728345349681</v>
      </c>
      <c r="DT451" s="14">
        <f t="shared" si="105"/>
        <v>1.5339152320246217</v>
      </c>
      <c r="DV451" s="14">
        <f t="shared" si="106"/>
        <v>0.66776981149073911</v>
      </c>
      <c r="DX451" s="14">
        <f t="shared" si="107"/>
        <v>1.9560540659177532</v>
      </c>
      <c r="DZ451" s="14">
        <f t="shared" si="108"/>
        <v>1.70549790651112</v>
      </c>
      <c r="EA451" s="8">
        <f t="shared" si="109"/>
        <v>1.4360679712366482</v>
      </c>
      <c r="EB451" s="38">
        <f t="shared" si="110"/>
        <v>-5.8255591780815012E-2</v>
      </c>
      <c r="EC451" s="14" t="s">
        <v>208</v>
      </c>
      <c r="ED451" s="34">
        <v>3.1501598</v>
      </c>
      <c r="EE451" s="14" t="s">
        <v>1363</v>
      </c>
      <c r="EF451" s="14" t="s">
        <v>207</v>
      </c>
    </row>
    <row r="452" spans="1:136">
      <c r="A452" s="14" t="s">
        <v>209</v>
      </c>
      <c r="B452" s="14">
        <v>2.8797440000000001E-3</v>
      </c>
      <c r="C452" s="14">
        <v>2.6608193</v>
      </c>
      <c r="D452" s="14" t="s">
        <v>1363</v>
      </c>
      <c r="E452" s="14">
        <v>9.3712330000000001</v>
      </c>
      <c r="F452" s="14">
        <v>3.8234946999999999</v>
      </c>
      <c r="G452" s="14">
        <v>12.245342000000001</v>
      </c>
      <c r="H452" s="14">
        <v>6.2756267000000001</v>
      </c>
      <c r="I452" s="14">
        <v>5.4367533000000003</v>
      </c>
      <c r="J452" s="14">
        <v>3.5473889999999999</v>
      </c>
      <c r="K452" s="14">
        <v>1.7915220999999999</v>
      </c>
      <c r="L452" s="14">
        <v>3.621426</v>
      </c>
      <c r="M452" s="14">
        <v>3.6268446000000001</v>
      </c>
      <c r="N452" s="14">
        <v>4.6338059999999999</v>
      </c>
      <c r="O452" s="14">
        <v>5.2027520000000003</v>
      </c>
      <c r="P452" s="14">
        <v>2.1806293000000001</v>
      </c>
      <c r="Q452" s="14">
        <v>6.9356837000000002</v>
      </c>
      <c r="R452" s="14">
        <v>5.7456417000000002</v>
      </c>
      <c r="S452" s="14">
        <v>5.5035590000000001</v>
      </c>
      <c r="T452" s="14">
        <v>4.420058</v>
      </c>
      <c r="U452" s="14">
        <v>4.3962463999999999</v>
      </c>
      <c r="V452" s="14">
        <v>3.1265247</v>
      </c>
      <c r="W452" s="14">
        <v>7.1597929999999996</v>
      </c>
      <c r="X452" s="14">
        <v>2.8577560000000002</v>
      </c>
      <c r="Y452" s="14">
        <v>5.3374414000000003</v>
      </c>
      <c r="Z452" s="14">
        <v>7.5260559999999996</v>
      </c>
      <c r="AA452" s="14">
        <v>6.0080439999999999</v>
      </c>
      <c r="AB452" s="14">
        <v>4.9588203000000002</v>
      </c>
      <c r="AC452" s="14">
        <v>6.4680429999999998</v>
      </c>
      <c r="AD452" s="14">
        <v>4.7640552999999999</v>
      </c>
      <c r="AE452" s="14">
        <v>4.782851</v>
      </c>
      <c r="AF452" s="14">
        <v>7.6022610000000004</v>
      </c>
      <c r="AG452" s="14">
        <v>9.0564389999999992</v>
      </c>
      <c r="AH452" s="14">
        <v>7.9523239999999999</v>
      </c>
      <c r="AI452" s="14">
        <v>6.6562760000000001</v>
      </c>
      <c r="AJ452" s="14">
        <v>5.4159649999999999</v>
      </c>
      <c r="AK452" s="14">
        <v>9.3859049999999993</v>
      </c>
      <c r="AL452" s="14">
        <v>11.410964</v>
      </c>
      <c r="AM452" s="14">
        <v>0</v>
      </c>
      <c r="AN452" s="14">
        <v>3.9060166000000001</v>
      </c>
      <c r="AO452" s="14">
        <v>3.2983042999999999</v>
      </c>
      <c r="AP452" s="14">
        <v>3.1591773000000001</v>
      </c>
      <c r="AQ452" s="14">
        <v>4.5071760000000003</v>
      </c>
      <c r="AR452" s="14">
        <v>7.3103395000000004</v>
      </c>
      <c r="AS452" s="14">
        <v>4.873189</v>
      </c>
      <c r="AT452" s="14">
        <v>4.9383726000000001</v>
      </c>
      <c r="AU452" s="14">
        <v>5.7869973000000003</v>
      </c>
      <c r="AV452" s="14">
        <v>6.1559819999999998</v>
      </c>
      <c r="AW452" s="14">
        <v>2.8231305999999998</v>
      </c>
      <c r="AX452" s="14">
        <v>3.6992647999999999</v>
      </c>
      <c r="AY452" s="14">
        <v>6.1392493000000004</v>
      </c>
      <c r="AZ452" s="14">
        <v>10.209728999999999</v>
      </c>
      <c r="BA452" s="14">
        <v>4.6446833999999999</v>
      </c>
      <c r="BB452" s="14">
        <v>6.9040914000000004</v>
      </c>
      <c r="BC452" s="14">
        <v>2.4698231000000002</v>
      </c>
      <c r="BD452" s="14">
        <v>2.996963</v>
      </c>
      <c r="BE452" s="14">
        <v>6.5226480000000002</v>
      </c>
      <c r="BF452" s="14"/>
      <c r="BG452" s="15">
        <v>9.5650230000000001</v>
      </c>
      <c r="BH452" s="15">
        <v>10.695415499999999</v>
      </c>
      <c r="BI452" s="15">
        <v>4.0971099999999998</v>
      </c>
      <c r="BJ452" s="15">
        <v>6.6930113000000002</v>
      </c>
      <c r="BK452" s="15">
        <v>6.2057557000000001</v>
      </c>
      <c r="BL452" s="15">
        <v>5.5277909999999997</v>
      </c>
      <c r="BM452" s="15">
        <v>4.2643440000000004</v>
      </c>
      <c r="BN452" s="15">
        <v>6.4495610000000001</v>
      </c>
      <c r="BO452" s="15">
        <v>3.4900053</v>
      </c>
      <c r="BP452" s="15">
        <v>4.5846014000000004</v>
      </c>
      <c r="BQ452" s="15">
        <v>4.6498575000000004</v>
      </c>
      <c r="BR452" s="15">
        <v>6.792421</v>
      </c>
      <c r="BS452" s="15">
        <v>7.3062699999999996</v>
      </c>
      <c r="BT452" s="15">
        <v>9.6625999999999994</v>
      </c>
      <c r="BU452" s="15">
        <v>3.8851149999999999</v>
      </c>
      <c r="BV452" s="15">
        <v>7.8080024999999997</v>
      </c>
      <c r="BW452" s="15">
        <v>3.8969805000000002</v>
      </c>
      <c r="BX452" s="15">
        <v>3.6271789999999999</v>
      </c>
      <c r="BY452" s="15">
        <v>3.9544752000000001</v>
      </c>
      <c r="BZ452" s="15">
        <v>5.3807077000000003</v>
      </c>
      <c r="CA452" s="15">
        <v>4.3430309999999999</v>
      </c>
      <c r="CB452" s="15">
        <v>3.8632054</v>
      </c>
      <c r="CC452" s="15">
        <v>2.9141552000000002</v>
      </c>
      <c r="CD452" s="15">
        <v>5.6379619999999999</v>
      </c>
      <c r="CE452" s="15">
        <v>5.7847033000000003</v>
      </c>
      <c r="CF452" s="15">
        <v>8.9442310000000003</v>
      </c>
      <c r="CG452" s="15">
        <v>6.0888567</v>
      </c>
      <c r="CH452" s="15">
        <v>4.0307399999999998</v>
      </c>
      <c r="CI452" s="15">
        <v>3.5091271000000002</v>
      </c>
      <c r="CJ452" s="15">
        <v>4.8452067000000003</v>
      </c>
      <c r="CK452" s="15">
        <v>2.5426250000000001</v>
      </c>
      <c r="CL452" s="15">
        <v>4.5447189999999997</v>
      </c>
      <c r="CM452" s="14">
        <v>3.7806289999999998</v>
      </c>
      <c r="CN452" s="14">
        <v>5.1907300000000003</v>
      </c>
      <c r="CO452" s="14">
        <v>6.0851344999999997</v>
      </c>
      <c r="CP452" s="14">
        <v>2.7861226000000001</v>
      </c>
      <c r="CQ452" s="14">
        <v>2.6608193</v>
      </c>
      <c r="CR452" s="14" t="s">
        <v>1363</v>
      </c>
      <c r="CS452" s="14" t="s">
        <v>210</v>
      </c>
      <c r="CT452" s="14" t="s">
        <v>208</v>
      </c>
      <c r="CU452" s="14"/>
      <c r="CV452" s="14">
        <f t="shared" si="96"/>
        <v>1.1181797994631062</v>
      </c>
      <c r="CX452" s="14">
        <f t="shared" si="96"/>
        <v>1.6335932645206013</v>
      </c>
      <c r="CZ452" s="14">
        <f t="shared" si="96"/>
        <v>0.89075227373194854</v>
      </c>
      <c r="DB452" s="14">
        <f t="shared" si="96"/>
        <v>1.5124391934609402</v>
      </c>
      <c r="DD452" s="14">
        <f t="shared" si="97"/>
        <v>1.3136373747054195</v>
      </c>
      <c r="DF452" s="14">
        <f t="shared" si="98"/>
        <v>1.4607804647776839</v>
      </c>
      <c r="DH452" s="14">
        <f t="shared" si="99"/>
        <v>1.3225079281220102</v>
      </c>
      <c r="DJ452" s="14">
        <f t="shared" si="100"/>
        <v>2.0097223634306833</v>
      </c>
      <c r="DL452" s="14">
        <f t="shared" si="101"/>
        <v>0.93076652551892414</v>
      </c>
      <c r="DN452" s="14">
        <f t="shared" si="102"/>
        <v>1.3606629016158707</v>
      </c>
      <c r="DP452" s="14">
        <f t="shared" si="103"/>
        <v>0.88951826500893039</v>
      </c>
      <c r="DR452" s="14">
        <f t="shared" si="104"/>
        <v>1.9346814473024634</v>
      </c>
      <c r="DT452" s="14">
        <f t="shared" si="105"/>
        <v>1.5461866471180985</v>
      </c>
      <c r="DV452" s="14">
        <f t="shared" si="106"/>
        <v>0.66198634630373221</v>
      </c>
      <c r="DX452" s="14">
        <f t="shared" si="107"/>
        <v>1.3807441457449632</v>
      </c>
      <c r="DZ452" s="14">
        <f t="shared" si="108"/>
        <v>1.7874122216213557</v>
      </c>
      <c r="EA452" s="8">
        <f t="shared" si="109"/>
        <v>1.3595981976529208</v>
      </c>
      <c r="EB452" s="38">
        <f t="shared" si="110"/>
        <v>-6.5741806150651588E-2</v>
      </c>
      <c r="EC452" s="14" t="s">
        <v>208</v>
      </c>
      <c r="ED452" s="34">
        <v>2.6608193</v>
      </c>
      <c r="EE452" s="14" t="s">
        <v>1363</v>
      </c>
      <c r="EF452" s="14" t="s">
        <v>210</v>
      </c>
    </row>
    <row r="453" spans="1:136">
      <c r="A453" s="14" t="s">
        <v>231</v>
      </c>
      <c r="B453" s="14">
        <v>1.339811E-3</v>
      </c>
      <c r="C453" s="14">
        <v>3.1260462000000002</v>
      </c>
      <c r="D453" s="14" t="s">
        <v>1363</v>
      </c>
      <c r="E453" s="14">
        <v>10.080843</v>
      </c>
      <c r="F453" s="14">
        <v>3.9541705</v>
      </c>
      <c r="G453" s="14">
        <v>13.291638000000001</v>
      </c>
      <c r="H453" s="14">
        <v>7.5349564999999998</v>
      </c>
      <c r="I453" s="14">
        <v>5.3716600000000003</v>
      </c>
      <c r="J453" s="14">
        <v>3.5453131</v>
      </c>
      <c r="K453" s="14">
        <v>1.4012403</v>
      </c>
      <c r="L453" s="14">
        <v>3.4316840000000002</v>
      </c>
      <c r="M453" s="14">
        <v>3.5641080999999999</v>
      </c>
      <c r="N453" s="14">
        <v>5.3383436</v>
      </c>
      <c r="O453" s="14">
        <v>5.0818940000000001</v>
      </c>
      <c r="P453" s="14">
        <v>2.387813</v>
      </c>
      <c r="Q453" s="14">
        <v>7.0006550000000001</v>
      </c>
      <c r="R453" s="14">
        <v>5.4057750000000002</v>
      </c>
      <c r="S453" s="14">
        <v>5.2731503999999996</v>
      </c>
      <c r="T453" s="14">
        <v>4.8400116000000004</v>
      </c>
      <c r="U453" s="14">
        <v>3.7887477999999999</v>
      </c>
      <c r="V453" s="14">
        <v>3.1987983999999998</v>
      </c>
      <c r="W453" s="14">
        <v>8.5085840000000008</v>
      </c>
      <c r="X453" s="14">
        <v>3.4769714</v>
      </c>
      <c r="Y453" s="14">
        <v>5.6056284999999999</v>
      </c>
      <c r="Z453" s="14">
        <v>6.7342440000000003</v>
      </c>
      <c r="AA453" s="14">
        <v>6.4084750000000001</v>
      </c>
      <c r="AB453" s="14">
        <v>4.408944</v>
      </c>
      <c r="AC453" s="14">
        <v>6.5436864000000003</v>
      </c>
      <c r="AD453" s="14">
        <v>4.7969590000000002</v>
      </c>
      <c r="AE453" s="14">
        <v>5.490691</v>
      </c>
      <c r="AF453" s="14">
        <v>7.3771750000000003</v>
      </c>
      <c r="AG453" s="14">
        <v>10.502274</v>
      </c>
      <c r="AH453" s="14">
        <v>9.0409710000000008</v>
      </c>
      <c r="AI453" s="14">
        <v>7.2886959999999998</v>
      </c>
      <c r="AJ453" s="14">
        <v>5.3574213999999998</v>
      </c>
      <c r="AK453" s="14">
        <v>10.323551999999999</v>
      </c>
      <c r="AL453" s="14">
        <v>12.480362</v>
      </c>
      <c r="AM453" s="14">
        <v>0</v>
      </c>
      <c r="AN453" s="14">
        <v>3.564276</v>
      </c>
      <c r="AO453" s="14">
        <v>3.0097330000000002</v>
      </c>
      <c r="AP453" s="14">
        <v>3.1230096999999999</v>
      </c>
      <c r="AQ453" s="14">
        <v>4.5241230000000003</v>
      </c>
      <c r="AR453" s="14">
        <v>7.5216130000000003</v>
      </c>
      <c r="AS453" s="14">
        <v>4.5024147000000001</v>
      </c>
      <c r="AT453" s="14">
        <v>5.1168427000000003</v>
      </c>
      <c r="AU453" s="14">
        <v>5.9495753999999996</v>
      </c>
      <c r="AV453" s="14">
        <v>5.5289273000000003</v>
      </c>
      <c r="AW453" s="14">
        <v>3.4348434999999999</v>
      </c>
      <c r="AX453" s="14">
        <v>3.9157112000000001</v>
      </c>
      <c r="AY453" s="14">
        <v>5.9061127000000004</v>
      </c>
      <c r="AZ453" s="14">
        <v>10.104260999999999</v>
      </c>
      <c r="BA453" s="14">
        <v>5.1686782999999998</v>
      </c>
      <c r="BB453" s="14">
        <v>7.8300580000000002</v>
      </c>
      <c r="BC453" s="14">
        <v>2.7903402000000002</v>
      </c>
      <c r="BD453" s="14">
        <v>2.7347562000000001</v>
      </c>
      <c r="BE453" s="14">
        <v>7.1590204000000002</v>
      </c>
      <c r="BF453" s="14"/>
      <c r="BG453" s="15">
        <v>9.6120370000000008</v>
      </c>
      <c r="BH453" s="15">
        <v>11.242580999999999</v>
      </c>
      <c r="BI453" s="15">
        <v>3.7386503000000002</v>
      </c>
      <c r="BJ453" s="15">
        <v>6.7988419999999996</v>
      </c>
      <c r="BK453" s="15">
        <v>6.6179813999999997</v>
      </c>
      <c r="BL453" s="15">
        <v>6.3715706000000001</v>
      </c>
      <c r="BM453" s="15">
        <v>4.1984572</v>
      </c>
      <c r="BN453" s="15">
        <v>6.4478473999999997</v>
      </c>
      <c r="BO453" s="15">
        <v>3.9429147000000002</v>
      </c>
      <c r="BP453" s="15">
        <v>4.7734703999999999</v>
      </c>
      <c r="BQ453" s="15">
        <v>4.9845389999999998</v>
      </c>
      <c r="BR453" s="15">
        <v>6.7616142999999997</v>
      </c>
      <c r="BS453" s="15">
        <v>6.9845166000000001</v>
      </c>
      <c r="BT453" s="15">
        <v>9.6187749999999994</v>
      </c>
      <c r="BU453" s="15">
        <v>3.4607934999999999</v>
      </c>
      <c r="BV453" s="15">
        <v>8.3623519999999996</v>
      </c>
      <c r="BW453" s="15">
        <v>3.9927359</v>
      </c>
      <c r="BX453" s="15">
        <v>4.0886183000000003</v>
      </c>
      <c r="BY453" s="15">
        <v>3.5363250000000002</v>
      </c>
      <c r="BZ453" s="15">
        <v>5.3415885000000003</v>
      </c>
      <c r="CA453" s="15">
        <v>4.3317119999999996</v>
      </c>
      <c r="CB453" s="15">
        <v>3.8691331999999998</v>
      </c>
      <c r="CC453" s="15">
        <v>2.6591935000000002</v>
      </c>
      <c r="CD453" s="15">
        <v>5.3284310000000001</v>
      </c>
      <c r="CE453" s="15">
        <v>5.7008824000000002</v>
      </c>
      <c r="CF453" s="15">
        <v>8.6151199999999992</v>
      </c>
      <c r="CG453" s="15">
        <v>5.9781227000000001</v>
      </c>
      <c r="CH453" s="15">
        <v>4.0918716999999996</v>
      </c>
      <c r="CI453" s="15">
        <v>3.2021107999999998</v>
      </c>
      <c r="CJ453" s="15">
        <v>6.171392</v>
      </c>
      <c r="CK453" s="15">
        <v>2.9602149999999998</v>
      </c>
      <c r="CL453" s="15">
        <v>4.3274064000000001</v>
      </c>
      <c r="CM453" s="14">
        <v>3.706763</v>
      </c>
      <c r="CN453" s="14">
        <v>5.3155049999999999</v>
      </c>
      <c r="CO453" s="14">
        <v>6.6104060000000002</v>
      </c>
      <c r="CP453" s="14">
        <v>2.6727400000000001</v>
      </c>
      <c r="CQ453" s="14">
        <v>3.1260462000000002</v>
      </c>
      <c r="CR453" s="14" t="s">
        <v>1363</v>
      </c>
      <c r="CS453" s="14" t="s">
        <v>232</v>
      </c>
      <c r="CT453" s="14" t="s">
        <v>208</v>
      </c>
      <c r="CU453" s="14"/>
      <c r="CV453" s="14">
        <f t="shared" si="96"/>
        <v>1.1696356349855914</v>
      </c>
      <c r="CX453" s="14">
        <f t="shared" si="96"/>
        <v>1.8185284673455548</v>
      </c>
      <c r="CZ453" s="14">
        <f t="shared" si="96"/>
        <v>0.96276647135937865</v>
      </c>
      <c r="DB453" s="14">
        <f t="shared" si="96"/>
        <v>1.5357658999119961</v>
      </c>
      <c r="DD453" s="14">
        <f t="shared" si="97"/>
        <v>1.2106451098219293</v>
      </c>
      <c r="DF453" s="14">
        <f t="shared" si="98"/>
        <v>1.3565174833620521</v>
      </c>
      <c r="DH453" s="14">
        <f t="shared" si="99"/>
        <v>1.3771568672340186</v>
      </c>
      <c r="DJ453" s="14">
        <f t="shared" si="100"/>
        <v>2.4163105946656454</v>
      </c>
      <c r="DL453" s="14">
        <f t="shared" si="101"/>
        <v>1.0240142104064534</v>
      </c>
      <c r="DN453" s="14">
        <f t="shared" si="102"/>
        <v>1.5104913999703082</v>
      </c>
      <c r="DP453" s="14">
        <f t="shared" si="103"/>
        <v>0.89321109067269477</v>
      </c>
      <c r="DR453" s="14">
        <f t="shared" si="104"/>
        <v>2.0037770850447703</v>
      </c>
      <c r="DT453" s="14">
        <f t="shared" si="105"/>
        <v>1.5111906184909196</v>
      </c>
      <c r="DV453" s="14">
        <f t="shared" si="106"/>
        <v>0.68447435848046401</v>
      </c>
      <c r="DX453" s="14">
        <f t="shared" si="107"/>
        <v>1.9272887121832263</v>
      </c>
      <c r="DZ453" s="14">
        <f t="shared" si="108"/>
        <v>1.4618554395542216</v>
      </c>
      <c r="EA453" s="8">
        <f t="shared" si="109"/>
        <v>1.4289768402180765</v>
      </c>
      <c r="EB453" s="38">
        <f t="shared" si="110"/>
        <v>-0.11800930240649926</v>
      </c>
      <c r="EC453" s="14" t="s">
        <v>208</v>
      </c>
      <c r="ED453" s="34">
        <v>3.1260462000000002</v>
      </c>
      <c r="EE453" s="14" t="s">
        <v>1363</v>
      </c>
      <c r="EF453" s="14" t="s">
        <v>232</v>
      </c>
    </row>
    <row r="454" spans="1:136">
      <c r="A454" s="14" t="s">
        <v>1337</v>
      </c>
      <c r="B454" s="14">
        <v>1.548135E-3</v>
      </c>
      <c r="C454" s="14">
        <v>3.1347797000000002</v>
      </c>
      <c r="D454" s="14" t="s">
        <v>1363</v>
      </c>
      <c r="E454" s="14">
        <v>10.349207</v>
      </c>
      <c r="F454" s="14">
        <v>4.0243497000000001</v>
      </c>
      <c r="G454" s="14">
        <v>13.414198000000001</v>
      </c>
      <c r="H454" s="14">
        <v>7.6744757000000003</v>
      </c>
      <c r="I454" s="14">
        <v>5.5957713</v>
      </c>
      <c r="J454" s="14">
        <v>3.5475560000000002</v>
      </c>
      <c r="K454" s="14">
        <v>1.3722942</v>
      </c>
      <c r="L454" s="14">
        <v>3.6097416999999998</v>
      </c>
      <c r="M454" s="14">
        <v>3.3658226</v>
      </c>
      <c r="N454" s="14">
        <v>5.3315929999999998</v>
      </c>
      <c r="O454" s="14">
        <v>5.3043437000000004</v>
      </c>
      <c r="P454" s="14">
        <v>2.3384870000000002</v>
      </c>
      <c r="Q454" s="14">
        <v>7.0637980000000002</v>
      </c>
      <c r="R454" s="14">
        <v>5.4216743000000003</v>
      </c>
      <c r="S454" s="14">
        <v>5.6560509999999997</v>
      </c>
      <c r="T454" s="14">
        <v>4.7400292999999998</v>
      </c>
      <c r="U454" s="14">
        <v>4.0015000000000001</v>
      </c>
      <c r="V454" s="14">
        <v>3.1327194999999999</v>
      </c>
      <c r="W454" s="14">
        <v>8.4072180000000003</v>
      </c>
      <c r="X454" s="14">
        <v>3.4051459999999998</v>
      </c>
      <c r="Y454" s="14">
        <v>5.579828</v>
      </c>
      <c r="Z454" s="14">
        <v>6.9869212999999997</v>
      </c>
      <c r="AA454" s="14">
        <v>6.3123703000000004</v>
      </c>
      <c r="AB454" s="14">
        <v>4.7723789999999999</v>
      </c>
      <c r="AC454" s="14">
        <v>6.7017100000000003</v>
      </c>
      <c r="AD454" s="14">
        <v>4.9180789999999996</v>
      </c>
      <c r="AE454" s="14">
        <v>5.5151462999999996</v>
      </c>
      <c r="AF454" s="14">
        <v>7.4022316999999997</v>
      </c>
      <c r="AG454" s="14">
        <v>11.128382999999999</v>
      </c>
      <c r="AH454" s="14">
        <v>9.3202180000000006</v>
      </c>
      <c r="AI454" s="14">
        <v>7.1922069999999998</v>
      </c>
      <c r="AJ454" s="14">
        <v>5.4094410000000002</v>
      </c>
      <c r="AK454" s="14">
        <v>10.55964</v>
      </c>
      <c r="AL454" s="14">
        <v>12.511841</v>
      </c>
      <c r="AM454" s="14">
        <v>0</v>
      </c>
      <c r="AN454" s="14">
        <v>3.7000860000000002</v>
      </c>
      <c r="AO454" s="14">
        <v>3.1580993999999998</v>
      </c>
      <c r="AP454" s="14">
        <v>3.2937653</v>
      </c>
      <c r="AQ454" s="14">
        <v>4.6096835</v>
      </c>
      <c r="AR454" s="14">
        <v>7.5995555000000001</v>
      </c>
      <c r="AS454" s="14">
        <v>4.5727177000000001</v>
      </c>
      <c r="AT454" s="14">
        <v>5.1535039999999999</v>
      </c>
      <c r="AU454" s="14">
        <v>6.1714460000000004</v>
      </c>
      <c r="AV454" s="14">
        <v>5.5879846000000004</v>
      </c>
      <c r="AW454" s="14">
        <v>3.6442125000000001</v>
      </c>
      <c r="AX454" s="14">
        <v>4.3637632999999996</v>
      </c>
      <c r="AY454" s="14">
        <v>5.9542283999999999</v>
      </c>
      <c r="AZ454" s="14">
        <v>10.163887000000001</v>
      </c>
      <c r="BA454" s="14">
        <v>5.1125259999999999</v>
      </c>
      <c r="BB454" s="14">
        <v>7.8005214</v>
      </c>
      <c r="BC454" s="14">
        <v>2.7326990000000002</v>
      </c>
      <c r="BD454" s="14">
        <v>2.6782632</v>
      </c>
      <c r="BE454" s="14">
        <v>7.2149453000000001</v>
      </c>
      <c r="BF454" s="14"/>
      <c r="BG454" s="15">
        <v>9.8733299999999993</v>
      </c>
      <c r="BH454" s="15">
        <v>11.179209</v>
      </c>
      <c r="BI454" s="15">
        <v>4.3937030000000004</v>
      </c>
      <c r="BJ454" s="15">
        <v>7.0533849999999996</v>
      </c>
      <c r="BK454" s="15">
        <v>6.4812709999999996</v>
      </c>
      <c r="BL454" s="15">
        <v>6.4132819999999997</v>
      </c>
      <c r="BM454" s="15">
        <v>4.2120139999999999</v>
      </c>
      <c r="BN454" s="15">
        <v>6.3570313000000001</v>
      </c>
      <c r="BO454" s="15">
        <v>4.0099819999999999</v>
      </c>
      <c r="BP454" s="15">
        <v>4.8061790000000002</v>
      </c>
      <c r="BQ454" s="15">
        <v>4.8815713000000001</v>
      </c>
      <c r="BR454" s="15">
        <v>6.621937</v>
      </c>
      <c r="BS454" s="15">
        <v>7.2707385999999996</v>
      </c>
      <c r="BT454" s="15">
        <v>9.5672650000000008</v>
      </c>
      <c r="BU454" s="15">
        <v>3.6373000000000002</v>
      </c>
      <c r="BV454" s="15">
        <v>8.5568539999999995</v>
      </c>
      <c r="BW454" s="15">
        <v>4.0935496999999996</v>
      </c>
      <c r="BX454" s="15">
        <v>4.0041580000000003</v>
      </c>
      <c r="BY454" s="15">
        <v>3.5339526999999999</v>
      </c>
      <c r="BZ454" s="15">
        <v>5.4954489999999998</v>
      </c>
      <c r="CA454" s="15">
        <v>4.33249</v>
      </c>
      <c r="CB454" s="15">
        <v>3.8734114000000002</v>
      </c>
      <c r="CC454" s="15">
        <v>2.6042611999999998</v>
      </c>
      <c r="CD454" s="15">
        <v>5.3983026000000001</v>
      </c>
      <c r="CE454" s="15">
        <v>5.7898990000000001</v>
      </c>
      <c r="CF454" s="15">
        <v>9.1772550000000006</v>
      </c>
      <c r="CG454" s="15">
        <v>6.3367760000000004</v>
      </c>
      <c r="CH454" s="15">
        <v>4.2775020000000001</v>
      </c>
      <c r="CI454" s="15">
        <v>3.1359634000000001</v>
      </c>
      <c r="CJ454" s="15">
        <v>6.1341143000000002</v>
      </c>
      <c r="CK454" s="15">
        <v>2.8990645000000002</v>
      </c>
      <c r="CL454" s="15">
        <v>4.9443489999999999</v>
      </c>
      <c r="CM454" s="14">
        <v>3.8099031000000001</v>
      </c>
      <c r="CN454" s="14">
        <v>5.6180333999999998</v>
      </c>
      <c r="CO454" s="14">
        <v>6.4738517</v>
      </c>
      <c r="CP454" s="14">
        <v>2.6175280000000001</v>
      </c>
      <c r="CQ454" s="14">
        <v>3.1347797000000002</v>
      </c>
      <c r="CR454" s="14" t="s">
        <v>1363</v>
      </c>
      <c r="CS454" s="14" t="s">
        <v>1338</v>
      </c>
      <c r="CT454" s="14" t="s">
        <v>208</v>
      </c>
      <c r="CU454" s="14"/>
      <c r="CV454" s="14">
        <f t="shared" si="96"/>
        <v>1.1322632789545171</v>
      </c>
      <c r="CX454" s="14">
        <f t="shared" si="96"/>
        <v>1.6053395051964139</v>
      </c>
      <c r="CZ454" s="14">
        <f t="shared" si="96"/>
        <v>0.98950992791383052</v>
      </c>
      <c r="DB454" s="14">
        <f t="shared" si="96"/>
        <v>1.5092616738690803</v>
      </c>
      <c r="DD454" s="14">
        <f t="shared" si="97"/>
        <v>1.1985537590941806</v>
      </c>
      <c r="DF454" s="14">
        <f t="shared" si="98"/>
        <v>1.3565175213153191</v>
      </c>
      <c r="DH454" s="14">
        <f t="shared" si="99"/>
        <v>1.3158587492060299</v>
      </c>
      <c r="DJ454" s="14">
        <f t="shared" si="100"/>
        <v>2.3525290737635056</v>
      </c>
      <c r="DL454" s="14">
        <f t="shared" si="101"/>
        <v>0.97816279108569282</v>
      </c>
      <c r="DN454" s="14">
        <f t="shared" si="102"/>
        <v>1.5550431673859133</v>
      </c>
      <c r="DP454" s="14">
        <f t="shared" si="103"/>
        <v>0.89403816281168569</v>
      </c>
      <c r="DR454" s="14">
        <f t="shared" si="104"/>
        <v>2.0728729514535642</v>
      </c>
      <c r="DT454" s="14">
        <f t="shared" si="105"/>
        <v>1.5850457840456285</v>
      </c>
      <c r="DV454" s="14">
        <f t="shared" si="106"/>
        <v>0.67502812155581948</v>
      </c>
      <c r="DX454" s="14">
        <f t="shared" si="107"/>
        <v>1.9560541746118594</v>
      </c>
      <c r="DZ454" s="14">
        <f t="shared" si="108"/>
        <v>1.7054981011978172</v>
      </c>
      <c r="EA454" s="8">
        <f t="shared" si="109"/>
        <v>1.4300985464663039</v>
      </c>
      <c r="EB454" s="38">
        <f t="shared" si="110"/>
        <v>-5.0919174112671398E-2</v>
      </c>
      <c r="EC454" s="14" t="s">
        <v>208</v>
      </c>
      <c r="ED454" s="34">
        <v>3.1347797000000002</v>
      </c>
      <c r="EE454" s="14" t="s">
        <v>1363</v>
      </c>
      <c r="EF454" s="14" t="s">
        <v>1338</v>
      </c>
    </row>
    <row r="455" spans="1:136">
      <c r="A455" s="14" t="s">
        <v>1114</v>
      </c>
      <c r="B455" s="14">
        <v>7.6532980000000002E-3</v>
      </c>
      <c r="C455" s="14">
        <v>11.182467000000001</v>
      </c>
      <c r="D455" s="14" t="s">
        <v>1364</v>
      </c>
      <c r="E455" s="14">
        <v>5.0137530000000003</v>
      </c>
      <c r="F455" s="14">
        <v>6.7096600000000004</v>
      </c>
      <c r="G455" s="14">
        <v>4.5490279999999998</v>
      </c>
      <c r="H455" s="14">
        <v>8.6943035000000002</v>
      </c>
      <c r="I455" s="14">
        <v>7.6489989999999999</v>
      </c>
      <c r="J455" s="14">
        <v>5.5581569999999996</v>
      </c>
      <c r="K455" s="14">
        <v>2.8070113999999999</v>
      </c>
      <c r="L455" s="14">
        <v>12.832333</v>
      </c>
      <c r="M455" s="14">
        <v>3.6718663999999999</v>
      </c>
      <c r="N455" s="14">
        <v>4.5740449999999999</v>
      </c>
      <c r="O455" s="14">
        <v>6.5099825999999998</v>
      </c>
      <c r="P455" s="14">
        <v>4.7833467000000001</v>
      </c>
      <c r="Q455" s="14">
        <v>3.3147509999999998</v>
      </c>
      <c r="R455" s="14">
        <v>6.8105463999999998</v>
      </c>
      <c r="S455" s="14">
        <v>0.60362009999999999</v>
      </c>
      <c r="T455" s="14">
        <v>10.803750000000001</v>
      </c>
      <c r="U455" s="14">
        <v>9.6434420000000003</v>
      </c>
      <c r="V455" s="14">
        <v>12.469504000000001</v>
      </c>
      <c r="W455" s="14">
        <v>12.600887</v>
      </c>
      <c r="X455" s="14">
        <v>0</v>
      </c>
      <c r="Y455" s="14">
        <v>2.6508706000000002</v>
      </c>
      <c r="Z455" s="14">
        <v>7.6934560000000003</v>
      </c>
      <c r="AA455" s="14">
        <v>4.0071344</v>
      </c>
      <c r="AB455" s="14">
        <v>4.1836469999999997</v>
      </c>
      <c r="AC455" s="14">
        <v>4.0096683999999998</v>
      </c>
      <c r="AD455" s="14">
        <v>6.4863644000000003</v>
      </c>
      <c r="AE455" s="14">
        <v>15.229571999999999</v>
      </c>
      <c r="AF455" s="14">
        <v>7.4668812999999998</v>
      </c>
      <c r="AG455" s="14">
        <v>3.72485</v>
      </c>
      <c r="AH455" s="14">
        <v>6.0052842999999996</v>
      </c>
      <c r="AI455" s="14">
        <v>5.1767035000000003</v>
      </c>
      <c r="AJ455" s="14">
        <v>8.9850689999999993</v>
      </c>
      <c r="AK455" s="14">
        <v>7.1692343000000003</v>
      </c>
      <c r="AL455" s="14">
        <v>11.183914</v>
      </c>
      <c r="AM455" s="14">
        <v>0</v>
      </c>
      <c r="AN455" s="14">
        <v>6.1690263999999999</v>
      </c>
      <c r="AO455" s="14">
        <v>11.627738000000001</v>
      </c>
      <c r="AP455" s="14">
        <v>6.9298533999999998</v>
      </c>
      <c r="AQ455" s="14">
        <v>11.205009</v>
      </c>
      <c r="AR455" s="14">
        <v>10.799545</v>
      </c>
      <c r="AS455" s="14">
        <v>6.4137870000000001</v>
      </c>
      <c r="AT455" s="14">
        <v>25.788648999999999</v>
      </c>
      <c r="AU455" s="14">
        <v>7.8703675000000004</v>
      </c>
      <c r="AV455" s="14">
        <v>6.3796214999999998</v>
      </c>
      <c r="AW455" s="14">
        <v>5.1605949999999998</v>
      </c>
      <c r="AX455" s="14">
        <v>6.8162380000000002</v>
      </c>
      <c r="AY455" s="14">
        <v>12.527282</v>
      </c>
      <c r="AZ455" s="14">
        <v>7.4103355000000004</v>
      </c>
      <c r="BA455" s="14">
        <v>14.164367</v>
      </c>
      <c r="BB455" s="14">
        <v>6.1659980000000001</v>
      </c>
      <c r="BC455" s="14">
        <v>6.1916703999999996</v>
      </c>
      <c r="BD455" s="14">
        <v>11.269759000000001</v>
      </c>
      <c r="BE455" s="14">
        <v>12.006577</v>
      </c>
      <c r="BF455" s="14"/>
      <c r="BG455" s="15">
        <v>14.142578</v>
      </c>
      <c r="BH455" s="15">
        <v>7.7098193000000004</v>
      </c>
      <c r="BI455" s="15">
        <v>10.78472</v>
      </c>
      <c r="BJ455" s="15">
        <v>14.543035</v>
      </c>
      <c r="BK455" s="15">
        <v>19.681031999999998</v>
      </c>
      <c r="BL455" s="15">
        <v>4.4673100000000003</v>
      </c>
      <c r="BM455" s="15">
        <v>8.1233020000000007</v>
      </c>
      <c r="BN455" s="15">
        <v>4.6811632999999997</v>
      </c>
      <c r="BO455" s="15">
        <v>9.2960189999999994</v>
      </c>
      <c r="BP455" s="15">
        <v>9.2830250000000003</v>
      </c>
      <c r="BQ455" s="15">
        <v>9.2094860000000001</v>
      </c>
      <c r="BR455" s="15">
        <v>7.111173</v>
      </c>
      <c r="BS455" s="15">
        <v>11.09545</v>
      </c>
      <c r="BT455" s="15">
        <v>7.5870319999999998</v>
      </c>
      <c r="BU455" s="15">
        <v>12.174633</v>
      </c>
      <c r="BV455" s="15">
        <v>5.9494977000000002</v>
      </c>
      <c r="BW455" s="15">
        <v>8.9981790000000004</v>
      </c>
      <c r="BX455" s="15">
        <v>7.0203920000000002</v>
      </c>
      <c r="BY455" s="15">
        <v>8.3274139999999992</v>
      </c>
      <c r="BZ455" s="15">
        <v>6.2257156</v>
      </c>
      <c r="CA455" s="15">
        <v>7.9758500000000003</v>
      </c>
      <c r="CB455" s="15">
        <v>4.3404350000000003</v>
      </c>
      <c r="CC455" s="15">
        <v>10.54743</v>
      </c>
      <c r="CD455" s="15">
        <v>7.2878274999999997</v>
      </c>
      <c r="CE455" s="15">
        <v>6.0907726000000002</v>
      </c>
      <c r="CF455" s="15">
        <v>3.2699552000000001</v>
      </c>
      <c r="CG455" s="15">
        <v>5.5792089999999996</v>
      </c>
      <c r="CH455" s="15">
        <v>8.6206379999999996</v>
      </c>
      <c r="CI455" s="15">
        <v>5.4692692999999997</v>
      </c>
      <c r="CJ455" s="15">
        <v>3.3213327000000001</v>
      </c>
      <c r="CK455" s="15">
        <v>16.155249000000001</v>
      </c>
      <c r="CL455" s="15">
        <v>6.5016040000000004</v>
      </c>
      <c r="CM455" s="14">
        <v>5.2934340000000004</v>
      </c>
      <c r="CN455" s="14">
        <v>4.5544767000000004</v>
      </c>
      <c r="CO455" s="14">
        <v>1.9068748</v>
      </c>
      <c r="CP455" s="14">
        <v>11.282832000000001</v>
      </c>
      <c r="CQ455" s="14">
        <v>11.182467000000001</v>
      </c>
      <c r="CR455" s="14" t="s">
        <v>1364</v>
      </c>
      <c r="CS455" s="14" t="s">
        <v>1115</v>
      </c>
      <c r="CT455" s="14" t="s">
        <v>1116</v>
      </c>
      <c r="CU455" s="14"/>
      <c r="CV455" s="14">
        <f t="shared" si="96"/>
        <v>0.54514949820322722</v>
      </c>
      <c r="CX455" s="14">
        <f t="shared" si="96"/>
        <v>1.3484851716131712</v>
      </c>
      <c r="CZ455" s="14">
        <f t="shared" si="96"/>
        <v>0.22698555644846269</v>
      </c>
      <c r="DB455" s="14">
        <f t="shared" si="96"/>
        <v>0.57626360561259438</v>
      </c>
      <c r="DD455" s="14">
        <f t="shared" si="97"/>
        <v>0.99860219734920952</v>
      </c>
      <c r="DF455" s="14">
        <f t="shared" si="98"/>
        <v>0.77215742550670041</v>
      </c>
      <c r="DH455" s="14">
        <f t="shared" si="99"/>
        <v>0.68379669143657984</v>
      </c>
      <c r="DJ455" s="14">
        <f t="shared" si="100"/>
        <v>0.48867983946620813</v>
      </c>
      <c r="DL455" s="14">
        <f t="shared" si="101"/>
        <v>0.7802014163087887</v>
      </c>
      <c r="DN455" s="14">
        <f t="shared" si="102"/>
        <v>0.74761691925008178</v>
      </c>
      <c r="DP455" s="14">
        <f t="shared" si="103"/>
        <v>0.54419717020756408</v>
      </c>
      <c r="DR455" s="14">
        <f t="shared" si="104"/>
        <v>0.69095765508754259</v>
      </c>
      <c r="DT455" s="14">
        <f t="shared" si="105"/>
        <v>0.53687034712148007</v>
      </c>
      <c r="DV455" s="14">
        <f t="shared" si="106"/>
        <v>1.5451362370543924</v>
      </c>
      <c r="DX455" s="14">
        <f t="shared" si="107"/>
        <v>0.60727174286334751</v>
      </c>
      <c r="DZ455" s="14">
        <f t="shared" si="108"/>
        <v>0.40244529811951518</v>
      </c>
      <c r="EA455" s="8">
        <f t="shared" si="109"/>
        <v>0.71842604822805411</v>
      </c>
      <c r="EB455" s="38">
        <f t="shared" si="110"/>
        <v>-0.30162442159162184</v>
      </c>
      <c r="EC455" s="14" t="s">
        <v>1116</v>
      </c>
      <c r="ED455" s="34">
        <v>11.182467000000001</v>
      </c>
      <c r="EE455" s="14" t="s">
        <v>1364</v>
      </c>
      <c r="EF455" s="14" t="s">
        <v>1115</v>
      </c>
    </row>
    <row r="456" spans="1:136">
      <c r="A456" s="14" t="s">
        <v>684</v>
      </c>
      <c r="B456" s="14">
        <v>3.9763749999999999E-3</v>
      </c>
      <c r="C456" s="14">
        <v>2.940931</v>
      </c>
      <c r="D456" s="14" t="s">
        <v>1364</v>
      </c>
      <c r="E456" s="14">
        <v>1.0860736</v>
      </c>
      <c r="F456" s="14">
        <v>1.2111993999999999</v>
      </c>
      <c r="G456" s="14">
        <v>1.7596525000000001</v>
      </c>
      <c r="H456" s="14">
        <v>1.1770940999999999</v>
      </c>
      <c r="I456" s="14">
        <v>5.0776515</v>
      </c>
      <c r="J456" s="14">
        <v>6.0200094999999996</v>
      </c>
      <c r="K456" s="14">
        <v>1.2161033999999999</v>
      </c>
      <c r="L456" s="14">
        <v>4.9637960000000003</v>
      </c>
      <c r="M456" s="14">
        <v>0</v>
      </c>
      <c r="N456" s="14">
        <v>0.82568719999999995</v>
      </c>
      <c r="O456" s="14">
        <v>1.5668725999999999</v>
      </c>
      <c r="P456" s="14">
        <v>3.1084901999999999</v>
      </c>
      <c r="Q456" s="14">
        <v>2.2093468000000001</v>
      </c>
      <c r="R456" s="14">
        <v>3.3066914000000001</v>
      </c>
      <c r="S456" s="14">
        <v>3.2688882000000001</v>
      </c>
      <c r="T456" s="14">
        <v>1.8002281</v>
      </c>
      <c r="U456" s="14">
        <v>3.4815866999999998</v>
      </c>
      <c r="V456" s="14">
        <v>4.0516959999999997</v>
      </c>
      <c r="W456" s="14">
        <v>2.9669460999999999</v>
      </c>
      <c r="X456" s="14">
        <v>6.7895583999999998</v>
      </c>
      <c r="Y456" s="14">
        <v>1.4355718</v>
      </c>
      <c r="Z456" s="14">
        <v>6.2495555999999999</v>
      </c>
      <c r="AA456" s="14">
        <v>5.2081264999999997</v>
      </c>
      <c r="AB456" s="14">
        <v>5.4375429999999998</v>
      </c>
      <c r="AC456" s="14">
        <v>4.6769150000000002</v>
      </c>
      <c r="AD456" s="14">
        <v>2.3417819999999998</v>
      </c>
      <c r="AE456" s="14">
        <v>3.2990134000000002</v>
      </c>
      <c r="AF456" s="14">
        <v>5.0545863999999998</v>
      </c>
      <c r="AG456" s="14">
        <v>1.3447882</v>
      </c>
      <c r="AH456" s="14">
        <v>4.6459216999999997</v>
      </c>
      <c r="AI456" s="14">
        <v>4.7442656000000003</v>
      </c>
      <c r="AJ456" s="14">
        <v>1.6219466</v>
      </c>
      <c r="AK456" s="14">
        <v>5.9730452999999999</v>
      </c>
      <c r="AL456" s="14">
        <v>4.0377454999999998</v>
      </c>
      <c r="AM456" s="14">
        <v>0</v>
      </c>
      <c r="AN456" s="14">
        <v>4.4544259999999998</v>
      </c>
      <c r="AO456" s="14">
        <v>0</v>
      </c>
      <c r="AP456" s="14">
        <v>7.5056862999999998</v>
      </c>
      <c r="AQ456" s="14">
        <v>6.4249859999999996</v>
      </c>
      <c r="AR456" s="14">
        <v>5.5826250000000002</v>
      </c>
      <c r="AS456" s="14">
        <v>3.9075397999999999</v>
      </c>
      <c r="AT456" s="14">
        <v>2.4979429999999998</v>
      </c>
      <c r="AU456" s="14">
        <v>5.4995820000000002</v>
      </c>
      <c r="AV456" s="14">
        <v>3.8003532999999998</v>
      </c>
      <c r="AW456" s="14">
        <v>4.4715299999999996</v>
      </c>
      <c r="AX456" s="14">
        <v>6.3279686000000002</v>
      </c>
      <c r="AY456" s="14">
        <v>1.6960287999999999</v>
      </c>
      <c r="AZ456" s="14">
        <v>1.8727552999999999</v>
      </c>
      <c r="BA456" s="14">
        <v>1.6148788000000001</v>
      </c>
      <c r="BB456" s="14">
        <v>4.9208959999999999</v>
      </c>
      <c r="BC456" s="14">
        <v>1.6765410999999999</v>
      </c>
      <c r="BD456" s="14">
        <v>0</v>
      </c>
      <c r="BE456" s="14">
        <v>4.2263837000000004</v>
      </c>
      <c r="BF456" s="14"/>
      <c r="BG456" s="15">
        <v>5.3935738000000004</v>
      </c>
      <c r="BH456" s="15">
        <v>2.424328</v>
      </c>
      <c r="BI456" s="15">
        <v>5.8404360000000004</v>
      </c>
      <c r="BJ456" s="15">
        <v>5.4005080000000003</v>
      </c>
      <c r="BK456" s="15">
        <v>4.2632836999999997</v>
      </c>
      <c r="BL456" s="15">
        <v>3.4560849999999999</v>
      </c>
      <c r="BM456" s="15">
        <v>5.5989212999999998</v>
      </c>
      <c r="BN456" s="15">
        <v>2.028057</v>
      </c>
      <c r="BO456" s="15">
        <v>3.5535766999999998</v>
      </c>
      <c r="BP456" s="15">
        <v>2.0946653</v>
      </c>
      <c r="BQ456" s="15">
        <v>2.8958933</v>
      </c>
      <c r="BR456" s="15">
        <v>0.1</v>
      </c>
      <c r="BS456" s="15">
        <v>2.861291</v>
      </c>
      <c r="BT456" s="15">
        <v>3.1304660000000002</v>
      </c>
      <c r="BU456" s="15">
        <v>5.6041683999999998</v>
      </c>
      <c r="BV456" s="15">
        <v>3.5148375000000001</v>
      </c>
      <c r="BW456" s="15">
        <v>4.3856460000000004</v>
      </c>
      <c r="BX456" s="15">
        <v>4.5622486999999996</v>
      </c>
      <c r="BY456" s="15">
        <v>6.764532</v>
      </c>
      <c r="BZ456" s="15">
        <v>0.84287983</v>
      </c>
      <c r="CA456" s="15">
        <v>1.4397666</v>
      </c>
      <c r="CB456" s="15">
        <v>0.67158600000000002</v>
      </c>
      <c r="CC456" s="15">
        <v>4.1541323999999999</v>
      </c>
      <c r="CD456" s="15">
        <v>0.71758239999999995</v>
      </c>
      <c r="CE456" s="15">
        <v>5.7722720000000001</v>
      </c>
      <c r="CF456" s="15">
        <v>4.7222276000000001</v>
      </c>
      <c r="CG456" s="15">
        <v>4.3947716000000003</v>
      </c>
      <c r="CH456" s="15">
        <v>3.9502546999999999</v>
      </c>
      <c r="CI456" s="15">
        <v>0.1</v>
      </c>
      <c r="CJ456" s="15">
        <v>1.4389269</v>
      </c>
      <c r="CK456" s="15">
        <v>3.7494988</v>
      </c>
      <c r="CL456" s="15">
        <v>2.8167407999999998</v>
      </c>
      <c r="CM456" s="14">
        <v>2.5799804000000002</v>
      </c>
      <c r="CN456" s="14">
        <v>3.2886193000000001</v>
      </c>
      <c r="CO456" s="14">
        <v>6.1959767000000001</v>
      </c>
      <c r="CP456" s="14">
        <v>2.5459113000000002</v>
      </c>
      <c r="CQ456" s="14">
        <v>2.940931</v>
      </c>
      <c r="CR456" s="14" t="s">
        <v>1364</v>
      </c>
      <c r="CS456" s="14" t="s">
        <v>685</v>
      </c>
      <c r="CT456" s="14" t="s">
        <v>686</v>
      </c>
      <c r="CU456" s="14"/>
      <c r="CV456" s="14">
        <f t="shared" si="96"/>
        <v>0.44948453287132178</v>
      </c>
      <c r="CX456" s="14">
        <f t="shared" si="96"/>
        <v>0.92467548655614062</v>
      </c>
      <c r="CZ456" s="14">
        <f t="shared" si="96"/>
        <v>0.81066268238259631</v>
      </c>
      <c r="DB456" s="14">
        <f t="shared" si="96"/>
        <v>0.3622228088828468</v>
      </c>
      <c r="DD456" s="14">
        <f t="shared" si="97"/>
        <v>0.58945267735462137</v>
      </c>
      <c r="DF456" s="14">
        <f t="shared" si="98"/>
        <v>3.4531659022105546E-2</v>
      </c>
      <c r="DH456" s="14">
        <f t="shared" si="99"/>
        <v>1.094074667693709</v>
      </c>
      <c r="DJ456" s="14">
        <f t="shared" si="100"/>
        <v>0.62718270564460554</v>
      </c>
      <c r="DL456" s="14">
        <f t="shared" si="101"/>
        <v>1.040268343591799</v>
      </c>
      <c r="DN456" s="14">
        <f t="shared" si="102"/>
        <v>0.12460282987795755</v>
      </c>
      <c r="DP456" s="14">
        <f t="shared" si="103"/>
        <v>0.46645477121083379</v>
      </c>
      <c r="DR456" s="14">
        <f t="shared" si="104"/>
        <v>0.17273941485350827</v>
      </c>
      <c r="DT456" s="14">
        <f t="shared" si="105"/>
        <v>0.81808819819994627</v>
      </c>
      <c r="DV456" s="14">
        <f t="shared" si="106"/>
        <v>0.89885324188406046</v>
      </c>
      <c r="DX456" s="14">
        <f t="shared" si="107"/>
        <v>14.389268999999999</v>
      </c>
      <c r="DZ456" s="14">
        <f t="shared" si="108"/>
        <v>0.75123128456528643</v>
      </c>
      <c r="EA456" s="8">
        <f t="shared" si="109"/>
        <v>1.4721121440369584</v>
      </c>
      <c r="EB456" s="38">
        <f t="shared" si="110"/>
        <v>-0.13478462649752199</v>
      </c>
      <c r="EC456" s="14" t="s">
        <v>686</v>
      </c>
      <c r="ED456" s="34">
        <v>2.940931</v>
      </c>
      <c r="EE456" s="14" t="s">
        <v>1364</v>
      </c>
      <c r="EF456" s="14" t="s">
        <v>685</v>
      </c>
    </row>
    <row r="457" spans="1:136">
      <c r="A457" s="14" t="s">
        <v>578</v>
      </c>
      <c r="B457" s="14">
        <v>3.3188879999999999E-3</v>
      </c>
      <c r="C457" s="14">
        <v>2.2805455000000001</v>
      </c>
      <c r="D457" s="14" t="s">
        <v>1364</v>
      </c>
      <c r="E457" s="14">
        <v>0.67685664000000001</v>
      </c>
      <c r="F457" s="14">
        <v>1.5096734999999999</v>
      </c>
      <c r="G457" s="14">
        <v>1.3159688</v>
      </c>
      <c r="H457" s="14">
        <v>0</v>
      </c>
      <c r="I457" s="14">
        <v>0.99930479999999999</v>
      </c>
      <c r="J457" s="14">
        <v>3.7517559999999999</v>
      </c>
      <c r="K457" s="14">
        <v>2.2736793</v>
      </c>
      <c r="L457" s="14">
        <v>1.8561052</v>
      </c>
      <c r="M457" s="14">
        <v>3.7177649000000002</v>
      </c>
      <c r="N457" s="14">
        <v>1.0291600999999999</v>
      </c>
      <c r="O457" s="14">
        <v>1.9529947999999999</v>
      </c>
      <c r="P457" s="14">
        <v>0.64575183000000003</v>
      </c>
      <c r="Q457" s="14">
        <v>0.68844824999999998</v>
      </c>
      <c r="R457" s="14">
        <v>1.2681707</v>
      </c>
      <c r="S457" s="14">
        <v>1.6297742</v>
      </c>
      <c r="T457" s="14">
        <v>2.2438557000000001</v>
      </c>
      <c r="U457" s="14">
        <v>0.72325813999999999</v>
      </c>
      <c r="V457" s="14">
        <v>0</v>
      </c>
      <c r="W457" s="14">
        <v>1.4792346000000001</v>
      </c>
      <c r="X457" s="14">
        <v>0</v>
      </c>
      <c r="Y457" s="14">
        <v>0.89466880000000004</v>
      </c>
      <c r="Z457" s="14">
        <v>0.64913535</v>
      </c>
      <c r="AA457" s="14">
        <v>3.2457788000000001</v>
      </c>
      <c r="AB457" s="14">
        <v>0</v>
      </c>
      <c r="AC457" s="14">
        <v>0</v>
      </c>
      <c r="AD457" s="14">
        <v>2.1891479999999999</v>
      </c>
      <c r="AE457" s="14">
        <v>0</v>
      </c>
      <c r="AF457" s="14">
        <v>1.2600362000000001</v>
      </c>
      <c r="AG457" s="14">
        <v>1.6761824999999999</v>
      </c>
      <c r="AH457" s="14">
        <v>0</v>
      </c>
      <c r="AI457" s="14">
        <v>1.0751615999999999</v>
      </c>
      <c r="AJ457" s="14">
        <v>0.40432810000000002</v>
      </c>
      <c r="AK457" s="14">
        <v>0</v>
      </c>
      <c r="AL457" s="14">
        <v>0</v>
      </c>
      <c r="AM457" s="14">
        <v>0</v>
      </c>
      <c r="AN457" s="14">
        <v>2.7760617999999999</v>
      </c>
      <c r="AO457" s="14">
        <v>0</v>
      </c>
      <c r="AP457" s="14">
        <v>0</v>
      </c>
      <c r="AQ457" s="14">
        <v>3.1143334</v>
      </c>
      <c r="AR457" s="14">
        <v>1.6567483999999999</v>
      </c>
      <c r="AS457" s="14">
        <v>0.54116326999999997</v>
      </c>
      <c r="AT457" s="14">
        <v>0.84913839999999996</v>
      </c>
      <c r="AU457" s="14">
        <v>0.68548363000000001</v>
      </c>
      <c r="AV457" s="14">
        <v>1.2918733</v>
      </c>
      <c r="AW457" s="14">
        <v>1.3933606000000001</v>
      </c>
      <c r="AX457" s="14">
        <v>0</v>
      </c>
      <c r="AY457" s="14">
        <v>0.42279577000000002</v>
      </c>
      <c r="AZ457" s="14">
        <v>1.0003953000000001</v>
      </c>
      <c r="BA457" s="14">
        <v>2.0128309999999998</v>
      </c>
      <c r="BB457" s="14">
        <v>2.1905519999999998</v>
      </c>
      <c r="BC457" s="14">
        <v>3.1345331999999999</v>
      </c>
      <c r="BD457" s="14">
        <v>3.8035435999999998</v>
      </c>
      <c r="BE457" s="14">
        <v>1.6208879</v>
      </c>
      <c r="BF457" s="14"/>
      <c r="BG457" s="15">
        <v>2.1512654000000002</v>
      </c>
      <c r="BH457" s="15">
        <v>2.0145010000000001</v>
      </c>
      <c r="BI457" s="15">
        <v>3.6398429999999999</v>
      </c>
      <c r="BJ457" s="15">
        <v>0.1</v>
      </c>
      <c r="BK457" s="15">
        <v>2.6569392999999999</v>
      </c>
      <c r="BL457" s="15">
        <v>3.4462106000000001</v>
      </c>
      <c r="BM457" s="15">
        <v>0.1</v>
      </c>
      <c r="BN457" s="15">
        <v>0.1</v>
      </c>
      <c r="BO457" s="15">
        <v>3.6910663000000001</v>
      </c>
      <c r="BP457" s="15">
        <v>1.0443403</v>
      </c>
      <c r="BQ457" s="15">
        <v>0.40105826</v>
      </c>
      <c r="BR457" s="15">
        <v>0.1</v>
      </c>
      <c r="BS457" s="15">
        <v>1.4265578999999999</v>
      </c>
      <c r="BT457" s="15">
        <v>1.9509510999999999</v>
      </c>
      <c r="BU457" s="15">
        <v>4.5198326</v>
      </c>
      <c r="BV457" s="15">
        <v>2.1904970000000001</v>
      </c>
      <c r="BW457" s="15">
        <v>3.0368857</v>
      </c>
      <c r="BX457" s="15">
        <v>0.1</v>
      </c>
      <c r="BY457" s="15">
        <v>1.405251</v>
      </c>
      <c r="BZ457" s="15">
        <v>0.1</v>
      </c>
      <c r="CA457" s="15">
        <v>0.89728313999999998</v>
      </c>
      <c r="CB457" s="15">
        <v>0.83708393999999997</v>
      </c>
      <c r="CC457" s="15">
        <v>3.883372</v>
      </c>
      <c r="CD457" s="15">
        <v>1.7888303999999999</v>
      </c>
      <c r="CE457" s="15">
        <v>0.1</v>
      </c>
      <c r="CF457" s="15">
        <v>0.1</v>
      </c>
      <c r="CG457" s="15">
        <v>2.7388843999999999</v>
      </c>
      <c r="CH457" s="15">
        <v>0.44761004999999998</v>
      </c>
      <c r="CI457" s="15">
        <v>1.6407807999999999</v>
      </c>
      <c r="CJ457" s="15">
        <v>0.89675987000000001</v>
      </c>
      <c r="CK457" s="15">
        <v>1.5578274999999999</v>
      </c>
      <c r="CL457" s="15">
        <v>0.1</v>
      </c>
      <c r="CM457" s="14">
        <v>0.35730677999999999</v>
      </c>
      <c r="CN457" s="14">
        <v>2.0495144999999999</v>
      </c>
      <c r="CO457" s="14">
        <v>0</v>
      </c>
      <c r="CP457" s="14">
        <v>2.5386373999999998</v>
      </c>
      <c r="CQ457" s="14">
        <v>2.2805455000000001</v>
      </c>
      <c r="CR457" s="14" t="s">
        <v>1364</v>
      </c>
      <c r="CS457" s="14" t="s">
        <v>579</v>
      </c>
      <c r="CT457" s="14" t="s">
        <v>580</v>
      </c>
      <c r="CU457" s="14"/>
      <c r="CV457" s="14">
        <f t="shared" si="96"/>
        <v>0.93642606811786211</v>
      </c>
      <c r="CX457" s="14">
        <f t="shared" si="96"/>
        <v>2.7473712465070611E-2</v>
      </c>
      <c r="CZ457" s="14">
        <f t="shared" si="96"/>
        <v>1.2970603430797234</v>
      </c>
      <c r="DB457" s="14">
        <f t="shared" si="96"/>
        <v>1</v>
      </c>
      <c r="DD457" s="14">
        <f t="shared" si="97"/>
        <v>0.28293729104784704</v>
      </c>
      <c r="DF457" s="14">
        <f t="shared" si="98"/>
        <v>0.24934033274866352</v>
      </c>
      <c r="DH457" s="14">
        <f t="shared" si="99"/>
        <v>1.3675933518015637</v>
      </c>
      <c r="DJ457" s="14">
        <f t="shared" si="100"/>
        <v>0.48464117896755737</v>
      </c>
      <c r="DL457" s="14">
        <f t="shared" si="101"/>
        <v>3.2928470110020938E-2</v>
      </c>
      <c r="DN457" s="14">
        <f t="shared" si="102"/>
        <v>7.1161664357470664E-2</v>
      </c>
      <c r="DP457" s="14">
        <f t="shared" si="103"/>
        <v>0.93290947158552429</v>
      </c>
      <c r="DR457" s="14">
        <f t="shared" si="104"/>
        <v>0.46063843484476891</v>
      </c>
      <c r="DT457" s="14">
        <f t="shared" si="105"/>
        <v>1</v>
      </c>
      <c r="DV457" s="14">
        <f t="shared" si="106"/>
        <v>0.16342787231180694</v>
      </c>
      <c r="DX457" s="14">
        <f t="shared" si="107"/>
        <v>0.54654459023411295</v>
      </c>
      <c r="DZ457" s="14">
        <f t="shared" si="108"/>
        <v>6.4191959636095794E-2</v>
      </c>
      <c r="EA457" s="8">
        <f t="shared" si="109"/>
        <v>0.55732967133175548</v>
      </c>
      <c r="EB457" s="38">
        <f t="shared" si="110"/>
        <v>0.3449207836987358</v>
      </c>
      <c r="EC457" s="14" t="s">
        <v>580</v>
      </c>
      <c r="ED457" s="34">
        <v>2.2805455000000001</v>
      </c>
      <c r="EE457" s="14" t="s">
        <v>1364</v>
      </c>
      <c r="EF457" s="14" t="s">
        <v>579</v>
      </c>
    </row>
    <row r="458" spans="1:136">
      <c r="A458" s="14" t="s">
        <v>315</v>
      </c>
      <c r="B458" s="14">
        <v>8.5046059999999996E-3</v>
      </c>
      <c r="C458" s="14">
        <v>2.0541787</v>
      </c>
      <c r="D458" s="14" t="s">
        <v>1364</v>
      </c>
      <c r="E458" s="14">
        <v>1.0986658</v>
      </c>
      <c r="F458" s="14">
        <v>0</v>
      </c>
      <c r="G458" s="14">
        <v>0.71202169999999998</v>
      </c>
      <c r="H458" s="14">
        <v>2.3814829999999998</v>
      </c>
      <c r="I458" s="14">
        <v>2.1627464000000001</v>
      </c>
      <c r="J458" s="14">
        <v>3.6538841999999998</v>
      </c>
      <c r="K458" s="14">
        <v>1.2302033000000001</v>
      </c>
      <c r="L458" s="14">
        <v>2.0085389999999999</v>
      </c>
      <c r="M458" s="14">
        <v>0</v>
      </c>
      <c r="N458" s="14">
        <v>2.5057811999999999</v>
      </c>
      <c r="O458" s="14">
        <v>0</v>
      </c>
      <c r="P458" s="14">
        <v>2.0963538000000002</v>
      </c>
      <c r="Q458" s="14">
        <v>0.83811089999999999</v>
      </c>
      <c r="R458" s="14">
        <v>1.8011699999999999</v>
      </c>
      <c r="S458" s="14">
        <v>3.9681457999999998</v>
      </c>
      <c r="T458" s="14">
        <v>1.8211004</v>
      </c>
      <c r="U458" s="14">
        <v>0.88048820000000005</v>
      </c>
      <c r="V458" s="14">
        <v>1.3662239</v>
      </c>
      <c r="W458" s="14">
        <v>0</v>
      </c>
      <c r="X458" s="14">
        <v>6.8682780000000001</v>
      </c>
      <c r="Y458" s="14">
        <v>0</v>
      </c>
      <c r="Z458" s="14">
        <v>1.053669</v>
      </c>
      <c r="AA458" s="14">
        <v>2.3415604000000001</v>
      </c>
      <c r="AB458" s="14">
        <v>0.45838224999999999</v>
      </c>
      <c r="AC458" s="14">
        <v>2.3655702999999999</v>
      </c>
      <c r="AD458" s="14">
        <v>2.3689331999999999</v>
      </c>
      <c r="AE458" s="14">
        <v>0</v>
      </c>
      <c r="AF458" s="14">
        <v>1.6362209000000001</v>
      </c>
      <c r="AG458" s="14">
        <v>0</v>
      </c>
      <c r="AH458" s="14">
        <v>0</v>
      </c>
      <c r="AI458" s="14">
        <v>4.3629740000000004</v>
      </c>
      <c r="AJ458" s="14">
        <v>1.3126013999999999</v>
      </c>
      <c r="AK458" s="14">
        <v>0</v>
      </c>
      <c r="AL458" s="14">
        <v>0</v>
      </c>
      <c r="AM458" s="14">
        <v>0</v>
      </c>
      <c r="AN458" s="14">
        <v>1.6897768</v>
      </c>
      <c r="AO458" s="14">
        <v>1.6986608999999999</v>
      </c>
      <c r="AP458" s="14">
        <v>1.8981771000000001</v>
      </c>
      <c r="AQ458" s="14">
        <v>2.1664927</v>
      </c>
      <c r="AR458" s="14">
        <v>1.6135288000000001</v>
      </c>
      <c r="AS458" s="14">
        <v>2.6352297999999998</v>
      </c>
      <c r="AT458" s="14">
        <v>0.68915579999999999</v>
      </c>
      <c r="AU458" s="14">
        <v>1.3908364</v>
      </c>
      <c r="AV458" s="14">
        <v>2.0969538999999999</v>
      </c>
      <c r="AW458" s="14">
        <v>0</v>
      </c>
      <c r="AX458" s="14">
        <v>0</v>
      </c>
      <c r="AY458" s="14">
        <v>0.68627720000000003</v>
      </c>
      <c r="AZ458" s="14">
        <v>1.8944684000000001</v>
      </c>
      <c r="BA458" s="14">
        <v>2.4504030000000001</v>
      </c>
      <c r="BB458" s="14">
        <v>1.4222714000000001</v>
      </c>
      <c r="BC458" s="14">
        <v>0</v>
      </c>
      <c r="BD458" s="14">
        <v>0</v>
      </c>
      <c r="BE458" s="14">
        <v>0.65775156000000001</v>
      </c>
      <c r="BF458" s="14"/>
      <c r="BG458" s="15">
        <v>3.0554204</v>
      </c>
      <c r="BH458" s="15">
        <v>1.3624645</v>
      </c>
      <c r="BI458" s="15">
        <v>5.9081510000000002</v>
      </c>
      <c r="BJ458" s="15">
        <v>0.91052043000000005</v>
      </c>
      <c r="BK458" s="15">
        <v>0.1</v>
      </c>
      <c r="BL458" s="15">
        <v>0.1</v>
      </c>
      <c r="BM458" s="15">
        <v>2.4273584000000001</v>
      </c>
      <c r="BN458" s="15">
        <v>0.1</v>
      </c>
      <c r="BO458" s="15">
        <v>3.5947776</v>
      </c>
      <c r="BP458" s="15">
        <v>2.1189513</v>
      </c>
      <c r="BQ458" s="15">
        <v>1.9529793</v>
      </c>
      <c r="BR458" s="15">
        <v>2.2261063999999999</v>
      </c>
      <c r="BS458" s="15">
        <v>2.1226080000000001</v>
      </c>
      <c r="BT458" s="15">
        <v>0.79169029999999996</v>
      </c>
      <c r="BU458" s="15">
        <v>0.66695815000000003</v>
      </c>
      <c r="BV458" s="15">
        <v>0.1</v>
      </c>
      <c r="BW458" s="15">
        <v>2.9576625999999999</v>
      </c>
      <c r="BX458" s="15">
        <v>1.5383815000000001</v>
      </c>
      <c r="BY458" s="15">
        <v>2.2809870000000001</v>
      </c>
      <c r="BZ458" s="15">
        <v>1.2789785</v>
      </c>
      <c r="CA458" s="15">
        <v>1.2137163</v>
      </c>
      <c r="CB458" s="15">
        <v>0.1</v>
      </c>
      <c r="CC458" s="15">
        <v>2.1011481000000001</v>
      </c>
      <c r="CD458" s="15">
        <v>1.4518044000000001</v>
      </c>
      <c r="CE458" s="15">
        <v>0.1</v>
      </c>
      <c r="CF458" s="15">
        <v>0.1</v>
      </c>
      <c r="CG458" s="15">
        <v>0.1</v>
      </c>
      <c r="CH458" s="15">
        <v>1.0898331000000001</v>
      </c>
      <c r="CI458" s="15">
        <v>0.1</v>
      </c>
      <c r="CJ458" s="15">
        <v>0.1</v>
      </c>
      <c r="CK458" s="15">
        <v>2.5286474000000001</v>
      </c>
      <c r="CL458" s="15">
        <v>1.4246992999999999</v>
      </c>
      <c r="CM458" s="14">
        <v>2.0299168000000001</v>
      </c>
      <c r="CN458" s="14">
        <v>4.1584352999999998</v>
      </c>
      <c r="CO458" s="14">
        <v>3.1339070000000002</v>
      </c>
      <c r="CP458" s="14">
        <v>1.0301716000000001</v>
      </c>
      <c r="CQ458" s="14">
        <v>2.0541787</v>
      </c>
      <c r="CR458" s="14" t="s">
        <v>1364</v>
      </c>
      <c r="CS458" s="14" t="s">
        <v>316</v>
      </c>
      <c r="CT458" s="14" t="s">
        <v>317</v>
      </c>
      <c r="CU458" s="14"/>
      <c r="CV458" s="14">
        <f t="shared" si="96"/>
        <v>0.44591719686102771</v>
      </c>
      <c r="CX458" s="14">
        <f t="shared" si="96"/>
        <v>0.15411258615428075</v>
      </c>
      <c r="CZ458" s="14">
        <f t="shared" si="96"/>
        <v>1</v>
      </c>
      <c r="DB458" s="14">
        <f t="shared" si="96"/>
        <v>4.1197047786597975E-2</v>
      </c>
      <c r="DD458" s="14">
        <f t="shared" si="97"/>
        <v>0.58945268269169138</v>
      </c>
      <c r="DF458" s="14">
        <f t="shared" si="98"/>
        <v>1.1398515078987268</v>
      </c>
      <c r="DH458" s="14">
        <f t="shared" si="99"/>
        <v>0.3729799849995854</v>
      </c>
      <c r="DJ458" s="14">
        <f t="shared" si="100"/>
        <v>0.14993444491232322</v>
      </c>
      <c r="DL458" s="14">
        <f t="shared" si="101"/>
        <v>0.52013421003464022</v>
      </c>
      <c r="DN458" s="14">
        <f t="shared" si="102"/>
        <v>0.56071275285654854</v>
      </c>
      <c r="DP458" s="14">
        <f t="shared" si="103"/>
        <v>8.2391577010212366E-2</v>
      </c>
      <c r="DR458" s="14">
        <f t="shared" si="104"/>
        <v>0.69095767214124504</v>
      </c>
      <c r="DT458" s="14">
        <f t="shared" si="105"/>
        <v>1</v>
      </c>
      <c r="DV458" s="14">
        <f t="shared" si="106"/>
        <v>10.898331000000001</v>
      </c>
      <c r="DX458" s="14">
        <f t="shared" si="107"/>
        <v>1</v>
      </c>
      <c r="DZ458" s="14">
        <f t="shared" si="108"/>
        <v>0.56342347296028694</v>
      </c>
      <c r="EA458" s="8">
        <f t="shared" si="109"/>
        <v>1.2005872585191979</v>
      </c>
      <c r="EB458" s="38">
        <f t="shared" si="110"/>
        <v>3.2967623484304012E-3</v>
      </c>
      <c r="EC458" s="14" t="s">
        <v>317</v>
      </c>
      <c r="ED458" s="34">
        <v>2.0541787</v>
      </c>
      <c r="EE458" s="14" t="s">
        <v>1364</v>
      </c>
      <c r="EF458" s="14" t="s">
        <v>316</v>
      </c>
    </row>
    <row r="459" spans="1:136">
      <c r="A459" s="14" t="s">
        <v>181</v>
      </c>
      <c r="B459" s="14">
        <v>5.3046259999999998E-3</v>
      </c>
      <c r="C459" s="14">
        <v>2.2940299999999998</v>
      </c>
      <c r="D459" s="14" t="s">
        <v>1363</v>
      </c>
      <c r="E459" s="14">
        <v>2.9100937999999998</v>
      </c>
      <c r="F459" s="14">
        <v>2.7044693999999998</v>
      </c>
      <c r="G459" s="14">
        <v>2.9861179999999998</v>
      </c>
      <c r="H459" s="14">
        <v>3.679643</v>
      </c>
      <c r="I459" s="14">
        <v>1.432145</v>
      </c>
      <c r="J459" s="14">
        <v>1.6130389999999999</v>
      </c>
      <c r="K459" s="14">
        <v>2.7154197999999998</v>
      </c>
      <c r="L459" s="14">
        <v>2.8817330000000001</v>
      </c>
      <c r="M459" s="14">
        <v>0.88801379999999996</v>
      </c>
      <c r="N459" s="14">
        <v>2.0280315999999998</v>
      </c>
      <c r="O459" s="14">
        <v>1.6327020000000001</v>
      </c>
      <c r="P459" s="14">
        <v>0.92545365999999996</v>
      </c>
      <c r="Q459" s="14">
        <v>2.4666092000000002</v>
      </c>
      <c r="R459" s="14">
        <v>2.7262018000000001</v>
      </c>
      <c r="S459" s="14">
        <v>1.1678485000000001</v>
      </c>
      <c r="T459" s="14">
        <v>1.6078813000000001</v>
      </c>
      <c r="U459" s="14">
        <v>2.0730624</v>
      </c>
      <c r="V459" s="14">
        <v>1.9601774000000001</v>
      </c>
      <c r="W459" s="14">
        <v>2.6499405</v>
      </c>
      <c r="X459" s="14">
        <v>0</v>
      </c>
      <c r="Y459" s="14">
        <v>5.4492946</v>
      </c>
      <c r="Z459" s="14">
        <v>2.5583326999999998</v>
      </c>
      <c r="AA459" s="14">
        <v>1.8089789000000001</v>
      </c>
      <c r="AB459" s="14">
        <v>3.2377094999999998</v>
      </c>
      <c r="AC459" s="14">
        <v>3.2820909999999999</v>
      </c>
      <c r="AD459" s="14">
        <v>1.0457863000000001</v>
      </c>
      <c r="AE459" s="14">
        <v>0.98217589999999999</v>
      </c>
      <c r="AF459" s="14">
        <v>2.347553</v>
      </c>
      <c r="AG459" s="14">
        <v>4.8044130000000003</v>
      </c>
      <c r="AH459" s="14">
        <v>0</v>
      </c>
      <c r="AI459" s="14">
        <v>1.7334658000000001</v>
      </c>
      <c r="AJ459" s="14">
        <v>2.8972967000000001</v>
      </c>
      <c r="AK459" s="14">
        <v>1.0669701</v>
      </c>
      <c r="AL459" s="14">
        <v>1.5455696999999999</v>
      </c>
      <c r="AM459" s="14">
        <v>0</v>
      </c>
      <c r="AN459" s="14">
        <v>0.99462229999999996</v>
      </c>
      <c r="AO459" s="14">
        <v>0</v>
      </c>
      <c r="AP459" s="14">
        <v>0</v>
      </c>
      <c r="AQ459" s="14">
        <v>2.0722372999999998</v>
      </c>
      <c r="AR459" s="14">
        <v>2.3743546000000002</v>
      </c>
      <c r="AS459" s="14">
        <v>1.9389087</v>
      </c>
      <c r="AT459" s="14">
        <v>1.4197580000000001</v>
      </c>
      <c r="AU459" s="14">
        <v>2.7015859999999998</v>
      </c>
      <c r="AV459" s="14">
        <v>4.0114470000000004</v>
      </c>
      <c r="AW459" s="14">
        <v>2.4961034999999998</v>
      </c>
      <c r="AX459" s="14">
        <v>0.94197529999999996</v>
      </c>
      <c r="AY459" s="14">
        <v>0.60592610000000002</v>
      </c>
      <c r="AZ459" s="14">
        <v>2.3895133</v>
      </c>
      <c r="BA459" s="14">
        <v>0.72116785999999999</v>
      </c>
      <c r="BB459" s="14">
        <v>3.1393707000000002</v>
      </c>
      <c r="BC459" s="14">
        <v>2.6204670000000001</v>
      </c>
      <c r="BD459" s="14">
        <v>1.362754</v>
      </c>
      <c r="BE459" s="14">
        <v>4.6459226999999998</v>
      </c>
      <c r="BF459" s="14"/>
      <c r="BG459" s="15">
        <v>2.3123007000000002</v>
      </c>
      <c r="BH459" s="15">
        <v>1.9247099999999999</v>
      </c>
      <c r="BI459" s="15">
        <v>2.6082048000000002</v>
      </c>
      <c r="BJ459" s="15">
        <v>2.0097860000000001</v>
      </c>
      <c r="BK459" s="15">
        <v>0.47597121999999997</v>
      </c>
      <c r="BL459" s="15">
        <v>4.3215437000000003</v>
      </c>
      <c r="BM459" s="15">
        <v>4.286314</v>
      </c>
      <c r="BN459" s="15">
        <v>3.1698933</v>
      </c>
      <c r="BO459" s="15">
        <v>2.1159279999999998</v>
      </c>
      <c r="BP459" s="15">
        <v>3.3675462999999999</v>
      </c>
      <c r="BQ459" s="15">
        <v>2.0117060000000002</v>
      </c>
      <c r="BR459" s="15">
        <v>2.9482021</v>
      </c>
      <c r="BS459" s="15">
        <v>1.7889018000000001</v>
      </c>
      <c r="BT459" s="15">
        <v>3.1454873000000001</v>
      </c>
      <c r="BU459" s="15">
        <v>1.177738</v>
      </c>
      <c r="BV459" s="15">
        <v>1.5696459</v>
      </c>
      <c r="BW459" s="15">
        <v>1.958529</v>
      </c>
      <c r="BX459" s="15">
        <v>2.7165276999999999</v>
      </c>
      <c r="BY459" s="15">
        <v>1.5104424999999999</v>
      </c>
      <c r="BZ459" s="15">
        <v>3.0112865000000002</v>
      </c>
      <c r="CA459" s="15">
        <v>1.5002557999999999</v>
      </c>
      <c r="CB459" s="15">
        <v>3.5989787999999998</v>
      </c>
      <c r="CC459" s="15">
        <v>0.1</v>
      </c>
      <c r="CD459" s="15">
        <v>3.2045585999999999</v>
      </c>
      <c r="CE459" s="15">
        <v>1.8412603999999999</v>
      </c>
      <c r="CF459" s="15">
        <v>3.1632577999999998</v>
      </c>
      <c r="CG459" s="15">
        <v>2.9439065000000002</v>
      </c>
      <c r="CH459" s="15">
        <v>2.5659540000000001</v>
      </c>
      <c r="CI459" s="15">
        <v>0.58786773999999997</v>
      </c>
      <c r="CJ459" s="15">
        <v>1.9277755000000001</v>
      </c>
      <c r="CK459" s="15">
        <v>3.9070271999999999</v>
      </c>
      <c r="CL459" s="15">
        <v>7.5473514000000002</v>
      </c>
      <c r="CM459" s="14">
        <v>2.1763024</v>
      </c>
      <c r="CN459" s="14">
        <v>1.4686220000000001</v>
      </c>
      <c r="CO459" s="14">
        <v>0.92232709999999996</v>
      </c>
      <c r="CP459" s="14">
        <v>2.2738914000000001</v>
      </c>
      <c r="CQ459" s="14">
        <v>2.2940299999999998</v>
      </c>
      <c r="CR459" s="14" t="s">
        <v>1363</v>
      </c>
      <c r="CS459" s="14" t="s">
        <v>182</v>
      </c>
      <c r="CT459" s="14" t="s">
        <v>183</v>
      </c>
      <c r="CU459" s="14"/>
      <c r="CV459" s="14">
        <f t="shared" si="96"/>
        <v>0.83237876457849957</v>
      </c>
      <c r="CX459" s="14">
        <f t="shared" si="96"/>
        <v>0.77056295579242851</v>
      </c>
      <c r="CZ459" s="14">
        <f t="shared" si="96"/>
        <v>9.0794222810362371</v>
      </c>
      <c r="DB459" s="14">
        <f t="shared" si="96"/>
        <v>0.7395382839428003</v>
      </c>
      <c r="DD459" s="14">
        <f t="shared" si="97"/>
        <v>1.5915221595441811</v>
      </c>
      <c r="DF459" s="14">
        <f t="shared" si="98"/>
        <v>1.4655233418799765</v>
      </c>
      <c r="DH459" s="14">
        <f t="shared" si="99"/>
        <v>1.7583342473018921</v>
      </c>
      <c r="DJ459" s="14">
        <f t="shared" si="100"/>
        <v>1.3327632291732119</v>
      </c>
      <c r="DL459" s="14">
        <f t="shared" si="101"/>
        <v>1.3870244964460572</v>
      </c>
      <c r="DN459" s="14">
        <f t="shared" si="102"/>
        <v>1.9936452397227966</v>
      </c>
      <c r="DP459" s="14">
        <f t="shared" si="103"/>
        <v>2.3989101058632802</v>
      </c>
      <c r="DR459" s="14">
        <f t="shared" si="104"/>
        <v>32.045586</v>
      </c>
      <c r="DT459" s="14">
        <f t="shared" si="105"/>
        <v>1.7179850280818509</v>
      </c>
      <c r="DV459" s="14">
        <f t="shared" si="106"/>
        <v>0.87161531794572955</v>
      </c>
      <c r="DX459" s="14">
        <f t="shared" si="107"/>
        <v>3.2792673739844953</v>
      </c>
      <c r="DZ459" s="14">
        <f t="shared" si="108"/>
        <v>1.9317376137028175</v>
      </c>
      <c r="EA459" s="8">
        <f t="shared" si="109"/>
        <v>3.9497385274372658</v>
      </c>
      <c r="EB459" s="38">
        <f t="shared" si="110"/>
        <v>0.3859903439428512</v>
      </c>
      <c r="EC459" s="14" t="s">
        <v>183</v>
      </c>
      <c r="ED459" s="34">
        <v>2.2940299999999998</v>
      </c>
      <c r="EE459" s="14" t="s">
        <v>1363</v>
      </c>
      <c r="EF459" s="14" t="s">
        <v>182</v>
      </c>
    </row>
    <row r="460" spans="1:136">
      <c r="A460" s="14" t="s">
        <v>184</v>
      </c>
      <c r="B460" s="14">
        <v>8.6883450000000001E-3</v>
      </c>
      <c r="C460" s="14">
        <v>2.2097125000000002</v>
      </c>
      <c r="D460" s="14" t="s">
        <v>1363</v>
      </c>
      <c r="E460" s="14">
        <v>3.3617713</v>
      </c>
      <c r="F460" s="14">
        <v>3.1242320000000001</v>
      </c>
      <c r="G460" s="14">
        <v>3.8127105000000001</v>
      </c>
      <c r="H460" s="14">
        <v>4.8580139999999998</v>
      </c>
      <c r="I460" s="14">
        <v>1.6544292</v>
      </c>
      <c r="J460" s="14">
        <v>3.1056664</v>
      </c>
      <c r="K460" s="14">
        <v>3.1368817999999998</v>
      </c>
      <c r="L460" s="14">
        <v>3.3290085999999999</v>
      </c>
      <c r="M460" s="14">
        <v>1.0258429</v>
      </c>
      <c r="N460" s="14">
        <v>2.1298214999999998</v>
      </c>
      <c r="O460" s="14">
        <v>1.6166697999999999</v>
      </c>
      <c r="P460" s="14">
        <v>2.138188</v>
      </c>
      <c r="Q460" s="14">
        <v>2.8494532000000001</v>
      </c>
      <c r="R460" s="14">
        <v>3.1493373</v>
      </c>
      <c r="S460" s="14">
        <v>1.6863887</v>
      </c>
      <c r="T460" s="14">
        <v>2.7861623999999998</v>
      </c>
      <c r="U460" s="14">
        <v>2.3948238000000002</v>
      </c>
      <c r="V460" s="14">
        <v>2.7869755999999999</v>
      </c>
      <c r="W460" s="14">
        <v>3.0612395000000001</v>
      </c>
      <c r="X460" s="14">
        <v>0</v>
      </c>
      <c r="Y460" s="14">
        <v>6.295083</v>
      </c>
      <c r="Z460" s="14">
        <v>2.9554130000000001</v>
      </c>
      <c r="AA460" s="14">
        <v>2.3882875000000001</v>
      </c>
      <c r="AB460" s="14">
        <v>2.8051772000000001</v>
      </c>
      <c r="AC460" s="14">
        <v>3.7915063</v>
      </c>
      <c r="AD460" s="14">
        <v>1.812155</v>
      </c>
      <c r="AE460" s="14">
        <v>2.2692401000000002</v>
      </c>
      <c r="AF460" s="14">
        <v>2.9205274999999999</v>
      </c>
      <c r="AG460" s="14">
        <v>4.1625819999999996</v>
      </c>
      <c r="AH460" s="14">
        <v>0</v>
      </c>
      <c r="AI460" s="14">
        <v>2.6700241999999998</v>
      </c>
      <c r="AJ460" s="14">
        <v>4.0163855999999996</v>
      </c>
      <c r="AK460" s="14">
        <v>1.8488628</v>
      </c>
      <c r="AL460" s="14">
        <v>1.7854585999999999</v>
      </c>
      <c r="AM460" s="14">
        <v>0</v>
      </c>
      <c r="AN460" s="14">
        <v>1.1489982999999999</v>
      </c>
      <c r="AO460" s="14">
        <v>0</v>
      </c>
      <c r="AP460" s="14">
        <v>0.48401411999999999</v>
      </c>
      <c r="AQ460" s="14">
        <v>2.7621582</v>
      </c>
      <c r="AR460" s="14">
        <v>2.7428799000000001</v>
      </c>
      <c r="AS460" s="14">
        <v>1.7918783</v>
      </c>
      <c r="AT460" s="14">
        <v>1.1715139000000001</v>
      </c>
      <c r="AU460" s="14">
        <v>2.8371827999999999</v>
      </c>
      <c r="AV460" s="14">
        <v>4.2775999999999996</v>
      </c>
      <c r="AW460" s="14">
        <v>2.3068203999999999</v>
      </c>
      <c r="AX460" s="14">
        <v>1.0881798</v>
      </c>
      <c r="AY460" s="14">
        <v>0</v>
      </c>
      <c r="AZ460" s="14">
        <v>1.9322737000000001</v>
      </c>
      <c r="BA460" s="14">
        <v>1.6662015999999999</v>
      </c>
      <c r="BB460" s="14">
        <v>3.2639708999999999</v>
      </c>
      <c r="BC460" s="14">
        <v>3.4596474000000002</v>
      </c>
      <c r="BD460" s="14">
        <v>1.5742678999999999</v>
      </c>
      <c r="BE460" s="14">
        <v>5.3670197000000002</v>
      </c>
      <c r="BF460" s="14"/>
      <c r="BG460" s="15">
        <v>2.4485948</v>
      </c>
      <c r="BH460" s="15">
        <v>1.9455148</v>
      </c>
      <c r="BI460" s="15">
        <v>3.013026</v>
      </c>
      <c r="BJ460" s="15">
        <v>2.321726</v>
      </c>
      <c r="BK460" s="15">
        <v>0.54984699999999997</v>
      </c>
      <c r="BL460" s="15">
        <v>3.5659236999999999</v>
      </c>
      <c r="BM460" s="15">
        <v>4.1263300000000003</v>
      </c>
      <c r="BN460" s="15">
        <v>3.4875185000000002</v>
      </c>
      <c r="BO460" s="15">
        <v>2.4443426000000001</v>
      </c>
      <c r="BP460" s="15">
        <v>2.5934837000000002</v>
      </c>
      <c r="BQ460" s="15">
        <v>1.9919522999999999</v>
      </c>
      <c r="BR460" s="15">
        <v>2.2705297</v>
      </c>
      <c r="BS460" s="15">
        <v>1.9681508999999999</v>
      </c>
      <c r="BT460" s="15">
        <v>3.229956</v>
      </c>
      <c r="BU460" s="15">
        <v>0.68026774999999995</v>
      </c>
      <c r="BV460" s="15">
        <v>1.8132716</v>
      </c>
      <c r="BW460" s="15">
        <v>1.7597327</v>
      </c>
      <c r="BX460" s="15">
        <v>3.1381619999999999</v>
      </c>
      <c r="BY460" s="15">
        <v>2.0356925000000001</v>
      </c>
      <c r="BZ460" s="15">
        <v>2.6090027999999998</v>
      </c>
      <c r="CA460" s="15">
        <v>1.6093179</v>
      </c>
      <c r="CB460" s="15">
        <v>4.1575784999999996</v>
      </c>
      <c r="CC460" s="15">
        <v>0.1</v>
      </c>
      <c r="CD460" s="15">
        <v>4.0721344999999998</v>
      </c>
      <c r="CE460" s="15">
        <v>2.5524523000000001</v>
      </c>
      <c r="CF460" s="15">
        <v>3.6542292000000001</v>
      </c>
      <c r="CG460" s="15">
        <v>3.4008322</v>
      </c>
      <c r="CH460" s="15">
        <v>3.3347444999999998</v>
      </c>
      <c r="CI460" s="15">
        <v>0.67911105999999999</v>
      </c>
      <c r="CJ460" s="15">
        <v>1.4846579</v>
      </c>
      <c r="CK460" s="15">
        <v>4.8358283000000002</v>
      </c>
      <c r="CL460" s="15">
        <v>8.7187804999999994</v>
      </c>
      <c r="CM460" s="14">
        <v>2.6619750999999998</v>
      </c>
      <c r="CN460" s="14">
        <v>2.9689937</v>
      </c>
      <c r="CO460" s="14">
        <v>2.1309643</v>
      </c>
      <c r="CP460" s="14">
        <v>2.3641412000000002</v>
      </c>
      <c r="CQ460" s="14">
        <v>2.2097125000000002</v>
      </c>
      <c r="CR460" s="14" t="s">
        <v>1363</v>
      </c>
      <c r="CS460" s="14" t="s">
        <v>185</v>
      </c>
      <c r="CT460" s="14" t="s">
        <v>183</v>
      </c>
      <c r="CU460" s="14"/>
      <c r="CV460" s="14">
        <f t="shared" si="96"/>
        <v>0.79454338463840568</v>
      </c>
      <c r="CX460" s="14">
        <f t="shared" si="96"/>
        <v>0.77056288263028594</v>
      </c>
      <c r="CZ460" s="14">
        <f t="shared" si="96"/>
        <v>6.4853017293901756</v>
      </c>
      <c r="DB460" s="14">
        <f t="shared" si="96"/>
        <v>0.84518652167907071</v>
      </c>
      <c r="DD460" s="14">
        <f t="shared" si="97"/>
        <v>1.0610148102806864</v>
      </c>
      <c r="DF460" s="14">
        <f t="shared" si="98"/>
        <v>1.1398514412217602</v>
      </c>
      <c r="DH460" s="14">
        <f t="shared" si="99"/>
        <v>1.6411119696157446</v>
      </c>
      <c r="DJ460" s="14">
        <f t="shared" si="100"/>
        <v>2.6655263313599682</v>
      </c>
      <c r="DL460" s="14">
        <f t="shared" si="101"/>
        <v>1.783317432244113</v>
      </c>
      <c r="DN460" s="14">
        <f t="shared" si="102"/>
        <v>1.2816291262064381</v>
      </c>
      <c r="DP460" s="14">
        <f t="shared" si="103"/>
        <v>2.5834414070706599</v>
      </c>
      <c r="DR460" s="14">
        <f t="shared" si="104"/>
        <v>40.721344999999992</v>
      </c>
      <c r="DT460" s="14">
        <f t="shared" si="105"/>
        <v>1.4316542565751376</v>
      </c>
      <c r="DV460" s="14">
        <f t="shared" si="106"/>
        <v>0.9805671976406245</v>
      </c>
      <c r="DX460" s="14">
        <f t="shared" si="107"/>
        <v>2.1861783549807008</v>
      </c>
      <c r="DZ460" s="14">
        <f t="shared" si="108"/>
        <v>1.8029549353520262</v>
      </c>
      <c r="EA460" s="8">
        <f t="shared" si="109"/>
        <v>4.260886673805361</v>
      </c>
      <c r="EB460" s="38">
        <f t="shared" si="110"/>
        <v>0.34006509124050288</v>
      </c>
      <c r="EC460" s="14" t="s">
        <v>183</v>
      </c>
      <c r="ED460" s="34">
        <v>2.2097125000000002</v>
      </c>
      <c r="EE460" s="14" t="s">
        <v>1363</v>
      </c>
      <c r="EF460" s="14" t="s">
        <v>185</v>
      </c>
    </row>
    <row r="461" spans="1:136">
      <c r="A461" s="14" t="s">
        <v>762</v>
      </c>
      <c r="B461" s="14">
        <v>7.8349730000000003E-3</v>
      </c>
      <c r="C461" s="14">
        <v>2.0843965999999998</v>
      </c>
      <c r="D461" s="14" t="s">
        <v>1364</v>
      </c>
      <c r="E461" s="14">
        <v>0</v>
      </c>
      <c r="F461" s="14">
        <v>1.3904886999999999</v>
      </c>
      <c r="G461" s="14">
        <v>2.0201275000000001</v>
      </c>
      <c r="H461" s="14">
        <v>1.3513348999999999</v>
      </c>
      <c r="I461" s="14">
        <v>0.92041223999999999</v>
      </c>
      <c r="J461" s="14">
        <v>0</v>
      </c>
      <c r="K461" s="14">
        <v>0</v>
      </c>
      <c r="L461" s="14">
        <v>2.2794275000000002</v>
      </c>
      <c r="M461" s="14">
        <v>0</v>
      </c>
      <c r="N461" s="14">
        <v>1.4218659</v>
      </c>
      <c r="O461" s="14">
        <v>0</v>
      </c>
      <c r="P461" s="14">
        <v>0</v>
      </c>
      <c r="Q461" s="14">
        <v>2.2193398000000002</v>
      </c>
      <c r="R461" s="14">
        <v>0.58402600000000005</v>
      </c>
      <c r="S461" s="14">
        <v>0</v>
      </c>
      <c r="T461" s="14">
        <v>2.0667092999999999</v>
      </c>
      <c r="U461" s="14">
        <v>0.99923824999999999</v>
      </c>
      <c r="V461" s="14">
        <v>1.1628634</v>
      </c>
      <c r="W461" s="14">
        <v>2.7249059999999998</v>
      </c>
      <c r="X461" s="14">
        <v>0</v>
      </c>
      <c r="Y461" s="14">
        <v>0</v>
      </c>
      <c r="Z461" s="14">
        <v>1.1957755999999999</v>
      </c>
      <c r="AA461" s="14">
        <v>3.3217034000000001</v>
      </c>
      <c r="AB461" s="14">
        <v>2.0808141</v>
      </c>
      <c r="AC461" s="14">
        <v>1.5340632999999999</v>
      </c>
      <c r="AD461" s="14">
        <v>0</v>
      </c>
      <c r="AE461" s="14">
        <v>2.5249028</v>
      </c>
      <c r="AF461" s="14">
        <v>2.5532311999999999</v>
      </c>
      <c r="AG461" s="14">
        <v>6.1754093000000001</v>
      </c>
      <c r="AH461" s="14">
        <v>0</v>
      </c>
      <c r="AI461" s="14">
        <v>0.99028033000000004</v>
      </c>
      <c r="AJ461" s="14">
        <v>2.6068522999999999</v>
      </c>
      <c r="AK461" s="14">
        <v>1.3714426</v>
      </c>
      <c r="AL461" s="14">
        <v>0</v>
      </c>
      <c r="AM461" s="14">
        <v>0</v>
      </c>
      <c r="AN461" s="14">
        <v>1.2784495</v>
      </c>
      <c r="AO461" s="14">
        <v>1.9277565000000001</v>
      </c>
      <c r="AP461" s="14">
        <v>5.385453</v>
      </c>
      <c r="AQ461" s="14">
        <v>3.6880264</v>
      </c>
      <c r="AR461" s="14">
        <v>1.2207619000000001</v>
      </c>
      <c r="AS461" s="14">
        <v>2.4921991999999999</v>
      </c>
      <c r="AT461" s="14">
        <v>0</v>
      </c>
      <c r="AU461" s="14">
        <v>1.2627330000000001</v>
      </c>
      <c r="AV461" s="14">
        <v>0.79325557000000002</v>
      </c>
      <c r="AW461" s="14">
        <v>1.2833585000000001</v>
      </c>
      <c r="AX461" s="14">
        <v>0</v>
      </c>
      <c r="AY461" s="14">
        <v>0.77883429999999998</v>
      </c>
      <c r="AZ461" s="14">
        <v>0.61427783999999996</v>
      </c>
      <c r="BA461" s="14">
        <v>0.92696166000000002</v>
      </c>
      <c r="BB461" s="14">
        <v>1.6140909000000001</v>
      </c>
      <c r="BC461" s="14">
        <v>0.96235669999999995</v>
      </c>
      <c r="BD461" s="14">
        <v>0</v>
      </c>
      <c r="BE461" s="14">
        <v>1.492923</v>
      </c>
      <c r="BF461" s="14"/>
      <c r="BG461" s="15">
        <v>0.74303573000000001</v>
      </c>
      <c r="BH461" s="15">
        <v>0.61848720000000001</v>
      </c>
      <c r="BI461" s="15">
        <v>3.352487</v>
      </c>
      <c r="BJ461" s="15">
        <v>0.1</v>
      </c>
      <c r="BK461" s="15">
        <v>0.1</v>
      </c>
      <c r="BL461" s="15">
        <v>0.1</v>
      </c>
      <c r="BM461" s="15">
        <v>2.7547324</v>
      </c>
      <c r="BN461" s="15">
        <v>0.77608759999999999</v>
      </c>
      <c r="BO461" s="15">
        <v>3.3996662999999998</v>
      </c>
      <c r="BP461" s="15">
        <v>2.8856769999999998</v>
      </c>
      <c r="BQ461" s="15">
        <v>0.73879150000000005</v>
      </c>
      <c r="BR461" s="15">
        <v>0.1</v>
      </c>
      <c r="BS461" s="15">
        <v>1.532924</v>
      </c>
      <c r="BT461" s="15">
        <v>0.89846429999999999</v>
      </c>
      <c r="BU461" s="15">
        <v>1.5138195000000001</v>
      </c>
      <c r="BV461" s="15">
        <v>0.33626050000000002</v>
      </c>
      <c r="BW461" s="15">
        <v>0.1</v>
      </c>
      <c r="BX461" s="15">
        <v>1.7458606000000001</v>
      </c>
      <c r="BY461" s="15">
        <v>3.8829305000000001</v>
      </c>
      <c r="BZ461" s="15">
        <v>1.4514723</v>
      </c>
      <c r="CA461" s="15">
        <v>1.65289</v>
      </c>
      <c r="CB461" s="15">
        <v>0.1</v>
      </c>
      <c r="CC461" s="15">
        <v>0.1</v>
      </c>
      <c r="CD461" s="15">
        <v>0.1</v>
      </c>
      <c r="CE461" s="15">
        <v>3.7866974</v>
      </c>
      <c r="CF461" s="15">
        <v>0.1</v>
      </c>
      <c r="CG461" s="15">
        <v>2.5226567000000002</v>
      </c>
      <c r="CH461" s="15">
        <v>1.6490895999999999</v>
      </c>
      <c r="CI461" s="15">
        <v>0.1</v>
      </c>
      <c r="CJ461" s="15">
        <v>0.1</v>
      </c>
      <c r="CK461" s="15">
        <v>1.4348411999999999</v>
      </c>
      <c r="CL461" s="15">
        <v>0.1</v>
      </c>
      <c r="CM461" s="14">
        <v>1.3163933999999999</v>
      </c>
      <c r="CN461" s="14">
        <v>0</v>
      </c>
      <c r="CO461" s="14">
        <v>0</v>
      </c>
      <c r="CP461" s="14">
        <v>0.58455460000000004</v>
      </c>
      <c r="CQ461" s="14">
        <v>2.0843965999999998</v>
      </c>
      <c r="CR461" s="14" t="s">
        <v>1364</v>
      </c>
      <c r="CS461" s="14" t="s">
        <v>763</v>
      </c>
      <c r="CT461" s="14" t="s">
        <v>764</v>
      </c>
      <c r="CU461" s="14"/>
      <c r="CV461" s="14">
        <f t="shared" si="96"/>
        <v>0.83237881440775396</v>
      </c>
      <c r="CX461" s="14">
        <f t="shared" si="96"/>
        <v>2.9828601870790252E-2</v>
      </c>
      <c r="CZ461" s="14">
        <f t="shared" si="96"/>
        <v>1</v>
      </c>
      <c r="DB461" s="14">
        <f t="shared" si="96"/>
        <v>0.28172885322726809</v>
      </c>
      <c r="DD461" s="14">
        <f t="shared" si="97"/>
        <v>0.84881183779713909</v>
      </c>
      <c r="DF461" s="14">
        <f t="shared" si="98"/>
        <v>0.1353561864206613</v>
      </c>
      <c r="DH461" s="14">
        <f t="shared" si="99"/>
        <v>0.58611144453345376</v>
      </c>
      <c r="DJ461" s="14">
        <f t="shared" si="100"/>
        <v>0.22212720869297825</v>
      </c>
      <c r="DL461" s="14">
        <f t="shared" si="101"/>
        <v>17.458606</v>
      </c>
      <c r="DN461" s="14">
        <f t="shared" si="102"/>
        <v>0.37380846759940722</v>
      </c>
      <c r="DP461" s="14">
        <f t="shared" si="103"/>
        <v>6.0500093775145355E-2</v>
      </c>
      <c r="DR461" s="14">
        <f t="shared" si="104"/>
        <v>1</v>
      </c>
      <c r="DT461" s="14">
        <f t="shared" si="105"/>
        <v>2.6408236369771718E-2</v>
      </c>
      <c r="DV461" s="14">
        <f t="shared" si="106"/>
        <v>0.65371146220569754</v>
      </c>
      <c r="DX461" s="14">
        <f t="shared" si="107"/>
        <v>1</v>
      </c>
      <c r="DZ461" s="14">
        <f t="shared" si="108"/>
        <v>6.969412364239333E-2</v>
      </c>
      <c r="EA461" s="8">
        <f t="shared" si="109"/>
        <v>1.5361919581589039</v>
      </c>
      <c r="EB461" s="38">
        <f t="shared" si="110"/>
        <v>-0.21141820061259778</v>
      </c>
      <c r="EC461" s="14" t="s">
        <v>764</v>
      </c>
      <c r="ED461" s="34">
        <v>2.0843965999999998</v>
      </c>
      <c r="EE461" s="14" t="s">
        <v>1364</v>
      </c>
      <c r="EF461" s="14" t="s">
        <v>763</v>
      </c>
    </row>
    <row r="462" spans="1:136">
      <c r="A462" s="14" t="s">
        <v>461</v>
      </c>
      <c r="B462" s="14">
        <v>9.6383660000000006E-3</v>
      </c>
      <c r="C462" s="14">
        <v>1.8485056</v>
      </c>
      <c r="D462" s="14" t="s">
        <v>1363</v>
      </c>
      <c r="E462" s="14">
        <v>2.7734613000000001</v>
      </c>
      <c r="F462" s="14">
        <v>1.0309965999999999</v>
      </c>
      <c r="G462" s="14">
        <v>4.7931220000000003</v>
      </c>
      <c r="H462" s="14">
        <v>10.520637499999999</v>
      </c>
      <c r="I462" s="14">
        <v>4.777164</v>
      </c>
      <c r="J462" s="14">
        <v>4.0994796999999998</v>
      </c>
      <c r="K462" s="14">
        <v>0.25879276000000001</v>
      </c>
      <c r="L462" s="14">
        <v>2.5351682000000002</v>
      </c>
      <c r="M462" s="14">
        <v>4.2316019999999996</v>
      </c>
      <c r="N462" s="14">
        <v>3.338495</v>
      </c>
      <c r="O462" s="14">
        <v>1.4448985999999999</v>
      </c>
      <c r="P462" s="14">
        <v>2.8665080000000001</v>
      </c>
      <c r="Q462" s="14">
        <v>3.5261984000000002</v>
      </c>
      <c r="R462" s="14">
        <v>3.5725296000000002</v>
      </c>
      <c r="S462" s="14">
        <v>3.6173038000000002</v>
      </c>
      <c r="T462" s="14">
        <v>6.1295570000000001</v>
      </c>
      <c r="U462" s="14">
        <v>2.7166283</v>
      </c>
      <c r="V462" s="14">
        <v>3.3051789999999999</v>
      </c>
      <c r="W462" s="14">
        <v>7.0714629999999996</v>
      </c>
      <c r="X462" s="14">
        <v>0</v>
      </c>
      <c r="Y462" s="14">
        <v>3.6659600000000001</v>
      </c>
      <c r="Z462" s="14">
        <v>0.22165598</v>
      </c>
      <c r="AA462" s="14">
        <v>4.4332589999999996</v>
      </c>
      <c r="AB462" s="14">
        <v>4.8213986999999996</v>
      </c>
      <c r="AC462" s="14">
        <v>2.4170851999999998</v>
      </c>
      <c r="AD462" s="14">
        <v>5.4817689999999999</v>
      </c>
      <c r="AE462" s="14">
        <v>1.872123</v>
      </c>
      <c r="AF462" s="14">
        <v>2.5815377000000002</v>
      </c>
      <c r="AG462" s="14">
        <v>10.302390000000001</v>
      </c>
      <c r="AH462" s="14">
        <v>1.9773495999999999</v>
      </c>
      <c r="AI462" s="14">
        <v>1.6520774</v>
      </c>
      <c r="AJ462" s="14">
        <v>6.3509096999999999</v>
      </c>
      <c r="AK462" s="14">
        <v>2.0337489999999998</v>
      </c>
      <c r="AL462" s="14">
        <v>4.9100109999999999</v>
      </c>
      <c r="AM462" s="14">
        <v>0</v>
      </c>
      <c r="AN462" s="14">
        <v>8.5313119999999998</v>
      </c>
      <c r="AO462" s="14">
        <v>3.216062</v>
      </c>
      <c r="AP462" s="14">
        <v>2.3958699999999999</v>
      </c>
      <c r="AQ462" s="14">
        <v>8.5074470000000009</v>
      </c>
      <c r="AR462" s="14">
        <v>5.0914707000000003</v>
      </c>
      <c r="AS462" s="14">
        <v>1.4782995999999999</v>
      </c>
      <c r="AT462" s="14">
        <v>2.2229475999999999</v>
      </c>
      <c r="AU462" s="14">
        <v>4.7983849999999997</v>
      </c>
      <c r="AV462" s="14">
        <v>3.5290197999999999</v>
      </c>
      <c r="AW462" s="14">
        <v>3.8062534000000001</v>
      </c>
      <c r="AX462" s="14">
        <v>1.7954968</v>
      </c>
      <c r="AY462" s="14">
        <v>3.8979707000000001</v>
      </c>
      <c r="AZ462" s="14">
        <v>3.0743855999999998</v>
      </c>
      <c r="BA462" s="14">
        <v>2.4055786000000001</v>
      </c>
      <c r="BB462" s="14">
        <v>3.2911708000000002</v>
      </c>
      <c r="BC462" s="14">
        <v>2.1406567000000001</v>
      </c>
      <c r="BD462" s="14">
        <v>2.5975419999999998</v>
      </c>
      <c r="BE462" s="14">
        <v>4.9812649999999996</v>
      </c>
      <c r="BF462" s="14"/>
      <c r="BG462" s="15">
        <v>2.3873799999999998</v>
      </c>
      <c r="BH462" s="15">
        <v>2.9808066000000002</v>
      </c>
      <c r="BI462" s="15">
        <v>0.1</v>
      </c>
      <c r="BJ462" s="15">
        <v>1.7238815999999999</v>
      </c>
      <c r="BK462" s="15">
        <v>2.7217425999999998</v>
      </c>
      <c r="BL462" s="15">
        <v>3.5302644000000001</v>
      </c>
      <c r="BM462" s="15">
        <v>0.1</v>
      </c>
      <c r="BN462" s="15">
        <v>2.7333425999999998</v>
      </c>
      <c r="BO462" s="15">
        <v>4.5373109999999999</v>
      </c>
      <c r="BP462" s="15">
        <v>3.922644</v>
      </c>
      <c r="BQ462" s="15">
        <v>4.5192420000000002</v>
      </c>
      <c r="BR462" s="15">
        <v>5.619561</v>
      </c>
      <c r="BS462" s="15">
        <v>3.6533799999999998</v>
      </c>
      <c r="BT462" s="15">
        <v>6.8283285999999999</v>
      </c>
      <c r="BU462" s="15">
        <v>1.9642731</v>
      </c>
      <c r="BV462" s="15">
        <v>3.2412230000000002</v>
      </c>
      <c r="BW462" s="15">
        <v>1.8665737</v>
      </c>
      <c r="BX462" s="15">
        <v>4.5307209999999998</v>
      </c>
      <c r="BY462" s="15">
        <v>2.1592882000000002</v>
      </c>
      <c r="BZ462" s="15">
        <v>1.7936894000000001</v>
      </c>
      <c r="CA462" s="15">
        <v>5.3107490000000004</v>
      </c>
      <c r="CB462" s="15">
        <v>5.7166705000000002</v>
      </c>
      <c r="CC462" s="15">
        <v>1.7680393000000001</v>
      </c>
      <c r="CD462" s="15">
        <v>3.0541008000000001</v>
      </c>
      <c r="CE462" s="15">
        <v>3.8605839999999998</v>
      </c>
      <c r="CF462" s="15">
        <v>3.5171955000000001</v>
      </c>
      <c r="CG462" s="15">
        <v>3.9747224000000001</v>
      </c>
      <c r="CH462" s="15">
        <v>3.8210614000000001</v>
      </c>
      <c r="CI462" s="15">
        <v>3.9218663999999999</v>
      </c>
      <c r="CJ462" s="15">
        <v>3.6745280999999999</v>
      </c>
      <c r="CK462" s="15">
        <v>3.4576169999999999</v>
      </c>
      <c r="CL462" s="15">
        <v>3.5964969999999998</v>
      </c>
      <c r="CM462" s="14">
        <v>1.9521151999999999</v>
      </c>
      <c r="CN462" s="14">
        <v>3.8490882000000002</v>
      </c>
      <c r="CO462" s="14">
        <v>3.5160909</v>
      </c>
      <c r="CP462" s="14">
        <v>3.4674070000000001</v>
      </c>
      <c r="CQ462" s="14">
        <v>1.8485056</v>
      </c>
      <c r="CR462" s="14" t="s">
        <v>1363</v>
      </c>
      <c r="CS462" s="14" t="s">
        <v>462</v>
      </c>
      <c r="CT462" s="14" t="s">
        <v>463</v>
      </c>
      <c r="CU462" s="14"/>
      <c r="CV462" s="14">
        <f t="shared" si="96"/>
        <v>1.2485681374561237</v>
      </c>
      <c r="CX462" s="14">
        <f t="shared" si="96"/>
        <v>17.238815999999996</v>
      </c>
      <c r="CZ462" s="14">
        <f t="shared" si="96"/>
        <v>1.2970603465588555</v>
      </c>
      <c r="DB462" s="14">
        <f t="shared" si="96"/>
        <v>27.333425999999996</v>
      </c>
      <c r="DD462" s="14">
        <f t="shared" si="97"/>
        <v>0.8645305556528966</v>
      </c>
      <c r="DF462" s="14">
        <f t="shared" si="98"/>
        <v>1.2434742374938097</v>
      </c>
      <c r="DH462" s="14">
        <f t="shared" si="99"/>
        <v>1.8690441727934133</v>
      </c>
      <c r="DJ462" s="14">
        <f t="shared" si="100"/>
        <v>1.6500877601999437</v>
      </c>
      <c r="DL462" s="14">
        <f t="shared" si="101"/>
        <v>2.4272928521386539</v>
      </c>
      <c r="DN462" s="14">
        <f t="shared" si="102"/>
        <v>0.8306855008979348</v>
      </c>
      <c r="DP462" s="14">
        <f t="shared" si="103"/>
        <v>1.0764339455696361</v>
      </c>
      <c r="DR462" s="14">
        <f t="shared" si="104"/>
        <v>1.727394181792226</v>
      </c>
      <c r="DT462" s="14">
        <f t="shared" si="105"/>
        <v>0.91105270601546307</v>
      </c>
      <c r="DV462" s="14">
        <f t="shared" si="106"/>
        <v>0.96134044480691283</v>
      </c>
      <c r="DX462" s="14">
        <f t="shared" si="107"/>
        <v>0.93693352226378745</v>
      </c>
      <c r="DZ462" s="14">
        <f t="shared" si="108"/>
        <v>1.0401663920555688</v>
      </c>
      <c r="EA462" s="8">
        <f t="shared" si="109"/>
        <v>3.9160191722309512</v>
      </c>
      <c r="EB462" s="38">
        <f t="shared" si="110"/>
        <v>2.7535835683058077E-2</v>
      </c>
      <c r="EC462" s="14" t="s">
        <v>463</v>
      </c>
      <c r="ED462" s="34">
        <v>1.8485056</v>
      </c>
      <c r="EE462" s="14" t="s">
        <v>1363</v>
      </c>
      <c r="EF462" s="14" t="s">
        <v>462</v>
      </c>
    </row>
    <row r="463" spans="1:136">
      <c r="A463" s="14" t="s">
        <v>901</v>
      </c>
      <c r="B463" s="14">
        <v>7.4869309999999996E-3</v>
      </c>
      <c r="C463" s="14">
        <v>2.3769426</v>
      </c>
      <c r="D463" s="14" t="s">
        <v>1364</v>
      </c>
      <c r="E463" s="14">
        <v>0</v>
      </c>
      <c r="F463" s="14">
        <v>0</v>
      </c>
      <c r="G463" s="14">
        <v>0</v>
      </c>
      <c r="H463" s="14">
        <v>0</v>
      </c>
      <c r="I463" s="14">
        <v>0.46751100000000001</v>
      </c>
      <c r="J463" s="14">
        <v>2.6328113000000002</v>
      </c>
      <c r="K463" s="14">
        <v>1.5955644</v>
      </c>
      <c r="L463" s="14">
        <v>0.43417665</v>
      </c>
      <c r="M463" s="14">
        <v>6.0875680000000001</v>
      </c>
      <c r="N463" s="14">
        <v>1.0833265000000001</v>
      </c>
      <c r="O463" s="14">
        <v>0.91368179999999999</v>
      </c>
      <c r="P463" s="14">
        <v>0</v>
      </c>
      <c r="Q463" s="14">
        <v>1.4493647999999999</v>
      </c>
      <c r="R463" s="14">
        <v>0.44497216000000001</v>
      </c>
      <c r="S463" s="14">
        <v>1.7155518999999999</v>
      </c>
      <c r="T463" s="14">
        <v>1.5746355999999999</v>
      </c>
      <c r="U463" s="14">
        <v>1.0150992000000001</v>
      </c>
      <c r="V463" s="14">
        <v>3.248634</v>
      </c>
      <c r="W463" s="14">
        <v>0</v>
      </c>
      <c r="X463" s="14">
        <v>0</v>
      </c>
      <c r="Y463" s="14">
        <v>1.2556756</v>
      </c>
      <c r="Z463" s="14">
        <v>0</v>
      </c>
      <c r="AA463" s="14">
        <v>2.7839038</v>
      </c>
      <c r="AB463" s="14">
        <v>1.1890366000000001</v>
      </c>
      <c r="AC463" s="14">
        <v>1.1688102</v>
      </c>
      <c r="AD463" s="14">
        <v>0</v>
      </c>
      <c r="AE463" s="14">
        <v>0</v>
      </c>
      <c r="AF463" s="14">
        <v>0.70738875999999995</v>
      </c>
      <c r="AG463" s="14">
        <v>0</v>
      </c>
      <c r="AH463" s="14">
        <v>0</v>
      </c>
      <c r="AI463" s="14">
        <v>2.2634979999999998</v>
      </c>
      <c r="AJ463" s="14">
        <v>2.5536512999999998</v>
      </c>
      <c r="AK463" s="14">
        <v>0.52245430000000004</v>
      </c>
      <c r="AL463" s="14">
        <v>0</v>
      </c>
      <c r="AM463" s="14">
        <v>0</v>
      </c>
      <c r="AN463" s="14">
        <v>0</v>
      </c>
      <c r="AO463" s="14">
        <v>3.6719172000000002</v>
      </c>
      <c r="AP463" s="14">
        <v>1.641281</v>
      </c>
      <c r="AQ463" s="14">
        <v>2.4977109999999998</v>
      </c>
      <c r="AR463" s="14">
        <v>1.6276826</v>
      </c>
      <c r="AS463" s="14">
        <v>1.1392910000000001</v>
      </c>
      <c r="AT463" s="14">
        <v>1.1917732000000001</v>
      </c>
      <c r="AU463" s="14">
        <v>1.9241645000000001</v>
      </c>
      <c r="AV463" s="14">
        <v>1.2087703999999999</v>
      </c>
      <c r="AW463" s="14">
        <v>0.97779700000000003</v>
      </c>
      <c r="AX463" s="14">
        <v>0</v>
      </c>
      <c r="AY463" s="14">
        <v>2.3735902000000002</v>
      </c>
      <c r="AZ463" s="14">
        <v>0</v>
      </c>
      <c r="BA463" s="14">
        <v>0.70625649999999995</v>
      </c>
      <c r="BB463" s="14">
        <v>0</v>
      </c>
      <c r="BC463" s="14">
        <v>0.73322414999999996</v>
      </c>
      <c r="BD463" s="14">
        <v>2.6691535000000002</v>
      </c>
      <c r="BE463" s="14">
        <v>1.4218314000000001</v>
      </c>
      <c r="BF463" s="14"/>
      <c r="BG463" s="15">
        <v>0.18870749000000001</v>
      </c>
      <c r="BH463" s="15">
        <v>0.94245670000000004</v>
      </c>
      <c r="BI463" s="15">
        <v>5.1085514999999999</v>
      </c>
      <c r="BJ463" s="15">
        <v>0.1</v>
      </c>
      <c r="BK463" s="15">
        <v>0.93225939999999996</v>
      </c>
      <c r="BL463" s="15">
        <v>0.1</v>
      </c>
      <c r="BM463" s="15">
        <v>0.1</v>
      </c>
      <c r="BN463" s="15">
        <v>0.1</v>
      </c>
      <c r="BO463" s="15">
        <v>1.0360887999999999</v>
      </c>
      <c r="BP463" s="15">
        <v>0.73287033999999995</v>
      </c>
      <c r="BQ463" s="15">
        <v>0.56288879999999997</v>
      </c>
      <c r="BR463" s="15">
        <v>0.1</v>
      </c>
      <c r="BS463" s="15">
        <v>2.0021865000000001</v>
      </c>
      <c r="BT463" s="15">
        <v>0.1</v>
      </c>
      <c r="BU463" s="15">
        <v>2.595119</v>
      </c>
      <c r="BV463" s="15">
        <v>1.0247938999999999</v>
      </c>
      <c r="BW463" s="15">
        <v>2.5573773000000002</v>
      </c>
      <c r="BX463" s="15">
        <v>1.9952692000000001</v>
      </c>
      <c r="BY463" s="15">
        <v>1.9722822</v>
      </c>
      <c r="BZ463" s="15">
        <v>1.4745116</v>
      </c>
      <c r="CA463" s="15">
        <v>1.2593448</v>
      </c>
      <c r="CB463" s="15">
        <v>0.1</v>
      </c>
      <c r="CC463" s="15">
        <v>5.4503469999999998</v>
      </c>
      <c r="CD463" s="15">
        <v>1.2553196</v>
      </c>
      <c r="CE463" s="15">
        <v>1.4425513999999999</v>
      </c>
      <c r="CF463" s="15">
        <v>0.1</v>
      </c>
      <c r="CG463" s="15">
        <v>1.9220241</v>
      </c>
      <c r="CH463" s="15">
        <v>0.1</v>
      </c>
      <c r="CI463" s="15">
        <v>0.1</v>
      </c>
      <c r="CJ463" s="15">
        <v>1.2586101999999999</v>
      </c>
      <c r="CK463" s="15">
        <v>1.6398184</v>
      </c>
      <c r="CL463" s="15">
        <v>0.1</v>
      </c>
      <c r="CM463" s="14">
        <v>2.0059328000000001</v>
      </c>
      <c r="CN463" s="14">
        <v>0</v>
      </c>
      <c r="CO463" s="14">
        <v>0</v>
      </c>
      <c r="CP463" s="14">
        <v>3.1176248000000002</v>
      </c>
      <c r="CQ463" s="14">
        <v>2.3769426</v>
      </c>
      <c r="CR463" s="14" t="s">
        <v>1364</v>
      </c>
      <c r="CS463" s="14" t="s">
        <v>902</v>
      </c>
      <c r="CT463" s="14" t="s">
        <v>903</v>
      </c>
      <c r="CU463" s="14"/>
      <c r="CV463" s="14">
        <f t="shared" si="96"/>
        <v>4.9942728823323339</v>
      </c>
      <c r="CX463" s="14">
        <f t="shared" si="96"/>
        <v>1.9575020433874456E-2</v>
      </c>
      <c r="CZ463" s="14">
        <f t="shared" si="96"/>
        <v>0.10726628232442602</v>
      </c>
      <c r="DB463" s="14">
        <f t="shared" si="96"/>
        <v>1</v>
      </c>
      <c r="DD463" s="14">
        <f t="shared" si="97"/>
        <v>0.70734317367391675</v>
      </c>
      <c r="DF463" s="14">
        <f t="shared" si="98"/>
        <v>0.1776549826537675</v>
      </c>
      <c r="DH463" s="14">
        <f t="shared" si="99"/>
        <v>4.9945397194517092E-2</v>
      </c>
      <c r="DJ463" s="14">
        <f t="shared" si="100"/>
        <v>0.39489283535745373</v>
      </c>
      <c r="DL463" s="14">
        <f t="shared" si="101"/>
        <v>0.78020134142897102</v>
      </c>
      <c r="DN463" s="14">
        <f t="shared" si="102"/>
        <v>0.74761694852795413</v>
      </c>
      <c r="DP463" s="14">
        <f t="shared" si="103"/>
        <v>7.9406370677831836E-2</v>
      </c>
      <c r="DR463" s="14">
        <f t="shared" si="104"/>
        <v>0.23031920719910126</v>
      </c>
      <c r="DT463" s="14">
        <f t="shared" si="105"/>
        <v>6.9321620012985335E-2</v>
      </c>
      <c r="DV463" s="14">
        <f t="shared" si="106"/>
        <v>5.2028483930040212E-2</v>
      </c>
      <c r="DX463" s="14">
        <f t="shared" si="107"/>
        <v>12.586101999999999</v>
      </c>
      <c r="DZ463" s="14">
        <f t="shared" si="108"/>
        <v>6.0982362437206464E-2</v>
      </c>
      <c r="EA463" s="8">
        <f t="shared" si="109"/>
        <v>1.3785580567615237</v>
      </c>
      <c r="EB463" s="38">
        <f t="shared" si="110"/>
        <v>5.9951243420491351E-2</v>
      </c>
      <c r="EC463" s="14" t="s">
        <v>903</v>
      </c>
      <c r="ED463" s="34">
        <v>2.3769426</v>
      </c>
      <c r="EE463" s="14" t="s">
        <v>1364</v>
      </c>
      <c r="EF463" s="14" t="s">
        <v>902</v>
      </c>
    </row>
    <row r="464" spans="1:136">
      <c r="A464" s="14" t="s">
        <v>1228</v>
      </c>
      <c r="B464" s="14">
        <v>5.6665639999999998E-3</v>
      </c>
      <c r="C464" s="14">
        <v>10.649556</v>
      </c>
      <c r="D464" s="14" t="s">
        <v>1363</v>
      </c>
      <c r="E464" s="14">
        <v>3.6358725999999999</v>
      </c>
      <c r="F464" s="14">
        <v>4.0547585000000002</v>
      </c>
      <c r="G464" s="14">
        <v>5.3017444999999999</v>
      </c>
      <c r="H464" s="14">
        <v>1.9702917</v>
      </c>
      <c r="I464" s="14">
        <v>7.1572905000000002</v>
      </c>
      <c r="J464" s="14">
        <v>5.0383296</v>
      </c>
      <c r="K464" s="14">
        <v>9.1601470000000003</v>
      </c>
      <c r="L464" s="14">
        <v>9.1395750000000007</v>
      </c>
      <c r="M464" s="14">
        <v>6.6569089999999997</v>
      </c>
      <c r="N464" s="14">
        <v>6.9104276000000002</v>
      </c>
      <c r="O464" s="14">
        <v>3.0598480000000001</v>
      </c>
      <c r="P464" s="14">
        <v>8.6719670000000004</v>
      </c>
      <c r="Q464" s="14">
        <v>2.7736044</v>
      </c>
      <c r="R464" s="14">
        <v>6.3864710000000002</v>
      </c>
      <c r="S464" s="14">
        <v>7.6603300000000001</v>
      </c>
      <c r="T464" s="14">
        <v>3.0133314000000002</v>
      </c>
      <c r="U464" s="14">
        <v>9.2271789999999996</v>
      </c>
      <c r="V464" s="14">
        <v>11.303292000000001</v>
      </c>
      <c r="W464" s="14">
        <v>8.9392600000000009</v>
      </c>
      <c r="X464" s="14">
        <v>0</v>
      </c>
      <c r="Y464" s="14">
        <v>4.8058949999999996</v>
      </c>
      <c r="Z464" s="14">
        <v>5.2304434999999998</v>
      </c>
      <c r="AA464" s="14">
        <v>5.3274710000000001</v>
      </c>
      <c r="AB464" s="14">
        <v>5.3093195</v>
      </c>
      <c r="AC464" s="14">
        <v>5.5917896999999996</v>
      </c>
      <c r="AD464" s="14">
        <v>8.8195890000000006</v>
      </c>
      <c r="AE464" s="14">
        <v>9.2034830000000003</v>
      </c>
      <c r="AF464" s="14">
        <v>5.4148319999999996</v>
      </c>
      <c r="AG464" s="14">
        <v>0</v>
      </c>
      <c r="AH464" s="14">
        <v>6.2213016000000003</v>
      </c>
      <c r="AI464" s="14">
        <v>2.887724</v>
      </c>
      <c r="AJ464" s="14">
        <v>5.9728083999999999</v>
      </c>
      <c r="AK464" s="14">
        <v>10.997851000000001</v>
      </c>
      <c r="AL464" s="14">
        <v>13.517248</v>
      </c>
      <c r="AM464" s="14">
        <v>23.569063</v>
      </c>
      <c r="AN464" s="14">
        <v>4.660056</v>
      </c>
      <c r="AO464" s="14">
        <v>14.053668999999999</v>
      </c>
      <c r="AP464" s="14">
        <v>4.711303</v>
      </c>
      <c r="AQ464" s="14">
        <v>11.949481</v>
      </c>
      <c r="AR464" s="14">
        <v>14.239295</v>
      </c>
      <c r="AS464" s="14">
        <v>7.2674203000000004</v>
      </c>
      <c r="AT464" s="14">
        <v>9.1226380000000002</v>
      </c>
      <c r="AU464" s="14">
        <v>5.0630445000000002</v>
      </c>
      <c r="AV464" s="14">
        <v>6.3612630000000001</v>
      </c>
      <c r="AW464" s="14">
        <v>3.7423595999999999</v>
      </c>
      <c r="AX464" s="14">
        <v>3.530713</v>
      </c>
      <c r="AY464" s="14">
        <v>5.6778329999999997</v>
      </c>
      <c r="AZ464" s="14">
        <v>5.8216450000000002</v>
      </c>
      <c r="BA464" s="14">
        <v>9.4607890000000001</v>
      </c>
      <c r="BB464" s="14">
        <v>5.8834967999999996</v>
      </c>
      <c r="BC464" s="14">
        <v>4.9110193000000004</v>
      </c>
      <c r="BD464" s="14">
        <v>7.6618146999999999</v>
      </c>
      <c r="BE464" s="14">
        <v>11.427842</v>
      </c>
      <c r="BF464" s="14"/>
      <c r="BG464" s="15">
        <v>9.0280919999999991</v>
      </c>
      <c r="BH464" s="15">
        <v>6.3124256000000001</v>
      </c>
      <c r="BI464" s="15">
        <v>0.1</v>
      </c>
      <c r="BJ464" s="15">
        <v>5.2731579999999996</v>
      </c>
      <c r="BK464" s="15">
        <v>0.89201796</v>
      </c>
      <c r="BL464" s="15">
        <v>4.6280045999999997</v>
      </c>
      <c r="BM464" s="15">
        <v>5.3553230000000003</v>
      </c>
      <c r="BN464" s="15">
        <v>10.184056</v>
      </c>
      <c r="BO464" s="15">
        <v>4.9568275999999996</v>
      </c>
      <c r="BP464" s="15">
        <v>11.21977</v>
      </c>
      <c r="BQ464" s="15">
        <v>2.1543657999999999</v>
      </c>
      <c r="BR464" s="15">
        <v>1.8417425999999999</v>
      </c>
      <c r="BS464" s="15">
        <v>4.7894030000000001</v>
      </c>
      <c r="BT464" s="15">
        <v>3.9299734000000002</v>
      </c>
      <c r="BU464" s="15">
        <v>9.9323979999999992</v>
      </c>
      <c r="BV464" s="15">
        <v>8.8250240000000009</v>
      </c>
      <c r="BW464" s="15">
        <v>1.6313245999999999</v>
      </c>
      <c r="BX464" s="15">
        <v>3.8182849999999999</v>
      </c>
      <c r="BY464" s="15">
        <v>2.8307213999999998</v>
      </c>
      <c r="BZ464" s="15">
        <v>4.9380226</v>
      </c>
      <c r="CA464" s="15">
        <v>5.2215996000000002</v>
      </c>
      <c r="CB464" s="15">
        <v>2.2482829999999998</v>
      </c>
      <c r="CC464" s="15">
        <v>5.2150800000000004</v>
      </c>
      <c r="CD464" s="15">
        <v>12.011331999999999</v>
      </c>
      <c r="CE464" s="15">
        <v>4.1408490000000002</v>
      </c>
      <c r="CF464" s="15">
        <v>13.832616</v>
      </c>
      <c r="CG464" s="15">
        <v>0.1</v>
      </c>
      <c r="CH464" s="15">
        <v>11.421033</v>
      </c>
      <c r="CI464" s="15">
        <v>2.2034465999999999</v>
      </c>
      <c r="CJ464" s="15">
        <v>7.2256910000000003</v>
      </c>
      <c r="CK464" s="15">
        <v>4.1840929999999998</v>
      </c>
      <c r="CL464" s="15">
        <v>9.429665</v>
      </c>
      <c r="CM464" s="14">
        <v>5.7580375999999998</v>
      </c>
      <c r="CN464" s="14">
        <v>4.8166045999999998</v>
      </c>
      <c r="CO464" s="14">
        <v>0</v>
      </c>
      <c r="CP464" s="14">
        <v>4.2615012999999999</v>
      </c>
      <c r="CQ464" s="14">
        <v>10.649556</v>
      </c>
      <c r="CR464" s="14" t="s">
        <v>1363</v>
      </c>
      <c r="CS464" s="14" t="s">
        <v>1229</v>
      </c>
      <c r="CT464" s="14" t="s">
        <v>1230</v>
      </c>
      <c r="CU464" s="14"/>
      <c r="CV464" s="14">
        <f t="shared" si="96"/>
        <v>0.69919819160017427</v>
      </c>
      <c r="CX464" s="14">
        <f t="shared" si="96"/>
        <v>52.731579999999994</v>
      </c>
      <c r="CZ464" s="14">
        <f t="shared" si="96"/>
        <v>5.188241501325825</v>
      </c>
      <c r="DB464" s="14">
        <f t="shared" si="96"/>
        <v>1.9016697965743614</v>
      </c>
      <c r="DD464" s="14">
        <f t="shared" si="97"/>
        <v>2.2634981293277181</v>
      </c>
      <c r="DF464" s="14">
        <f t="shared" si="98"/>
        <v>0.85488852450219921</v>
      </c>
      <c r="DH464" s="14">
        <f t="shared" si="99"/>
        <v>0.82055600666721928</v>
      </c>
      <c r="DJ464" s="14">
        <f t="shared" si="100"/>
        <v>0.8885088978512542</v>
      </c>
      <c r="DL464" s="14">
        <f t="shared" si="101"/>
        <v>2.3406040710720601</v>
      </c>
      <c r="DN464" s="14">
        <f t="shared" si="102"/>
        <v>1.7444396329501026</v>
      </c>
      <c r="DP464" s="14">
        <f t="shared" si="103"/>
        <v>0.43057361196365951</v>
      </c>
      <c r="DR464" s="14">
        <f t="shared" si="104"/>
        <v>2.3031922808470817</v>
      </c>
      <c r="DT464" s="14">
        <f t="shared" si="105"/>
        <v>3.3405265441941978</v>
      </c>
      <c r="DV464" s="14">
        <f t="shared" si="106"/>
        <v>114.21032999999998</v>
      </c>
      <c r="DX464" s="14">
        <f t="shared" si="107"/>
        <v>3.2792675801628235</v>
      </c>
      <c r="DZ464" s="14">
        <f t="shared" si="108"/>
        <v>2.2536939307993396</v>
      </c>
      <c r="EA464" s="8">
        <f t="shared" si="109"/>
        <v>12.203173043739874</v>
      </c>
      <c r="EB464" s="38">
        <f t="shared" si="110"/>
        <v>-0.16356751897649249</v>
      </c>
      <c r="EC464" s="14" t="s">
        <v>1230</v>
      </c>
      <c r="ED464" s="34">
        <v>10.649556</v>
      </c>
      <c r="EE464" s="14" t="s">
        <v>1363</v>
      </c>
      <c r="EF464" s="14" t="s">
        <v>1229</v>
      </c>
    </row>
    <row r="465" spans="1:136">
      <c r="A465" s="14" t="s">
        <v>374</v>
      </c>
      <c r="B465" s="14">
        <v>7.4197990000000004E-3</v>
      </c>
      <c r="C465" s="14">
        <v>6.3776636</v>
      </c>
      <c r="D465" s="14" t="s">
        <v>1363</v>
      </c>
      <c r="E465" s="14">
        <v>12.936508999999999</v>
      </c>
      <c r="F465" s="14">
        <v>10.820186</v>
      </c>
      <c r="G465" s="14">
        <v>12.575810000000001</v>
      </c>
      <c r="H465" s="14">
        <v>5.6082706</v>
      </c>
      <c r="I465" s="14">
        <v>15.597795</v>
      </c>
      <c r="J465" s="14">
        <v>6.453532</v>
      </c>
      <c r="K465" s="14">
        <v>16.658127</v>
      </c>
      <c r="L465" s="14">
        <v>8.2775119999999998</v>
      </c>
      <c r="M465" s="14">
        <v>8.2898960000000006</v>
      </c>
      <c r="N465" s="14">
        <v>9.3432279999999999</v>
      </c>
      <c r="O465" s="14">
        <v>8.7096009999999993</v>
      </c>
      <c r="P465" s="14">
        <v>6.7881080000000003</v>
      </c>
      <c r="Q465" s="14">
        <v>8.2237840000000002</v>
      </c>
      <c r="R465" s="14">
        <v>5.4535666000000003</v>
      </c>
      <c r="S465" s="14">
        <v>8.5660489999999996</v>
      </c>
      <c r="T465" s="14">
        <v>10.721496</v>
      </c>
      <c r="U465" s="14">
        <v>14.514532000000001</v>
      </c>
      <c r="V465" s="14">
        <v>16.48911</v>
      </c>
      <c r="W465" s="14">
        <v>9.8952220000000004</v>
      </c>
      <c r="X465" s="14">
        <v>24.261665000000001</v>
      </c>
      <c r="Y465" s="14">
        <v>17.099471999999999</v>
      </c>
      <c r="Z465" s="14">
        <v>9.3050119999999996</v>
      </c>
      <c r="AA465" s="14">
        <v>11.028509</v>
      </c>
      <c r="AB465" s="14">
        <v>14.033067000000001</v>
      </c>
      <c r="AC465" s="14">
        <v>13.529078</v>
      </c>
      <c r="AD465" s="14">
        <v>9.7627535000000005</v>
      </c>
      <c r="AE465" s="14">
        <v>10.478778</v>
      </c>
      <c r="AF465" s="14">
        <v>10.114694</v>
      </c>
      <c r="AG465" s="14">
        <v>17.619938000000001</v>
      </c>
      <c r="AH465" s="14">
        <v>1.1067758999999999</v>
      </c>
      <c r="AI465" s="14">
        <v>10.274581</v>
      </c>
      <c r="AJ465" s="14">
        <v>11.591659999999999</v>
      </c>
      <c r="AK465" s="14">
        <v>9.2490459999999999</v>
      </c>
      <c r="AL465" s="14">
        <v>7.5577300000000003</v>
      </c>
      <c r="AM465" s="14">
        <v>0</v>
      </c>
      <c r="AN465" s="14">
        <v>7.2954526</v>
      </c>
      <c r="AO465" s="14">
        <v>6.0003890000000002</v>
      </c>
      <c r="AP465" s="14">
        <v>18.997969000000001</v>
      </c>
      <c r="AQ465" s="14">
        <v>13.180114</v>
      </c>
      <c r="AR465" s="14">
        <v>12.665926000000001</v>
      </c>
      <c r="AS465" s="14">
        <v>6.7229840000000003</v>
      </c>
      <c r="AT465" s="14">
        <v>7.5736575000000004</v>
      </c>
      <c r="AU465" s="14">
        <v>15.066603000000001</v>
      </c>
      <c r="AV465" s="14">
        <v>9.8764369999999992</v>
      </c>
      <c r="AW465" s="14">
        <v>5.3261566</v>
      </c>
      <c r="AX465" s="14">
        <v>10.04988</v>
      </c>
      <c r="AY465" s="14">
        <v>8.4847760000000001</v>
      </c>
      <c r="AZ465" s="14">
        <v>13.384129</v>
      </c>
      <c r="BA465" s="14">
        <v>11.541147</v>
      </c>
      <c r="BB465" s="14">
        <v>10.048128999999999</v>
      </c>
      <c r="BC465" s="14">
        <v>5.4916735000000001</v>
      </c>
      <c r="BD465" s="14">
        <v>12.72175</v>
      </c>
      <c r="BE465" s="14">
        <v>16.264198</v>
      </c>
      <c r="BF465" s="14"/>
      <c r="BG465" s="15">
        <v>7.7093129999999999</v>
      </c>
      <c r="BH465" s="15">
        <v>14.438404</v>
      </c>
      <c r="BI465" s="15">
        <v>10.435045000000001</v>
      </c>
      <c r="BJ465" s="15">
        <v>15.009603</v>
      </c>
      <c r="BK465" s="15">
        <v>4.4433455000000004</v>
      </c>
      <c r="BL465" s="15">
        <v>12.349900999999999</v>
      </c>
      <c r="BM465" s="15">
        <v>7.62174</v>
      </c>
      <c r="BN465" s="15">
        <v>10.870524</v>
      </c>
      <c r="BO465" s="15">
        <v>6.3491382999999999</v>
      </c>
      <c r="BP465" s="15">
        <v>9.4810409999999994</v>
      </c>
      <c r="BQ465" s="15">
        <v>7.2820134000000003</v>
      </c>
      <c r="BR465" s="15">
        <v>11.795324000000001</v>
      </c>
      <c r="BS465" s="15">
        <v>11.58774</v>
      </c>
      <c r="BT465" s="15">
        <v>8.8558529999999998</v>
      </c>
      <c r="BU465" s="15">
        <v>9.0312509999999993</v>
      </c>
      <c r="BV465" s="15">
        <v>9.7687690000000007</v>
      </c>
      <c r="BW465" s="15">
        <v>9.8672880000000003</v>
      </c>
      <c r="BX465" s="15">
        <v>10.868429000000001</v>
      </c>
      <c r="BY465" s="15">
        <v>10.743216</v>
      </c>
      <c r="BZ465" s="15">
        <v>8.5337980000000009</v>
      </c>
      <c r="CA465" s="15">
        <v>8.0030719999999995</v>
      </c>
      <c r="CB465" s="15">
        <v>6.3995495</v>
      </c>
      <c r="CC465" s="15">
        <v>6.1851206000000003</v>
      </c>
      <c r="CD465" s="15">
        <v>13.675700000000001</v>
      </c>
      <c r="CE465" s="15">
        <v>4.9110750000000003</v>
      </c>
      <c r="CF465" s="15">
        <v>9.8433460000000004</v>
      </c>
      <c r="CG465" s="15">
        <v>8.5064329999999995</v>
      </c>
      <c r="CH465" s="15">
        <v>9.4105039999999995</v>
      </c>
      <c r="CI465" s="15">
        <v>8.6238989999999998</v>
      </c>
      <c r="CJ465" s="15">
        <v>7.7127466</v>
      </c>
      <c r="CK465" s="15">
        <v>13.398379</v>
      </c>
      <c r="CL465" s="15">
        <v>18.453016000000002</v>
      </c>
      <c r="CM465" s="14">
        <v>10.926515</v>
      </c>
      <c r="CN465" s="14">
        <v>11.261837</v>
      </c>
      <c r="CO465" s="14">
        <v>7.3801909999999999</v>
      </c>
      <c r="CP465" s="14">
        <v>8.4910049999999995</v>
      </c>
      <c r="CQ465" s="14">
        <v>6.3776636</v>
      </c>
      <c r="CR465" s="14" t="s">
        <v>1363</v>
      </c>
      <c r="CS465" s="14" t="s">
        <v>375</v>
      </c>
      <c r="CT465" s="14" t="s">
        <v>376</v>
      </c>
      <c r="CU465" s="14"/>
      <c r="CV465" s="14">
        <f t="shared" si="96"/>
        <v>1.8728522243162264</v>
      </c>
      <c r="CX465" s="14">
        <f t="shared" si="96"/>
        <v>1.4383841181326962</v>
      </c>
      <c r="CZ465" s="14">
        <f t="shared" si="96"/>
        <v>2.7794149700940425</v>
      </c>
      <c r="DB465" s="14">
        <f t="shared" si="96"/>
        <v>1.4262522731029923</v>
      </c>
      <c r="DD465" s="14">
        <f t="shared" si="97"/>
        <v>1.4932799621013138</v>
      </c>
      <c r="DF465" s="14">
        <f t="shared" si="98"/>
        <v>1.6197888347747342</v>
      </c>
      <c r="DH465" s="14">
        <f t="shared" si="99"/>
        <v>0.76424332958799557</v>
      </c>
      <c r="DJ465" s="14">
        <f t="shared" si="100"/>
        <v>1.0816628836913071</v>
      </c>
      <c r="DL465" s="14">
        <f t="shared" si="101"/>
        <v>1.1014606039673718</v>
      </c>
      <c r="DN465" s="14">
        <f t="shared" si="102"/>
        <v>0.79434296024579609</v>
      </c>
      <c r="DP465" s="14">
        <f t="shared" si="103"/>
        <v>0.79963662703521854</v>
      </c>
      <c r="DR465" s="14">
        <f t="shared" si="104"/>
        <v>2.211064405114429</v>
      </c>
      <c r="DT465" s="14">
        <f t="shared" si="105"/>
        <v>2.0043159593368052</v>
      </c>
      <c r="DV465" s="14">
        <f t="shared" si="106"/>
        <v>1.1062808582633872</v>
      </c>
      <c r="DX465" s="14">
        <f t="shared" si="107"/>
        <v>0.89434565502216579</v>
      </c>
      <c r="DZ465" s="14">
        <f t="shared" si="108"/>
        <v>1.3772573532962458</v>
      </c>
      <c r="EA465" s="8">
        <f t="shared" si="109"/>
        <v>1.4227864386301698</v>
      </c>
      <c r="EB465" s="38">
        <f t="shared" si="110"/>
        <v>0.63049278076975157</v>
      </c>
      <c r="EC465" s="14" t="s">
        <v>376</v>
      </c>
      <c r="ED465" s="34">
        <v>6.3776636</v>
      </c>
      <c r="EE465" s="14" t="s">
        <v>1363</v>
      </c>
      <c r="EF465" s="14" t="s">
        <v>375</v>
      </c>
    </row>
    <row r="466" spans="1:136">
      <c r="A466" s="14" t="s">
        <v>984</v>
      </c>
      <c r="B466" s="14">
        <v>7.2765950000000003E-3</v>
      </c>
      <c r="C466" s="14">
        <v>2.1297030000000001</v>
      </c>
      <c r="D466" s="14" t="s">
        <v>1364</v>
      </c>
      <c r="E466" s="14">
        <v>1.3464997999999999</v>
      </c>
      <c r="F466" s="14">
        <v>1.5016290999999999</v>
      </c>
      <c r="G466" s="14">
        <v>6.1084633000000004</v>
      </c>
      <c r="H466" s="14">
        <v>0</v>
      </c>
      <c r="I466" s="14">
        <v>5.3012259999999998</v>
      </c>
      <c r="J466" s="14">
        <v>2.9854113999999998</v>
      </c>
      <c r="K466" s="14">
        <v>0</v>
      </c>
      <c r="L466" s="14">
        <v>4.3078345999999996</v>
      </c>
      <c r="M466" s="14">
        <v>0</v>
      </c>
      <c r="N466" s="14">
        <v>2.0473523</v>
      </c>
      <c r="O466" s="14">
        <v>1.9425881</v>
      </c>
      <c r="P466" s="14">
        <v>2.5692434</v>
      </c>
      <c r="Q466" s="14">
        <v>3.0815090000000001</v>
      </c>
      <c r="R466" s="14">
        <v>2.2074728000000001</v>
      </c>
      <c r="S466" s="14">
        <v>1.6210898</v>
      </c>
      <c r="T466" s="14">
        <v>0</v>
      </c>
      <c r="U466" s="14">
        <v>1.4388084000000001</v>
      </c>
      <c r="V466" s="14">
        <v>2.5116196</v>
      </c>
      <c r="W466" s="14">
        <v>2.2070286000000001</v>
      </c>
      <c r="X466" s="14">
        <v>12.626409000000001</v>
      </c>
      <c r="Y466" s="14">
        <v>1.779803</v>
      </c>
      <c r="Z466" s="14">
        <v>0.64567640000000004</v>
      </c>
      <c r="AA466" s="14">
        <v>4.3046445999999996</v>
      </c>
      <c r="AB466" s="14">
        <v>2.8089141999999998</v>
      </c>
      <c r="AC466" s="14">
        <v>1.6566795000000001</v>
      </c>
      <c r="AD466" s="14">
        <v>2.9033104999999999</v>
      </c>
      <c r="AE466" s="14">
        <v>1.3633578</v>
      </c>
      <c r="AF466" s="14">
        <v>2.5066440000000001</v>
      </c>
      <c r="AG466" s="14">
        <v>3.3345015</v>
      </c>
      <c r="AH466" s="14">
        <v>0</v>
      </c>
      <c r="AI466" s="14">
        <v>2.6735810999999998</v>
      </c>
      <c r="AJ466" s="14">
        <v>3.6195624</v>
      </c>
      <c r="AK466" s="14">
        <v>1.4810605999999999</v>
      </c>
      <c r="AL466" s="14">
        <v>1.4302695999999999</v>
      </c>
      <c r="AM466" s="14">
        <v>0</v>
      </c>
      <c r="AN466" s="14">
        <v>4.8322215000000002</v>
      </c>
      <c r="AO466" s="14">
        <v>3.1227602999999999</v>
      </c>
      <c r="AP466" s="14">
        <v>3.4895442000000001</v>
      </c>
      <c r="AQ466" s="14">
        <v>2.2126703000000001</v>
      </c>
      <c r="AR466" s="14">
        <v>2.9662563999999998</v>
      </c>
      <c r="AS466" s="14">
        <v>1.6148388</v>
      </c>
      <c r="AT466" s="14">
        <v>1.9707652</v>
      </c>
      <c r="AU466" s="14">
        <v>1.7045773</v>
      </c>
      <c r="AV466" s="14">
        <v>4.2832980000000003</v>
      </c>
      <c r="AW466" s="14">
        <v>0</v>
      </c>
      <c r="AX466" s="14">
        <v>0</v>
      </c>
      <c r="AY466" s="14">
        <v>2.1027143000000001</v>
      </c>
      <c r="AZ466" s="14">
        <v>2.6535055999999999</v>
      </c>
      <c r="BA466" s="14">
        <v>0.50052637</v>
      </c>
      <c r="BB466" s="14">
        <v>1.3073276</v>
      </c>
      <c r="BC466" s="14">
        <v>0</v>
      </c>
      <c r="BD466" s="14">
        <v>0</v>
      </c>
      <c r="BE466" s="14">
        <v>0.80612539999999999</v>
      </c>
      <c r="BF466" s="14"/>
      <c r="BG466" s="15">
        <v>2.1398022000000001</v>
      </c>
      <c r="BH466" s="15">
        <v>2.6716890000000002</v>
      </c>
      <c r="BI466" s="15">
        <v>0.1</v>
      </c>
      <c r="BJ466" s="15">
        <v>1.1159132</v>
      </c>
      <c r="BK466" s="15">
        <v>3.3034767999999999</v>
      </c>
      <c r="BL466" s="15">
        <v>1.7139236</v>
      </c>
      <c r="BM466" s="15">
        <v>2.9749153000000002</v>
      </c>
      <c r="BN466" s="15">
        <v>2.9334180000000001</v>
      </c>
      <c r="BO466" s="15">
        <v>2.9371185</v>
      </c>
      <c r="BP466" s="15">
        <v>2.0775510000000001</v>
      </c>
      <c r="BQ466" s="15">
        <v>1.1967635000000001</v>
      </c>
      <c r="BR466" s="15">
        <v>0.1</v>
      </c>
      <c r="BS466" s="15">
        <v>2.1284344000000002</v>
      </c>
      <c r="BT466" s="15">
        <v>0.48513879999999998</v>
      </c>
      <c r="BU466" s="15">
        <v>4.9044523</v>
      </c>
      <c r="BV466" s="15">
        <v>3.6313743999999999</v>
      </c>
      <c r="BW466" s="15">
        <v>0.1</v>
      </c>
      <c r="BX466" s="15">
        <v>0.1</v>
      </c>
      <c r="BY466" s="15">
        <v>1.3977630000000001</v>
      </c>
      <c r="BZ466" s="15">
        <v>0.52249570000000001</v>
      </c>
      <c r="CA466" s="15">
        <v>1.4875031999999999</v>
      </c>
      <c r="CB466" s="15">
        <v>0.83262340000000001</v>
      </c>
      <c r="CC466" s="15">
        <v>2.5751195</v>
      </c>
      <c r="CD466" s="15">
        <v>0.1</v>
      </c>
      <c r="CE466" s="15">
        <v>2.0446819999999999</v>
      </c>
      <c r="CF466" s="15">
        <v>2.9272778000000002</v>
      </c>
      <c r="CG466" s="15">
        <v>5.4485799999999998</v>
      </c>
      <c r="CH466" s="15">
        <v>2.2261245000000001</v>
      </c>
      <c r="CI466" s="15">
        <v>3.2640755000000001</v>
      </c>
      <c r="CJ466" s="15">
        <v>0.89198135999999995</v>
      </c>
      <c r="CK466" s="15">
        <v>5.4233427000000001</v>
      </c>
      <c r="CL466" s="15">
        <v>1.7460791</v>
      </c>
      <c r="CM466" s="14">
        <v>5.3310430000000002</v>
      </c>
      <c r="CN466" s="14">
        <v>2.0385935000000002</v>
      </c>
      <c r="CO466" s="14">
        <v>2.5605636000000001</v>
      </c>
      <c r="CP466" s="14">
        <v>2.5251100000000002</v>
      </c>
      <c r="CQ466" s="14">
        <v>2.1297030000000001</v>
      </c>
      <c r="CR466" s="14" t="s">
        <v>1364</v>
      </c>
      <c r="CS466" s="14" t="s">
        <v>985</v>
      </c>
      <c r="CT466" s="14" t="s">
        <v>986</v>
      </c>
      <c r="CU466" s="14"/>
      <c r="CV466" s="14">
        <f t="shared" si="96"/>
        <v>1.2485682087811669</v>
      </c>
      <c r="CX466" s="14">
        <f t="shared" si="96"/>
        <v>11.159132</v>
      </c>
      <c r="CZ466" s="14">
        <f t="shared" si="96"/>
        <v>0.51882416731366177</v>
      </c>
      <c r="DB466" s="14">
        <f t="shared" si="96"/>
        <v>0.98605093059288107</v>
      </c>
      <c r="DD466" s="14">
        <f t="shared" si="97"/>
        <v>0.70734326858109409</v>
      </c>
      <c r="DF466" s="14">
        <f t="shared" si="98"/>
        <v>8.35586981053483E-2</v>
      </c>
      <c r="DH466" s="14">
        <f t="shared" si="99"/>
        <v>0.22793223037552857</v>
      </c>
      <c r="DJ466" s="14">
        <f t="shared" si="100"/>
        <v>0.74042404286407271</v>
      </c>
      <c r="DL466" s="14">
        <f t="shared" si="101"/>
        <v>1</v>
      </c>
      <c r="DN466" s="14">
        <f t="shared" si="102"/>
        <v>0.37380850687849082</v>
      </c>
      <c r="DP466" s="14">
        <f t="shared" si="103"/>
        <v>0.5597456193707685</v>
      </c>
      <c r="DR466" s="14">
        <f t="shared" si="104"/>
        <v>3.883314929656663E-2</v>
      </c>
      <c r="DT466" s="14">
        <f t="shared" si="105"/>
        <v>1.4316543110371198</v>
      </c>
      <c r="DV466" s="14">
        <f t="shared" si="106"/>
        <v>0.40856966402255268</v>
      </c>
      <c r="DX466" s="14">
        <f t="shared" si="107"/>
        <v>0.27327228184519625</v>
      </c>
      <c r="DZ466" s="14">
        <f t="shared" si="108"/>
        <v>0.32195625402761291</v>
      </c>
      <c r="EA466" s="8">
        <f t="shared" si="109"/>
        <v>1.254979583318254</v>
      </c>
      <c r="EB466" s="38">
        <f t="shared" si="110"/>
        <v>-0.31462265423985614</v>
      </c>
      <c r="EC466" s="14" t="s">
        <v>986</v>
      </c>
      <c r="ED466" s="34">
        <v>2.1297030000000001</v>
      </c>
      <c r="EE466" s="14" t="s">
        <v>1364</v>
      </c>
      <c r="EF466" s="14" t="s">
        <v>985</v>
      </c>
    </row>
    <row r="467" spans="1:136">
      <c r="A467" s="14" t="s">
        <v>889</v>
      </c>
      <c r="B467" s="14">
        <v>6.1763540000000002E-3</v>
      </c>
      <c r="C467" s="14">
        <v>3.9131266999999998</v>
      </c>
      <c r="D467" s="14" t="s">
        <v>1363</v>
      </c>
      <c r="E467" s="14">
        <v>3.2054098</v>
      </c>
      <c r="F467" s="14">
        <v>2.6810269999999998</v>
      </c>
      <c r="G467" s="14">
        <v>8.8287689999999994</v>
      </c>
      <c r="H467" s="14">
        <v>0</v>
      </c>
      <c r="I467" s="14">
        <v>8.6761339999999993</v>
      </c>
      <c r="J467" s="14">
        <v>5.33019</v>
      </c>
      <c r="K467" s="14">
        <v>7.1783530000000004</v>
      </c>
      <c r="L467" s="14">
        <v>7.3250099999999998</v>
      </c>
      <c r="M467" s="14">
        <v>5.8687760000000004</v>
      </c>
      <c r="N467" s="14">
        <v>2.436912</v>
      </c>
      <c r="O467" s="14">
        <v>1.5414758</v>
      </c>
      <c r="P467" s="14">
        <v>2.2935793000000002</v>
      </c>
      <c r="Q467" s="14">
        <v>0.81507620000000003</v>
      </c>
      <c r="R467" s="14">
        <v>3.3782136</v>
      </c>
      <c r="S467" s="14">
        <v>7.7181696999999998</v>
      </c>
      <c r="T467" s="14">
        <v>2.6565734999999999</v>
      </c>
      <c r="U467" s="14">
        <v>7.2784542999999999</v>
      </c>
      <c r="V467" s="14">
        <v>3.9860234000000001</v>
      </c>
      <c r="W467" s="14">
        <v>4.3782845000000004</v>
      </c>
      <c r="X467" s="14">
        <v>0</v>
      </c>
      <c r="Y467" s="14">
        <v>2.1184547</v>
      </c>
      <c r="Z467" s="14">
        <v>4.6111940000000002</v>
      </c>
      <c r="AA467" s="14">
        <v>10.24742</v>
      </c>
      <c r="AB467" s="14">
        <v>4.0120560000000003</v>
      </c>
      <c r="AC467" s="14">
        <v>7.8876156999999996</v>
      </c>
      <c r="AD467" s="14">
        <v>7.7754089999999998</v>
      </c>
      <c r="AE467" s="14">
        <v>0</v>
      </c>
      <c r="AF467" s="14">
        <v>1.4917977</v>
      </c>
      <c r="AG467" s="14">
        <v>3.9689733999999999</v>
      </c>
      <c r="AH467" s="14">
        <v>0</v>
      </c>
      <c r="AI467" s="14">
        <v>2.5458370000000001</v>
      </c>
      <c r="AJ467" s="14">
        <v>3.829577</v>
      </c>
      <c r="AK467" s="14">
        <v>5.2886075999999997</v>
      </c>
      <c r="AL467" s="14">
        <v>6.8096557000000004</v>
      </c>
      <c r="AM467" s="14">
        <v>0</v>
      </c>
      <c r="AN467" s="14">
        <v>4.9300040000000003</v>
      </c>
      <c r="AO467" s="14">
        <v>4.9559240000000004</v>
      </c>
      <c r="AP467" s="14">
        <v>5.5380219999999998</v>
      </c>
      <c r="AQ467" s="14">
        <v>6.3208456000000002</v>
      </c>
      <c r="AR467" s="14">
        <v>3.9229560000000001</v>
      </c>
      <c r="AS467" s="14">
        <v>2.5628028</v>
      </c>
      <c r="AT467" s="14">
        <v>4.6915044999999997</v>
      </c>
      <c r="AU467" s="14">
        <v>4.8693970000000002</v>
      </c>
      <c r="AV467" s="14">
        <v>1.5294905999999999</v>
      </c>
      <c r="AW467" s="14">
        <v>0</v>
      </c>
      <c r="AX467" s="14">
        <v>6.2254009999999997</v>
      </c>
      <c r="AY467" s="14">
        <v>5.5061774000000003</v>
      </c>
      <c r="AZ467" s="14">
        <v>2.7636007999999999</v>
      </c>
      <c r="BA467" s="14">
        <v>1.7872919</v>
      </c>
      <c r="BB467" s="14">
        <v>5.1869306999999996</v>
      </c>
      <c r="BC467" s="14">
        <v>1.8555377</v>
      </c>
      <c r="BD467" s="14">
        <v>0</v>
      </c>
      <c r="BE467" s="14">
        <v>3.3582876000000002</v>
      </c>
      <c r="BF467" s="14"/>
      <c r="BG467" s="15">
        <v>3.5020600000000002</v>
      </c>
      <c r="BH467" s="15">
        <v>7.1550994000000001</v>
      </c>
      <c r="BI467" s="15">
        <v>0.1</v>
      </c>
      <c r="BJ467" s="15">
        <v>5.3129735</v>
      </c>
      <c r="BK467" s="15">
        <v>1.5728181999999999</v>
      </c>
      <c r="BL467" s="15">
        <v>4.0800799999999997</v>
      </c>
      <c r="BM467" s="15">
        <v>2.3606446000000001</v>
      </c>
      <c r="BN467" s="15">
        <v>5.4867587000000002</v>
      </c>
      <c r="BO467" s="15">
        <v>8.7399450000000005</v>
      </c>
      <c r="BP467" s="15">
        <v>11.127853999999999</v>
      </c>
      <c r="BQ467" s="15">
        <v>4.7482585999999998</v>
      </c>
      <c r="BR467" s="15">
        <v>6.4947710000000001</v>
      </c>
      <c r="BS467" s="15">
        <v>5.3483352999999996</v>
      </c>
      <c r="BT467" s="15">
        <v>8.0842790000000004</v>
      </c>
      <c r="BU467" s="15">
        <v>2.9188231999999998</v>
      </c>
      <c r="BV467" s="15">
        <v>3.0256335999999999</v>
      </c>
      <c r="BW467" s="15">
        <v>7.1909340000000004</v>
      </c>
      <c r="BX467" s="15">
        <v>2.2441506000000002</v>
      </c>
      <c r="BY467" s="15">
        <v>3.3274442999999998</v>
      </c>
      <c r="BZ467" s="15">
        <v>4.9753075000000004</v>
      </c>
      <c r="CA467" s="15">
        <v>4.2492900000000002</v>
      </c>
      <c r="CB467" s="15">
        <v>5.9463043000000004</v>
      </c>
      <c r="CC467" s="15">
        <v>3.0651000000000002</v>
      </c>
      <c r="CD467" s="15">
        <v>7.41249</v>
      </c>
      <c r="CE467" s="15">
        <v>2.4337336999999999</v>
      </c>
      <c r="CF467" s="15">
        <v>6.9685300000000003</v>
      </c>
      <c r="CG467" s="15">
        <v>4.8639809999999999</v>
      </c>
      <c r="CH467" s="15">
        <v>4.7694599999999996</v>
      </c>
      <c r="CI467" s="15">
        <v>0.1</v>
      </c>
      <c r="CJ467" s="15">
        <v>3.1851090000000002</v>
      </c>
      <c r="CK467" s="15">
        <v>4.6109059999999999</v>
      </c>
      <c r="CL467" s="15">
        <v>4.1566280000000004</v>
      </c>
      <c r="CM467" s="14">
        <v>2.5381624999999999</v>
      </c>
      <c r="CN467" s="14">
        <v>3.6397297000000002</v>
      </c>
      <c r="CO467" s="14">
        <v>0</v>
      </c>
      <c r="CP467" s="14">
        <v>3.0055746999999999</v>
      </c>
      <c r="CQ467" s="14">
        <v>3.9131266999999998</v>
      </c>
      <c r="CR467" s="14" t="s">
        <v>1363</v>
      </c>
      <c r="CS467" s="14" t="s">
        <v>890</v>
      </c>
      <c r="CT467" s="14" t="s">
        <v>891</v>
      </c>
      <c r="CU467" s="14"/>
      <c r="CV467" s="14">
        <f t="shared" si="96"/>
        <v>2.0431115971742346</v>
      </c>
      <c r="CX467" s="14">
        <f t="shared" si="96"/>
        <v>53.129734999999997</v>
      </c>
      <c r="CZ467" s="14">
        <f t="shared" si="96"/>
        <v>2.5941205410771566</v>
      </c>
      <c r="DB467" s="14">
        <f t="shared" ref="DB467" si="111">BN467/BM467</f>
        <v>2.3242629153071155</v>
      </c>
      <c r="DD467" s="14">
        <f t="shared" si="97"/>
        <v>1.2732178520574213</v>
      </c>
      <c r="DF467" s="14">
        <f t="shared" si="98"/>
        <v>1.3678216683480551</v>
      </c>
      <c r="DH467" s="14">
        <f t="shared" si="99"/>
        <v>1.5115505192802705</v>
      </c>
      <c r="DJ467" s="14">
        <f t="shared" si="100"/>
        <v>1.0365936518525685</v>
      </c>
      <c r="DL467" s="14">
        <f t="shared" si="101"/>
        <v>0.312080544752601</v>
      </c>
      <c r="DN467" s="14">
        <f t="shared" si="102"/>
        <v>1.4952338946740598</v>
      </c>
      <c r="DP467" s="14">
        <f t="shared" si="103"/>
        <v>1.3993641996662973</v>
      </c>
      <c r="DR467" s="14">
        <f t="shared" si="104"/>
        <v>2.4183517666634042</v>
      </c>
      <c r="DT467" s="14">
        <f t="shared" si="105"/>
        <v>2.863308339774397</v>
      </c>
      <c r="DV467" s="14">
        <f t="shared" si="106"/>
        <v>0.9805671527088613</v>
      </c>
      <c r="DX467" s="14">
        <f t="shared" si="107"/>
        <v>31.851089999999999</v>
      </c>
      <c r="DZ467" s="14">
        <f t="shared" si="108"/>
        <v>0.90147749704721813</v>
      </c>
      <c r="EA467" s="8">
        <f t="shared" si="109"/>
        <v>6.7188679462739787</v>
      </c>
      <c r="EB467" s="38">
        <f t="shared" si="110"/>
        <v>-0.34931005456692227</v>
      </c>
      <c r="EC467" s="14" t="s">
        <v>891</v>
      </c>
      <c r="ED467" s="34">
        <v>3.9131266999999998</v>
      </c>
      <c r="EE467" s="14" t="s">
        <v>1363</v>
      </c>
      <c r="EF467" s="14" t="s">
        <v>890</v>
      </c>
    </row>
    <row r="468" spans="1:136">
      <c r="A468" s="14" t="s">
        <v>1287</v>
      </c>
      <c r="B468" s="18">
        <v>9.3499999999999996E-4</v>
      </c>
      <c r="C468" s="14">
        <v>2.2300835000000001</v>
      </c>
      <c r="D468" s="14" t="s">
        <v>1363</v>
      </c>
      <c r="E468" s="14">
        <v>2.7819427999999999</v>
      </c>
      <c r="F468" s="14">
        <v>1.5512241</v>
      </c>
      <c r="G468" s="14">
        <v>5.8594812999999997</v>
      </c>
      <c r="H468" s="14">
        <v>4.5226329999999999</v>
      </c>
      <c r="I468" s="14">
        <v>3.7649645999999999</v>
      </c>
      <c r="J468" s="14">
        <v>2.3130093</v>
      </c>
      <c r="K468" s="14">
        <v>0</v>
      </c>
      <c r="L468" s="14">
        <v>1.9071906999999999</v>
      </c>
      <c r="M468" s="14">
        <v>5.0934514999999996</v>
      </c>
      <c r="N468" s="14">
        <v>2.1149713999999999</v>
      </c>
      <c r="O468" s="14">
        <v>2.6756625000000001</v>
      </c>
      <c r="P468" s="14">
        <v>2.6540992000000001</v>
      </c>
      <c r="Q468" s="14">
        <v>4.9517746000000002</v>
      </c>
      <c r="R468" s="14">
        <v>1.6288431000000001</v>
      </c>
      <c r="S468" s="14">
        <v>1.6746304000000001</v>
      </c>
      <c r="T468" s="14">
        <v>0</v>
      </c>
      <c r="U468" s="14">
        <v>1.4863287000000001</v>
      </c>
      <c r="V468" s="14">
        <v>2.5945719999999999</v>
      </c>
      <c r="W468" s="14">
        <v>3.039895</v>
      </c>
      <c r="X468" s="14">
        <v>0</v>
      </c>
      <c r="Y468" s="14">
        <v>3.677171</v>
      </c>
      <c r="Z468" s="14">
        <v>0</v>
      </c>
      <c r="AA468" s="14">
        <v>1.8528401000000001</v>
      </c>
      <c r="AB468" s="14">
        <v>4.6426973</v>
      </c>
      <c r="AC468" s="14">
        <v>2.1392443000000001</v>
      </c>
      <c r="AD468" s="14">
        <v>1.4995997999999999</v>
      </c>
      <c r="AE468" s="14">
        <v>0</v>
      </c>
      <c r="AF468" s="14">
        <v>2.3304892000000001</v>
      </c>
      <c r="AG468" s="14">
        <v>6.8892635999999996</v>
      </c>
      <c r="AH468" s="14">
        <v>0</v>
      </c>
      <c r="AI468" s="14">
        <v>4.4190125</v>
      </c>
      <c r="AJ468" s="14">
        <v>2.4927385000000002</v>
      </c>
      <c r="AK468" s="14">
        <v>3.0599527000000002</v>
      </c>
      <c r="AL468" s="14">
        <v>0.73875400000000002</v>
      </c>
      <c r="AM468" s="14">
        <v>0</v>
      </c>
      <c r="AN468" s="14">
        <v>2.1393504000000001</v>
      </c>
      <c r="AO468" s="14">
        <v>0</v>
      </c>
      <c r="AP468" s="14">
        <v>1.2015984</v>
      </c>
      <c r="AQ468" s="14">
        <v>3.6571989999999999</v>
      </c>
      <c r="AR468" s="14">
        <v>1.7023469</v>
      </c>
      <c r="AS468" s="14">
        <v>2.2242305</v>
      </c>
      <c r="AT468" s="14">
        <v>1.4541820000000001</v>
      </c>
      <c r="AU468" s="14">
        <v>1.7608752999999999</v>
      </c>
      <c r="AV468" s="14">
        <v>4.4247649999999998</v>
      </c>
      <c r="AW468" s="14">
        <v>2.8634200000000001</v>
      </c>
      <c r="AX468" s="14">
        <v>0</v>
      </c>
      <c r="AY468" s="14">
        <v>4.3443236000000001</v>
      </c>
      <c r="AZ468" s="14">
        <v>0.68528610000000001</v>
      </c>
      <c r="BA468" s="14">
        <v>3.1023451999999998</v>
      </c>
      <c r="BB468" s="14">
        <v>3.6013476999999998</v>
      </c>
      <c r="BC468" s="14">
        <v>3.2208047</v>
      </c>
      <c r="BD468" s="14">
        <v>0</v>
      </c>
      <c r="BE468" s="14">
        <v>2.0818743999999998</v>
      </c>
      <c r="BF468" s="14"/>
      <c r="BG468" s="15">
        <v>1.3815466000000001</v>
      </c>
      <c r="BH468" s="15">
        <v>3.7949014000000001</v>
      </c>
      <c r="BI468" s="15">
        <v>0.1</v>
      </c>
      <c r="BJ468" s="15">
        <v>1.1527689999999999</v>
      </c>
      <c r="BK468" s="15">
        <v>2.7300659999999999</v>
      </c>
      <c r="BL468" s="15">
        <v>4.4263253000000002</v>
      </c>
      <c r="BM468" s="15">
        <v>0.1</v>
      </c>
      <c r="BN468" s="15">
        <v>2.5974013999999999</v>
      </c>
      <c r="BO468" s="15">
        <v>0.75853110000000001</v>
      </c>
      <c r="BP468" s="15">
        <v>1.6096253</v>
      </c>
      <c r="BQ468" s="15">
        <v>0.82419310000000001</v>
      </c>
      <c r="BR468" s="15">
        <v>0.1</v>
      </c>
      <c r="BS468" s="15">
        <v>3.9088560000000001</v>
      </c>
      <c r="BT468" s="15">
        <v>3.0069704000000002</v>
      </c>
      <c r="BU468" s="15">
        <v>0.42220286000000001</v>
      </c>
      <c r="BV468" s="15">
        <v>2.6259166999999999</v>
      </c>
      <c r="BW468" s="15">
        <v>0.1</v>
      </c>
      <c r="BX468" s="15">
        <v>2.9215135999999999</v>
      </c>
      <c r="BY468" s="15">
        <v>1.4439276000000001</v>
      </c>
      <c r="BZ468" s="15">
        <v>2.1590096999999999</v>
      </c>
      <c r="CA468" s="15">
        <v>1.5366317</v>
      </c>
      <c r="CB468" s="15">
        <v>2.5803688</v>
      </c>
      <c r="CC468" s="15">
        <v>2.6601694</v>
      </c>
      <c r="CD468" s="15">
        <v>3.6761286000000002</v>
      </c>
      <c r="CE468" s="15">
        <v>0.1</v>
      </c>
      <c r="CF468" s="15">
        <v>0.1</v>
      </c>
      <c r="CG468" s="15">
        <v>0.1</v>
      </c>
      <c r="CH468" s="15">
        <v>1.3797888</v>
      </c>
      <c r="CI468" s="15">
        <v>0.1</v>
      </c>
      <c r="CJ468" s="15">
        <v>1.8428826</v>
      </c>
      <c r="CK468" s="15">
        <v>3.2014070000000001</v>
      </c>
      <c r="CL468" s="15">
        <v>3.6074955000000002</v>
      </c>
      <c r="CM468" s="14">
        <v>2.5699863000000001</v>
      </c>
      <c r="CN468" s="14">
        <v>4.738327</v>
      </c>
      <c r="CO468" s="14">
        <v>2.6451324999999999</v>
      </c>
      <c r="CP468" s="14">
        <v>2.608508</v>
      </c>
      <c r="CQ468" s="14">
        <v>2.2300835000000001</v>
      </c>
      <c r="CR468" s="14" t="s">
        <v>1363</v>
      </c>
      <c r="CS468" s="14" t="s">
        <v>1288</v>
      </c>
      <c r="CT468" s="14" t="s">
        <v>1289</v>
      </c>
      <c r="CU468" s="14"/>
      <c r="CV468" s="14">
        <f t="shared" ref="CV468:DD523" si="112">BH468/BG468</f>
        <v>2.7468500881548259</v>
      </c>
      <c r="CX468" s="14">
        <f t="shared" si="112"/>
        <v>11.527689999999998</v>
      </c>
      <c r="CZ468" s="14">
        <f t="shared" si="112"/>
        <v>1.6213253818772149</v>
      </c>
      <c r="DB468" s="14">
        <f t="shared" si="112"/>
        <v>25.974013999999997</v>
      </c>
      <c r="DD468" s="14">
        <f t="shared" si="112"/>
        <v>2.1220294065727825</v>
      </c>
      <c r="DF468" s="14">
        <f t="shared" ref="DF468:DF523" si="113">BR468/BQ468</f>
        <v>0.12133079007819891</v>
      </c>
      <c r="DH468" s="14">
        <f t="shared" ref="DH468:DH523" si="114">BT468/BS468</f>
        <v>0.76927121387945729</v>
      </c>
      <c r="DJ468" s="14">
        <f t="shared" ref="DJ468:DJ523" si="115">BV468/BU468</f>
        <v>6.2195616107384959</v>
      </c>
      <c r="DL468" s="14">
        <f t="shared" ref="DL468:DL523" si="116">BX468/BW468</f>
        <v>29.215135999999998</v>
      </c>
      <c r="DN468" s="14">
        <f t="shared" ref="DN468:DN523" si="117">BZ468/BY468</f>
        <v>1.4952340408203291</v>
      </c>
      <c r="DP468" s="14">
        <f t="shared" ref="DP468:DP523" si="118">CB468/CA468</f>
        <v>1.6792369960869609</v>
      </c>
      <c r="DR468" s="14">
        <f t="shared" ref="DR468:DR523" si="119">CD468/CC468</f>
        <v>1.3819152269024673</v>
      </c>
      <c r="DT468" s="14">
        <f t="shared" ref="DT468:DT523" si="120">CF468/CE468</f>
        <v>1</v>
      </c>
      <c r="DV468" s="14">
        <f t="shared" ref="DV468:DV523" si="121">CH468/CG468</f>
        <v>13.797888</v>
      </c>
      <c r="DX468" s="14">
        <f t="shared" ref="DX468:DX523" si="122">CJ468/CI468</f>
        <v>18.428826000000001</v>
      </c>
      <c r="DZ468" s="14">
        <f t="shared" ref="DZ468:DZ523" si="123">CL468/CK468</f>
        <v>1.1268468832610161</v>
      </c>
      <c r="EA468" s="8">
        <f t="shared" ref="EA468:EA523" si="124">AVERAGE(CV468:DZ468)</f>
        <v>7.4516972273982329</v>
      </c>
      <c r="EB468" s="38">
        <f t="shared" ref="EB468:EB523" si="125">PEARSON(CV$12:DZ$12, CV468:DZ468)</f>
        <v>-0.15502221014978371</v>
      </c>
      <c r="EC468" s="14" t="s">
        <v>1289</v>
      </c>
      <c r="ED468" s="34">
        <v>2.2300835000000001</v>
      </c>
      <c r="EE468" s="14" t="s">
        <v>1363</v>
      </c>
      <c r="EF468" s="14" t="s">
        <v>1288</v>
      </c>
    </row>
    <row r="469" spans="1:136">
      <c r="A469" s="14" t="s">
        <v>186</v>
      </c>
      <c r="B469" s="14">
        <v>2.6782809999999998E-3</v>
      </c>
      <c r="C469" s="14">
        <v>1.9380295000000001</v>
      </c>
      <c r="D469" s="14" t="s">
        <v>1363</v>
      </c>
      <c r="E469" s="14">
        <v>1.8769503999999999</v>
      </c>
      <c r="F469" s="14">
        <v>3.2560769999999999</v>
      </c>
      <c r="G469" s="14">
        <v>2.8382928000000001</v>
      </c>
      <c r="H469" s="14">
        <v>1.3561677999999999</v>
      </c>
      <c r="I469" s="14">
        <v>2.4632106</v>
      </c>
      <c r="J469" s="14">
        <v>3.6991179999999999</v>
      </c>
      <c r="K469" s="14">
        <v>1.4011118</v>
      </c>
      <c r="L469" s="14">
        <v>1.7156847</v>
      </c>
      <c r="M469" s="14">
        <v>1.7182516999999999</v>
      </c>
      <c r="N469" s="14">
        <v>3.3295523999999999</v>
      </c>
      <c r="O469" s="14">
        <v>3.6104883999999999</v>
      </c>
      <c r="P469" s="14">
        <v>1.193797</v>
      </c>
      <c r="Q469" s="14">
        <v>2.5984897999999998</v>
      </c>
      <c r="R469" s="14">
        <v>2.4421444000000001</v>
      </c>
      <c r="S469" s="14">
        <v>1.5064763000000001</v>
      </c>
      <c r="T469" s="14">
        <v>2.0741005000000001</v>
      </c>
      <c r="U469" s="14">
        <v>1.7270648</v>
      </c>
      <c r="V469" s="14">
        <v>1.6856986</v>
      </c>
      <c r="W469" s="14">
        <v>3.4183137000000001</v>
      </c>
      <c r="X469" s="14">
        <v>3.9112341000000002</v>
      </c>
      <c r="Y469" s="14">
        <v>2.7566136999999999</v>
      </c>
      <c r="Z469" s="14">
        <v>1.8000783</v>
      </c>
      <c r="AA469" s="14">
        <v>0.88895550000000001</v>
      </c>
      <c r="AB469" s="14">
        <v>1.0441279999999999</v>
      </c>
      <c r="AC469" s="14">
        <v>3.0790994</v>
      </c>
      <c r="AD469" s="14">
        <v>3.4849709999999998</v>
      </c>
      <c r="AE469" s="14">
        <v>2.5339326999999998</v>
      </c>
      <c r="AF469" s="14">
        <v>3.5329545000000002</v>
      </c>
      <c r="AG469" s="14">
        <v>2.0658314</v>
      </c>
      <c r="AH469" s="14">
        <v>2.141086</v>
      </c>
      <c r="AI469" s="14">
        <v>1.8220069999999999</v>
      </c>
      <c r="AJ469" s="14">
        <v>2.6161751999999998</v>
      </c>
      <c r="AK469" s="14">
        <v>4.1290420000000001</v>
      </c>
      <c r="AL469" s="14">
        <v>3.1013438999999998</v>
      </c>
      <c r="AM469" s="14">
        <v>0</v>
      </c>
      <c r="AN469" s="14">
        <v>1.7106956</v>
      </c>
      <c r="AO469" s="14">
        <v>1.6122091000000001</v>
      </c>
      <c r="AP469" s="14">
        <v>0.72062850000000001</v>
      </c>
      <c r="AQ469" s="14">
        <v>4.2495440000000002</v>
      </c>
      <c r="AR469" s="14">
        <v>2.0418797</v>
      </c>
      <c r="AS469" s="14">
        <v>3.8350387000000001</v>
      </c>
      <c r="AT469" s="14">
        <v>3.9244911999999998</v>
      </c>
      <c r="AU469" s="14">
        <v>1.1616447999999999</v>
      </c>
      <c r="AV469" s="14">
        <v>2.1229133999999998</v>
      </c>
      <c r="AW469" s="14">
        <v>1.7172643000000001</v>
      </c>
      <c r="AX469" s="14">
        <v>2.8352550000000001</v>
      </c>
      <c r="AY469" s="14">
        <v>2.2797241000000001</v>
      </c>
      <c r="AZ469" s="14">
        <v>2.0549157</v>
      </c>
      <c r="BA469" s="14">
        <v>2.3256920000000001</v>
      </c>
      <c r="BB469" s="14">
        <v>2.4297952999999999</v>
      </c>
      <c r="BC469" s="14">
        <v>1.7706303999999999</v>
      </c>
      <c r="BD469" s="14">
        <v>2.9298272000000001</v>
      </c>
      <c r="BE469" s="14">
        <v>2.122538</v>
      </c>
      <c r="BF469" s="14"/>
      <c r="BG469" s="15">
        <v>3.2313366000000001</v>
      </c>
      <c r="BH469" s="15">
        <v>2.8448709999999999</v>
      </c>
      <c r="BI469" s="15">
        <v>0.1</v>
      </c>
      <c r="BJ469" s="15">
        <v>3.1974670000000001</v>
      </c>
      <c r="BK469" s="15">
        <v>4.9118656999999999</v>
      </c>
      <c r="BL469" s="15">
        <v>5.3091549999999996</v>
      </c>
      <c r="BM469" s="15">
        <v>1.3822922</v>
      </c>
      <c r="BN469" s="15">
        <v>2.5962105000000002</v>
      </c>
      <c r="BO469" s="15">
        <v>4.3216450000000002</v>
      </c>
      <c r="BP469" s="15">
        <v>5.3093279999999998</v>
      </c>
      <c r="BQ469" s="15">
        <v>3.1510932</v>
      </c>
      <c r="BR469" s="15">
        <v>3.5917783000000001</v>
      </c>
      <c r="BS469" s="15">
        <v>2.3076096000000001</v>
      </c>
      <c r="BT469" s="15">
        <v>2.7050326</v>
      </c>
      <c r="BU469" s="15">
        <v>1.5192333</v>
      </c>
      <c r="BV469" s="15">
        <v>2.1372662</v>
      </c>
      <c r="BW469" s="15">
        <v>3.1814195999999999</v>
      </c>
      <c r="BX469" s="15">
        <v>2.6281566999999999</v>
      </c>
      <c r="BY469" s="15">
        <v>0.86595935000000002</v>
      </c>
      <c r="BZ469" s="15">
        <v>2.7514750000000001</v>
      </c>
      <c r="CA469" s="15">
        <v>1.8431126</v>
      </c>
      <c r="CB469" s="15">
        <v>1.8054299</v>
      </c>
      <c r="CC469" s="15">
        <v>2.592476</v>
      </c>
      <c r="CD469" s="15">
        <v>4.1337485000000003</v>
      </c>
      <c r="CE469" s="15">
        <v>2.8501799999999999</v>
      </c>
      <c r="CF469" s="15">
        <v>3.1737006000000001</v>
      </c>
      <c r="CG469" s="15">
        <v>2.4261919999999999</v>
      </c>
      <c r="CH469" s="15">
        <v>2.9651855999999999</v>
      </c>
      <c r="CI469" s="15">
        <v>0.5055501</v>
      </c>
      <c r="CJ469" s="15">
        <v>2.6249037</v>
      </c>
      <c r="CK469" s="15">
        <v>3.3599359999999998</v>
      </c>
      <c r="CL469" s="15">
        <v>5.9496384000000004</v>
      </c>
      <c r="CM469" s="14">
        <v>1.2110095000000001</v>
      </c>
      <c r="CN469" s="14">
        <v>3.3153079999999999</v>
      </c>
      <c r="CO469" s="14">
        <v>1.9829398</v>
      </c>
      <c r="CP469" s="14">
        <v>1.8577098000000001</v>
      </c>
      <c r="CQ469" s="14">
        <v>1.9380295000000001</v>
      </c>
      <c r="CR469" s="14" t="s">
        <v>1363</v>
      </c>
      <c r="CS469" s="14" t="s">
        <v>187</v>
      </c>
      <c r="CT469" s="14" t="s">
        <v>188</v>
      </c>
      <c r="CU469" s="14"/>
      <c r="CV469" s="14">
        <f t="shared" si="112"/>
        <v>0.88040069858398529</v>
      </c>
      <c r="CX469" s="14">
        <f t="shared" si="112"/>
        <v>31.97467</v>
      </c>
      <c r="CZ469" s="14">
        <f t="shared" si="112"/>
        <v>1.0808835836044948</v>
      </c>
      <c r="DB469" s="14">
        <f t="shared" si="112"/>
        <v>1.8781922519710379</v>
      </c>
      <c r="DD469" s="14">
        <f t="shared" si="112"/>
        <v>1.2285432977488895</v>
      </c>
      <c r="DF469" s="14">
        <f t="shared" si="113"/>
        <v>1.1398514966171105</v>
      </c>
      <c r="DH469" s="14">
        <f t="shared" si="114"/>
        <v>1.172222805798693</v>
      </c>
      <c r="DJ469" s="14">
        <f t="shared" si="115"/>
        <v>1.406805788156434</v>
      </c>
      <c r="DL469" s="14">
        <f t="shared" si="116"/>
        <v>0.82609558952864937</v>
      </c>
      <c r="DN469" s="14">
        <f t="shared" si="117"/>
        <v>3.1773720094367017</v>
      </c>
      <c r="DP469" s="14">
        <f t="shared" si="118"/>
        <v>0.97955485736465586</v>
      </c>
      <c r="DR469" s="14">
        <f t="shared" si="119"/>
        <v>1.5945175577324535</v>
      </c>
      <c r="DT469" s="14">
        <f t="shared" si="120"/>
        <v>1.1135088310211987</v>
      </c>
      <c r="DV469" s="14">
        <f t="shared" si="121"/>
        <v>1.2221562019823657</v>
      </c>
      <c r="DX469" s="14">
        <f t="shared" si="122"/>
        <v>5.1921732386167063</v>
      </c>
      <c r="DZ469" s="14">
        <f t="shared" si="123"/>
        <v>1.7707594430370104</v>
      </c>
      <c r="EA469" s="8">
        <f t="shared" si="124"/>
        <v>3.5398567282000237</v>
      </c>
      <c r="EB469" s="38">
        <f t="shared" si="125"/>
        <v>-0.36835306086569886</v>
      </c>
      <c r="EC469" s="14" t="s">
        <v>188</v>
      </c>
      <c r="ED469" s="34">
        <v>1.9380295000000001</v>
      </c>
      <c r="EE469" s="14" t="s">
        <v>1363</v>
      </c>
      <c r="EF469" s="14" t="s">
        <v>187</v>
      </c>
    </row>
    <row r="470" spans="1:136">
      <c r="A470" s="14" t="s">
        <v>195</v>
      </c>
      <c r="B470" s="14">
        <v>2.151984E-3</v>
      </c>
      <c r="C470" s="14">
        <v>3.2088497</v>
      </c>
      <c r="D470" s="14" t="s">
        <v>1363</v>
      </c>
      <c r="E470" s="14">
        <v>0.76884322999999999</v>
      </c>
      <c r="F470" s="14">
        <v>1.7148421</v>
      </c>
      <c r="G470" s="14">
        <v>3.4878955</v>
      </c>
      <c r="H470" s="14">
        <v>0</v>
      </c>
      <c r="I470" s="14">
        <v>3.6575859999999998</v>
      </c>
      <c r="J470" s="14">
        <v>2.8410864</v>
      </c>
      <c r="K470" s="14">
        <v>3.7305353000000001</v>
      </c>
      <c r="L470" s="14">
        <v>2.5768779999999998</v>
      </c>
      <c r="M470" s="14">
        <v>3.7537943999999999</v>
      </c>
      <c r="N470" s="14">
        <v>2.5328890999999998</v>
      </c>
      <c r="O470" s="14">
        <v>2.8346374000000001</v>
      </c>
      <c r="P470" s="14">
        <v>2.6895410000000002</v>
      </c>
      <c r="Q470" s="14">
        <v>3.2583760000000002</v>
      </c>
      <c r="R470" s="14">
        <v>3.1211232999999998</v>
      </c>
      <c r="S470" s="14">
        <v>2.468353</v>
      </c>
      <c r="T470" s="14">
        <v>1.6992011</v>
      </c>
      <c r="U470" s="14">
        <v>2.7385027000000002</v>
      </c>
      <c r="V470" s="14">
        <v>5.4177847000000003</v>
      </c>
      <c r="W470" s="14">
        <v>3.6405772999999999</v>
      </c>
      <c r="X470" s="14">
        <v>3.2042676999999999</v>
      </c>
      <c r="Y470" s="14">
        <v>2.3712656000000001</v>
      </c>
      <c r="Z470" s="14">
        <v>1.9662789000000001</v>
      </c>
      <c r="AA470" s="14">
        <v>2.3213743999999998</v>
      </c>
      <c r="AB470" s="14">
        <v>2.9938962</v>
      </c>
      <c r="AC470" s="14">
        <v>1.4189309000000001</v>
      </c>
      <c r="AD470" s="14">
        <v>1.1051818</v>
      </c>
      <c r="AE470" s="14">
        <v>3.6328554</v>
      </c>
      <c r="AF470" s="14">
        <v>1.2404413000000001</v>
      </c>
      <c r="AG470" s="14">
        <v>6.3465999999999996</v>
      </c>
      <c r="AH470" s="14">
        <v>3.5081576999999999</v>
      </c>
      <c r="AI470" s="14">
        <v>5.4957547</v>
      </c>
      <c r="AJ470" s="14">
        <v>2.1432943</v>
      </c>
      <c r="AK470" s="14">
        <v>4.510275</v>
      </c>
      <c r="AL470" s="14">
        <v>2.1778007000000001</v>
      </c>
      <c r="AM470" s="14">
        <v>0</v>
      </c>
      <c r="AN470" s="14">
        <v>2.1022240000000001</v>
      </c>
      <c r="AO470" s="14">
        <v>1.5849574</v>
      </c>
      <c r="AP470" s="14">
        <v>1.3283389999999999</v>
      </c>
      <c r="AQ470" s="14">
        <v>1.0107371000000001</v>
      </c>
      <c r="AR470" s="14">
        <v>1.7564445</v>
      </c>
      <c r="AS470" s="14">
        <v>1.8441263000000001</v>
      </c>
      <c r="AT470" s="14">
        <v>2.4649320000000001</v>
      </c>
      <c r="AU470" s="14">
        <v>1.6870590000000001</v>
      </c>
      <c r="AV470" s="14">
        <v>3.5870812000000001</v>
      </c>
      <c r="AW470" s="14">
        <v>1.055148</v>
      </c>
      <c r="AX470" s="14">
        <v>3.9818994999999999</v>
      </c>
      <c r="AY470" s="14">
        <v>1.7609344</v>
      </c>
      <c r="AZ470" s="14">
        <v>0.88382906000000006</v>
      </c>
      <c r="BA470" s="14">
        <v>2.2863799999999999</v>
      </c>
      <c r="BB470" s="14">
        <v>4.9765077</v>
      </c>
      <c r="BC470" s="14">
        <v>0.98903459999999999</v>
      </c>
      <c r="BD470" s="14">
        <v>2.1602275</v>
      </c>
      <c r="BE470" s="14">
        <v>2.4548942999999999</v>
      </c>
      <c r="BF470" s="14"/>
      <c r="BG470" s="15">
        <v>1.3236319000000001</v>
      </c>
      <c r="BH470" s="15">
        <v>1.5255182</v>
      </c>
      <c r="BI470" s="15">
        <v>0.1</v>
      </c>
      <c r="BJ470" s="15">
        <v>2.1239321000000002</v>
      </c>
      <c r="BK470" s="15">
        <v>1.0060081000000001</v>
      </c>
      <c r="BL470" s="15">
        <v>4.566986</v>
      </c>
      <c r="BM470" s="15">
        <v>1.5099187000000001</v>
      </c>
      <c r="BN470" s="15">
        <v>1.5952037999999999</v>
      </c>
      <c r="BO470" s="15">
        <v>2.2361023000000002</v>
      </c>
      <c r="BP470" s="15">
        <v>6.5244790000000004</v>
      </c>
      <c r="BQ470" s="15">
        <v>1.5185436999999999</v>
      </c>
      <c r="BR470" s="15">
        <v>2.0770971999999999</v>
      </c>
      <c r="BS470" s="15">
        <v>2.2505983999999999</v>
      </c>
      <c r="BT470" s="15">
        <v>4.0628323999999996</v>
      </c>
      <c r="BU470" s="15">
        <v>2.0225200000000001</v>
      </c>
      <c r="BV470" s="15">
        <v>1.6587942</v>
      </c>
      <c r="BW470" s="15">
        <v>3.2196326000000002</v>
      </c>
      <c r="BX470" s="15">
        <v>2.1531099999999999</v>
      </c>
      <c r="BY470" s="15">
        <v>1.5962284</v>
      </c>
      <c r="BZ470" s="15">
        <v>3.1823130000000002</v>
      </c>
      <c r="CA470" s="15">
        <v>3.0576789999999998</v>
      </c>
      <c r="CB470" s="15">
        <v>3.169486</v>
      </c>
      <c r="CC470" s="15">
        <v>0.1</v>
      </c>
      <c r="CD470" s="15">
        <v>2.3705932999999999</v>
      </c>
      <c r="CE470" s="15">
        <v>0.1</v>
      </c>
      <c r="CF470" s="15">
        <v>3.9000680000000001</v>
      </c>
      <c r="CG470" s="15">
        <v>3.1111059999999999</v>
      </c>
      <c r="CH470" s="15">
        <v>3.220129</v>
      </c>
      <c r="CI470" s="15">
        <v>1.2425115</v>
      </c>
      <c r="CJ470" s="15">
        <v>4.0745272999999997</v>
      </c>
      <c r="CK470" s="15">
        <v>1.1796936</v>
      </c>
      <c r="CL470" s="15">
        <v>5.9820029999999997</v>
      </c>
      <c r="CM470" s="14">
        <v>1.0823087</v>
      </c>
      <c r="CN470" s="14">
        <v>2.7160570000000002</v>
      </c>
      <c r="CO470" s="14">
        <v>0.97471079999999999</v>
      </c>
      <c r="CP470" s="14">
        <v>2.4030372999999998</v>
      </c>
      <c r="CQ470" s="14">
        <v>3.2088497</v>
      </c>
      <c r="CR470" s="14" t="s">
        <v>1363</v>
      </c>
      <c r="CS470" s="14" t="s">
        <v>196</v>
      </c>
      <c r="CT470" s="14" t="s">
        <v>197</v>
      </c>
      <c r="CU470" s="14"/>
      <c r="CV470" s="14">
        <f t="shared" si="112"/>
        <v>1.1525245047357955</v>
      </c>
      <c r="CX470" s="14">
        <f t="shared" si="112"/>
        <v>21.239321</v>
      </c>
      <c r="CZ470" s="14">
        <f t="shared" si="112"/>
        <v>4.5397109625658079</v>
      </c>
      <c r="DB470" s="14">
        <f t="shared" si="112"/>
        <v>1.0564832397929769</v>
      </c>
      <c r="DD470" s="14">
        <f t="shared" si="112"/>
        <v>2.9177909257550514</v>
      </c>
      <c r="DF470" s="14">
        <f t="shared" si="113"/>
        <v>1.3678218150719008</v>
      </c>
      <c r="DH470" s="14">
        <f t="shared" si="114"/>
        <v>1.8052231797552152</v>
      </c>
      <c r="DJ470" s="14">
        <f t="shared" si="115"/>
        <v>0.82016207503510463</v>
      </c>
      <c r="DL470" s="14">
        <f t="shared" si="116"/>
        <v>0.66874400513897136</v>
      </c>
      <c r="DN470" s="14">
        <f t="shared" si="117"/>
        <v>1.9936451450180941</v>
      </c>
      <c r="DP470" s="14">
        <f t="shared" si="118"/>
        <v>1.0365659704632175</v>
      </c>
      <c r="DR470" s="14">
        <f t="shared" si="119"/>
        <v>23.705932999999998</v>
      </c>
      <c r="DT470" s="14">
        <f t="shared" si="120"/>
        <v>39.000679999999996</v>
      </c>
      <c r="DV470" s="14">
        <f t="shared" si="121"/>
        <v>1.0350431647137706</v>
      </c>
      <c r="DX470" s="14">
        <f t="shared" si="122"/>
        <v>3.2792672743873998</v>
      </c>
      <c r="DZ470" s="14">
        <f t="shared" si="123"/>
        <v>5.0708107596752239</v>
      </c>
      <c r="EA470" s="8">
        <f t="shared" si="124"/>
        <v>6.918107938881783</v>
      </c>
      <c r="EB470" s="38">
        <f t="shared" si="125"/>
        <v>0.21834569077809257</v>
      </c>
      <c r="EC470" s="14" t="s">
        <v>197</v>
      </c>
      <c r="ED470" s="34">
        <v>3.2088497</v>
      </c>
      <c r="EE470" s="14" t="s">
        <v>1363</v>
      </c>
      <c r="EF470" s="14" t="s">
        <v>196</v>
      </c>
    </row>
    <row r="471" spans="1:136">
      <c r="A471" s="14" t="s">
        <v>1314</v>
      </c>
      <c r="B471" s="14">
        <v>1.013962E-3</v>
      </c>
      <c r="C471" s="14">
        <v>2.7280147000000001</v>
      </c>
      <c r="D471" s="14" t="s">
        <v>1363</v>
      </c>
      <c r="E471" s="14">
        <v>0.63455309999999998</v>
      </c>
      <c r="F471" s="14">
        <v>1.415319</v>
      </c>
      <c r="G471" s="14">
        <v>2.7416014999999998</v>
      </c>
      <c r="H471" s="14">
        <v>0</v>
      </c>
      <c r="I471" s="14">
        <v>2.9146388000000001</v>
      </c>
      <c r="J471" s="14">
        <v>1.8758779999999999</v>
      </c>
      <c r="K471" s="14">
        <v>3.0789406000000001</v>
      </c>
      <c r="L471" s="14">
        <v>1.35341</v>
      </c>
      <c r="M471" s="14">
        <v>3.0981374000000002</v>
      </c>
      <c r="N471" s="14">
        <v>1.9296751999999999</v>
      </c>
      <c r="O471" s="14">
        <v>1.9326512</v>
      </c>
      <c r="P471" s="14">
        <v>2.2197719</v>
      </c>
      <c r="Q471" s="14">
        <v>2.2589706999999999</v>
      </c>
      <c r="R471" s="14">
        <v>2.5759715999999999</v>
      </c>
      <c r="S471" s="14">
        <v>2.0372178999999999</v>
      </c>
      <c r="T471" s="14">
        <v>1.4024099000000001</v>
      </c>
      <c r="U471" s="14">
        <v>1.5821272</v>
      </c>
      <c r="V471" s="14">
        <v>4.3399720000000004</v>
      </c>
      <c r="W471" s="14">
        <v>3.0046954000000001</v>
      </c>
      <c r="X471" s="14">
        <v>2.6445937000000002</v>
      </c>
      <c r="Y471" s="14">
        <v>1.1183361000000001</v>
      </c>
      <c r="Z471" s="14">
        <v>1.6228384</v>
      </c>
      <c r="AA471" s="14">
        <v>1.9159111</v>
      </c>
      <c r="AB471" s="14">
        <v>2.4709667999999998</v>
      </c>
      <c r="AC471" s="14">
        <v>1.0409714999999999</v>
      </c>
      <c r="AD471" s="14">
        <v>0.91214499999999998</v>
      </c>
      <c r="AE471" s="14">
        <v>2.9983219999999999</v>
      </c>
      <c r="AF471" s="14">
        <v>0.78752270000000002</v>
      </c>
      <c r="AG471" s="14">
        <v>5.2380699999999996</v>
      </c>
      <c r="AH471" s="14">
        <v>2.8954048000000001</v>
      </c>
      <c r="AI471" s="14">
        <v>3.8638618</v>
      </c>
      <c r="AJ471" s="14">
        <v>1.8952880000000001</v>
      </c>
      <c r="AK471" s="14">
        <v>3.0245209000000002</v>
      </c>
      <c r="AL471" s="14">
        <v>1.7974148000000001</v>
      </c>
      <c r="AM471" s="14">
        <v>0</v>
      </c>
      <c r="AN471" s="14">
        <v>1.7350386</v>
      </c>
      <c r="AO471" s="14">
        <v>1.3081205</v>
      </c>
      <c r="AP471" s="14">
        <v>0.73088293999999998</v>
      </c>
      <c r="AQ471" s="14">
        <v>0.41709822000000002</v>
      </c>
      <c r="AR471" s="14">
        <v>1.0354677000000001</v>
      </c>
      <c r="AS471" s="14">
        <v>1.6911351999999999</v>
      </c>
      <c r="AT471" s="14">
        <v>1.9459422</v>
      </c>
      <c r="AU471" s="14">
        <v>1.3923886000000001</v>
      </c>
      <c r="AV471" s="14">
        <v>2.9605429999999999</v>
      </c>
      <c r="AW471" s="14">
        <v>0.87085040000000002</v>
      </c>
      <c r="AX471" s="14">
        <v>3.2864002999999999</v>
      </c>
      <c r="AY471" s="14">
        <v>1.3212367</v>
      </c>
      <c r="AZ471" s="14">
        <v>0.72945492999999995</v>
      </c>
      <c r="BA471" s="14">
        <v>1.8870292</v>
      </c>
      <c r="BB471" s="14">
        <v>3.8334657999999999</v>
      </c>
      <c r="BC471" s="14">
        <v>0.97954160000000001</v>
      </c>
      <c r="BD471" s="14">
        <v>1.7829111</v>
      </c>
      <c r="BE471" s="14">
        <v>1.6462142</v>
      </c>
      <c r="BF471" s="14"/>
      <c r="BG471" s="15">
        <v>0.92437183999999994</v>
      </c>
      <c r="BH471" s="15">
        <v>1.1541413</v>
      </c>
      <c r="BI471" s="15">
        <v>0.1</v>
      </c>
      <c r="BJ471" s="15">
        <v>1.7529551000000001</v>
      </c>
      <c r="BK471" s="15">
        <v>1.2454402</v>
      </c>
      <c r="BL471" s="15">
        <v>4.0385280000000003</v>
      </c>
      <c r="BM471" s="15">
        <v>0.93464135999999998</v>
      </c>
      <c r="BN471" s="15">
        <v>1.3165772</v>
      </c>
      <c r="BO471" s="15">
        <v>1.8455330999999999</v>
      </c>
      <c r="BP471" s="15">
        <v>5.2217010000000004</v>
      </c>
      <c r="BQ471" s="15">
        <v>1.2533071</v>
      </c>
      <c r="BR471" s="15">
        <v>1.7143006000000001</v>
      </c>
      <c r="BS471" s="15">
        <v>1.7831973999999999</v>
      </c>
      <c r="BT471" s="15">
        <v>3.3531970000000002</v>
      </c>
      <c r="BU471" s="15">
        <v>1.2840433</v>
      </c>
      <c r="BV471" s="15">
        <v>1.3690606000000001</v>
      </c>
      <c r="BW471" s="15">
        <v>1.5184428999999999</v>
      </c>
      <c r="BX471" s="15">
        <v>0.59234553999999995</v>
      </c>
      <c r="BY471" s="15">
        <v>0.87828189999999995</v>
      </c>
      <c r="BZ471" s="15">
        <v>2.6264737</v>
      </c>
      <c r="CA471" s="15">
        <v>2.523609</v>
      </c>
      <c r="CB471" s="15">
        <v>2.6158872</v>
      </c>
      <c r="CC471" s="15">
        <v>0.1</v>
      </c>
      <c r="CD471" s="15">
        <v>1.6770285</v>
      </c>
      <c r="CE471" s="15">
        <v>0.1</v>
      </c>
      <c r="CF471" s="15">
        <v>2.7590246</v>
      </c>
      <c r="CG471" s="15">
        <v>2.1397533000000002</v>
      </c>
      <c r="CH471" s="15">
        <v>2.7975628000000001</v>
      </c>
      <c r="CI471" s="15">
        <v>1.025488</v>
      </c>
      <c r="CJ471" s="15">
        <v>3.0826120000000001</v>
      </c>
      <c r="CK471" s="15">
        <v>0.48682110000000001</v>
      </c>
      <c r="CL471" s="15">
        <v>4.9371556999999999</v>
      </c>
      <c r="CM471" s="14">
        <v>0.78160859999999999</v>
      </c>
      <c r="CN471" s="14">
        <v>2.2416564999999999</v>
      </c>
      <c r="CO471" s="14">
        <v>0.80446280000000003</v>
      </c>
      <c r="CP471" s="14">
        <v>1.7849793</v>
      </c>
      <c r="CQ471" s="14">
        <v>2.7280147000000001</v>
      </c>
      <c r="CR471" s="14" t="s">
        <v>1363</v>
      </c>
      <c r="CS471" s="14" t="s">
        <v>1315</v>
      </c>
      <c r="CT471" s="14" t="s">
        <v>197</v>
      </c>
      <c r="CU471" s="14"/>
      <c r="CV471" s="14">
        <f t="shared" si="112"/>
        <v>1.2485682168768795</v>
      </c>
      <c r="CX471" s="14">
        <f t="shared" si="112"/>
        <v>17.529551000000001</v>
      </c>
      <c r="CZ471" s="14">
        <f t="shared" si="112"/>
        <v>3.2426510722875337</v>
      </c>
      <c r="DB471" s="14">
        <f t="shared" si="112"/>
        <v>1.4086442739918978</v>
      </c>
      <c r="DD471" s="14">
        <f t="shared" si="112"/>
        <v>2.8293727162086664</v>
      </c>
      <c r="DF471" s="14">
        <f t="shared" si="113"/>
        <v>1.3678216615863743</v>
      </c>
      <c r="DH471" s="14">
        <f t="shared" si="114"/>
        <v>1.8804407184532685</v>
      </c>
      <c r="DJ471" s="14">
        <f t="shared" si="115"/>
        <v>1.0662106176637502</v>
      </c>
      <c r="DL471" s="14">
        <f t="shared" si="116"/>
        <v>0.39010063532846706</v>
      </c>
      <c r="DN471" s="14">
        <f t="shared" si="117"/>
        <v>2.9904677530073207</v>
      </c>
      <c r="DP471" s="14">
        <f t="shared" si="118"/>
        <v>1.0365659656468178</v>
      </c>
      <c r="DR471" s="14">
        <f t="shared" si="119"/>
        <v>16.770284999999998</v>
      </c>
      <c r="DT471" s="14">
        <f t="shared" si="120"/>
        <v>27.590246</v>
      </c>
      <c r="DV471" s="14">
        <f t="shared" si="121"/>
        <v>1.3074230566673271</v>
      </c>
      <c r="DX471" s="14">
        <f t="shared" si="122"/>
        <v>3.0059951944830172</v>
      </c>
      <c r="DZ471" s="14">
        <f t="shared" si="123"/>
        <v>10.141622250966526</v>
      </c>
      <c r="EA471" s="8">
        <f t="shared" si="124"/>
        <v>5.8628728833229893</v>
      </c>
      <c r="EB471" s="38">
        <f t="shared" si="125"/>
        <v>0.16421662599509279</v>
      </c>
      <c r="EC471" s="14" t="s">
        <v>197</v>
      </c>
      <c r="ED471" s="34">
        <v>2.7280147000000001</v>
      </c>
      <c r="EE471" s="14" t="s">
        <v>1363</v>
      </c>
      <c r="EF471" s="14" t="s">
        <v>1315</v>
      </c>
    </row>
    <row r="472" spans="1:136">
      <c r="A472" s="14" t="s">
        <v>1204</v>
      </c>
      <c r="B472" s="14">
        <v>8.0080510000000004E-3</v>
      </c>
      <c r="C472" s="14">
        <v>3.8945134000000001</v>
      </c>
      <c r="D472" s="14" t="s">
        <v>1364</v>
      </c>
      <c r="E472" s="14">
        <v>4.8751087000000002</v>
      </c>
      <c r="F472" s="14">
        <v>0</v>
      </c>
      <c r="G472" s="14">
        <v>3.1594533999999999</v>
      </c>
      <c r="H472" s="14">
        <v>0</v>
      </c>
      <c r="I472" s="14">
        <v>5.9979706000000004</v>
      </c>
      <c r="J472" s="14">
        <v>5.4044590000000001</v>
      </c>
      <c r="K472" s="14">
        <v>8.1881695000000008</v>
      </c>
      <c r="L472" s="14">
        <v>4.4562439999999999</v>
      </c>
      <c r="M472" s="14">
        <v>0</v>
      </c>
      <c r="N472" s="14">
        <v>0</v>
      </c>
      <c r="O472" s="14">
        <v>0.58610779999999996</v>
      </c>
      <c r="P472" s="14">
        <v>2.3255371999999999</v>
      </c>
      <c r="Q472" s="14">
        <v>1.2396495000000001</v>
      </c>
      <c r="R472" s="14">
        <v>1.7126421000000001</v>
      </c>
      <c r="S472" s="14">
        <v>0</v>
      </c>
      <c r="T472" s="14">
        <v>0</v>
      </c>
      <c r="U472" s="14">
        <v>5.8604839999999996</v>
      </c>
      <c r="V472" s="14">
        <v>4.5467579999999996</v>
      </c>
      <c r="W472" s="14">
        <v>5.3271470000000001</v>
      </c>
      <c r="X472" s="14">
        <v>7.6191509999999996</v>
      </c>
      <c r="Y472" s="14">
        <v>0</v>
      </c>
      <c r="Z472" s="14">
        <v>0</v>
      </c>
      <c r="AA472" s="14">
        <v>2.5975508999999999</v>
      </c>
      <c r="AB472" s="14">
        <v>3.0509686</v>
      </c>
      <c r="AC472" s="14">
        <v>2.9990692000000001</v>
      </c>
      <c r="AD472" s="14">
        <v>0</v>
      </c>
      <c r="AE472" s="14">
        <v>0</v>
      </c>
      <c r="AF472" s="14">
        <v>3.6302009000000002</v>
      </c>
      <c r="AG472" s="14">
        <v>0</v>
      </c>
      <c r="AH472" s="14">
        <v>6.2563089999999999</v>
      </c>
      <c r="AI472" s="14">
        <v>2.9039733000000001</v>
      </c>
      <c r="AJ472" s="14">
        <v>1.4561012</v>
      </c>
      <c r="AK472" s="14">
        <v>2.6811482999999998</v>
      </c>
      <c r="AL472" s="14">
        <v>0</v>
      </c>
      <c r="AM472" s="14">
        <v>0</v>
      </c>
      <c r="AN472" s="14">
        <v>2.4993484000000001</v>
      </c>
      <c r="AO472" s="14">
        <v>0</v>
      </c>
      <c r="AP472" s="14">
        <v>2.1056949999999999</v>
      </c>
      <c r="AQ472" s="14">
        <v>2.4033441999999998</v>
      </c>
      <c r="AR472" s="14">
        <v>1.1932849999999999</v>
      </c>
      <c r="AS472" s="14">
        <v>0</v>
      </c>
      <c r="AT472" s="14">
        <v>1.0193300999999999</v>
      </c>
      <c r="AU472" s="14">
        <v>3.7029339999999999</v>
      </c>
      <c r="AV472" s="14">
        <v>3.8770045999999998</v>
      </c>
      <c r="AW472" s="14">
        <v>0</v>
      </c>
      <c r="AX472" s="14">
        <v>0</v>
      </c>
      <c r="AY472" s="14">
        <v>4.5678260000000002</v>
      </c>
      <c r="AZ472" s="14">
        <v>3.6027098</v>
      </c>
      <c r="BA472" s="14">
        <v>0</v>
      </c>
      <c r="BB472" s="14">
        <v>0</v>
      </c>
      <c r="BC472" s="14">
        <v>2.8220877999999998</v>
      </c>
      <c r="BD472" s="14">
        <v>6.8488245000000001</v>
      </c>
      <c r="BE472" s="14">
        <v>2.9186404000000001</v>
      </c>
      <c r="BF472" s="14"/>
      <c r="BG472" s="15">
        <v>6.2946989999999996</v>
      </c>
      <c r="BH472" s="15">
        <v>2.4182649999999999</v>
      </c>
      <c r="BI472" s="15">
        <v>13.108116000000001</v>
      </c>
      <c r="BJ472" s="15">
        <v>6.0603769999999999</v>
      </c>
      <c r="BK472" s="15">
        <v>0.1</v>
      </c>
      <c r="BL472" s="15">
        <v>0.1</v>
      </c>
      <c r="BM472" s="15">
        <v>0.1</v>
      </c>
      <c r="BN472" s="15">
        <v>0.1</v>
      </c>
      <c r="BO472" s="15">
        <v>3.9877758000000001</v>
      </c>
      <c r="BP472" s="15">
        <v>1.8804841000000001</v>
      </c>
      <c r="BQ472" s="15">
        <v>0.72216279999999999</v>
      </c>
      <c r="BR472" s="15">
        <v>0.1</v>
      </c>
      <c r="BS472" s="15">
        <v>1.2843608</v>
      </c>
      <c r="BT472" s="15">
        <v>1.7564833</v>
      </c>
      <c r="BU472" s="15">
        <v>1.4797463</v>
      </c>
      <c r="BV472" s="15">
        <v>1.3147677</v>
      </c>
      <c r="BW472" s="15">
        <v>0.1</v>
      </c>
      <c r="BX472" s="15">
        <v>0.1</v>
      </c>
      <c r="BY472" s="15">
        <v>5.0607110000000004</v>
      </c>
      <c r="BZ472" s="15">
        <v>0.1</v>
      </c>
      <c r="CA472" s="15">
        <v>2.6928112999999998</v>
      </c>
      <c r="CB472" s="15">
        <v>0.1</v>
      </c>
      <c r="CC472" s="15">
        <v>0.1</v>
      </c>
      <c r="CD472" s="15">
        <v>3.2210453000000001</v>
      </c>
      <c r="CE472" s="15">
        <v>3.7014662999999999</v>
      </c>
      <c r="CF472" s="15">
        <v>0.1</v>
      </c>
      <c r="CG472" s="15">
        <v>2.4658766000000001</v>
      </c>
      <c r="CH472" s="15">
        <v>0.1</v>
      </c>
      <c r="CI472" s="15">
        <v>4.4316909999999998</v>
      </c>
      <c r="CJ472" s="15">
        <v>0.1</v>
      </c>
      <c r="CK472" s="15">
        <v>2.8050913999999998</v>
      </c>
      <c r="CL472" s="15">
        <v>0.1</v>
      </c>
      <c r="CM472" s="14">
        <v>2.573528</v>
      </c>
      <c r="CN472" s="14">
        <v>0.92261099999999996</v>
      </c>
      <c r="CO472" s="14">
        <v>0</v>
      </c>
      <c r="CP472" s="14">
        <v>5.7139745</v>
      </c>
      <c r="CQ472" s="14">
        <v>3.8945134000000001</v>
      </c>
      <c r="CR472" s="14" t="s">
        <v>1364</v>
      </c>
      <c r="CS472" s="14" t="s">
        <v>1205</v>
      </c>
      <c r="CT472" s="14" t="s">
        <v>1206</v>
      </c>
      <c r="CU472" s="14"/>
      <c r="CV472" s="14">
        <f t="shared" si="112"/>
        <v>0.38417484299090393</v>
      </c>
      <c r="CX472" s="14">
        <f t="shared" si="112"/>
        <v>0.46233776081932748</v>
      </c>
      <c r="CZ472" s="14">
        <f t="shared" si="112"/>
        <v>1</v>
      </c>
      <c r="DB472" s="14">
        <f t="shared" si="112"/>
        <v>1</v>
      </c>
      <c r="DD472" s="14">
        <f t="shared" si="112"/>
        <v>0.47156214248554296</v>
      </c>
      <c r="DF472" s="14">
        <f t="shared" si="113"/>
        <v>0.138472931588279</v>
      </c>
      <c r="DH472" s="14">
        <f t="shared" si="114"/>
        <v>1.3675933585017543</v>
      </c>
      <c r="DJ472" s="14">
        <f t="shared" si="115"/>
        <v>0.88850886128250495</v>
      </c>
      <c r="DL472" s="14">
        <f t="shared" si="116"/>
        <v>1</v>
      </c>
      <c r="DN472" s="14">
        <f t="shared" si="117"/>
        <v>1.9760069286706948E-2</v>
      </c>
      <c r="DP472" s="14">
        <f t="shared" si="118"/>
        <v>3.7135910711604637E-2</v>
      </c>
      <c r="DR472" s="14">
        <f t="shared" si="119"/>
        <v>32.210453000000001</v>
      </c>
      <c r="DT472" s="14">
        <f t="shared" si="120"/>
        <v>2.7016320532217194E-2</v>
      </c>
      <c r="DV472" s="14">
        <f t="shared" si="121"/>
        <v>4.055352972650781E-2</v>
      </c>
      <c r="DX472" s="14">
        <f t="shared" si="122"/>
        <v>2.256475011457252E-2</v>
      </c>
      <c r="DZ472" s="14">
        <f t="shared" si="123"/>
        <v>3.5649462259946328E-2</v>
      </c>
      <c r="EA472" s="8">
        <f t="shared" si="124"/>
        <v>2.4441114337687422</v>
      </c>
      <c r="EB472" s="38">
        <f t="shared" si="125"/>
        <v>0.31358609049761432</v>
      </c>
      <c r="EC472" s="14" t="s">
        <v>1206</v>
      </c>
      <c r="ED472" s="34">
        <v>3.8945134000000001</v>
      </c>
      <c r="EE472" s="14" t="s">
        <v>1364</v>
      </c>
      <c r="EF472" s="14" t="s">
        <v>1205</v>
      </c>
    </row>
    <row r="473" spans="1:136">
      <c r="A473" s="14" t="s">
        <v>288</v>
      </c>
      <c r="B473" s="14">
        <v>7.1860450000000003E-3</v>
      </c>
      <c r="C473" s="14">
        <v>51.114243000000002</v>
      </c>
      <c r="D473" s="14" t="s">
        <v>1364</v>
      </c>
      <c r="E473" s="14">
        <v>16.215603000000002</v>
      </c>
      <c r="F473" s="14">
        <v>15.069824000000001</v>
      </c>
      <c r="G473" s="14">
        <v>16.639225</v>
      </c>
      <c r="H473" s="14">
        <v>14.645484</v>
      </c>
      <c r="I473" s="14">
        <v>22.278025</v>
      </c>
      <c r="J473" s="14">
        <v>14.980273</v>
      </c>
      <c r="K473" s="14">
        <v>15.130841999999999</v>
      </c>
      <c r="L473" s="14">
        <v>16.675169</v>
      </c>
      <c r="M473" s="14">
        <v>25.359442000000001</v>
      </c>
      <c r="N473" s="14">
        <v>11.300582</v>
      </c>
      <c r="O473" s="14">
        <v>14.621351000000001</v>
      </c>
      <c r="P473" s="14">
        <v>10.313611999999999</v>
      </c>
      <c r="Q473" s="14">
        <v>11.167342</v>
      </c>
      <c r="R473" s="14">
        <v>16.615069999999999</v>
      </c>
      <c r="S473" s="14">
        <v>22.369450000000001</v>
      </c>
      <c r="T473" s="14">
        <v>20.158705000000001</v>
      </c>
      <c r="U473" s="14">
        <v>22.020052</v>
      </c>
      <c r="V473" s="14">
        <v>22.265067999999999</v>
      </c>
      <c r="W473" s="14">
        <v>18.088324</v>
      </c>
      <c r="X473" s="14">
        <v>33.790460000000003</v>
      </c>
      <c r="Y473" s="14">
        <v>6.2515187000000001</v>
      </c>
      <c r="Z473" s="14">
        <v>15.551477999999999</v>
      </c>
      <c r="AA473" s="14">
        <v>23.939948999999999</v>
      </c>
      <c r="AB473" s="14">
        <v>13.530855000000001</v>
      </c>
      <c r="AC473" s="14">
        <v>23.691845000000001</v>
      </c>
      <c r="AD473" s="14">
        <v>16.753551000000002</v>
      </c>
      <c r="AE473" s="14">
        <v>19.155055999999998</v>
      </c>
      <c r="AF473" s="14">
        <v>15.596598999999999</v>
      </c>
      <c r="AG473" s="14">
        <v>33.463894000000003</v>
      </c>
      <c r="AH473" s="14">
        <v>15.029267000000001</v>
      </c>
      <c r="AI473" s="14">
        <v>16.098675</v>
      </c>
      <c r="AJ473" s="14">
        <v>22.198405999999999</v>
      </c>
      <c r="AK473" s="14">
        <v>11.890725</v>
      </c>
      <c r="AL473" s="14">
        <v>15.071370999999999</v>
      </c>
      <c r="AM473" s="14">
        <v>0</v>
      </c>
      <c r="AN473" s="14">
        <v>11.430842999999999</v>
      </c>
      <c r="AO473" s="14">
        <v>12.535572</v>
      </c>
      <c r="AP473" s="14">
        <v>38.521830000000001</v>
      </c>
      <c r="AQ473" s="14">
        <v>21.539417</v>
      </c>
      <c r="AR473" s="14">
        <v>18.687885000000001</v>
      </c>
      <c r="AS473" s="14">
        <v>11.884370000000001</v>
      </c>
      <c r="AT473" s="14">
        <v>13.279455</v>
      </c>
      <c r="AU473" s="14">
        <v>18.646132000000001</v>
      </c>
      <c r="AV473" s="14">
        <v>17.624130000000001</v>
      </c>
      <c r="AW473" s="14">
        <v>19.472276999999998</v>
      </c>
      <c r="AX473" s="14">
        <v>11.809951999999999</v>
      </c>
      <c r="AY473" s="14">
        <v>17.514748000000001</v>
      </c>
      <c r="AZ473" s="14">
        <v>12.3162155</v>
      </c>
      <c r="BA473" s="14">
        <v>5.0231079999999997</v>
      </c>
      <c r="BB473" s="14">
        <v>10.277241999999999</v>
      </c>
      <c r="BC473" s="14">
        <v>7.8223643000000003</v>
      </c>
      <c r="BD473" s="14">
        <v>18.983817999999999</v>
      </c>
      <c r="BE473" s="14">
        <v>29.932974000000002</v>
      </c>
      <c r="BF473" s="14"/>
      <c r="BG473" s="15">
        <v>30.735102000000001</v>
      </c>
      <c r="BH473" s="15">
        <v>8.7139439999999997</v>
      </c>
      <c r="BI473" s="15">
        <v>21.800128999999998</v>
      </c>
      <c r="BJ473" s="15">
        <v>16.238426</v>
      </c>
      <c r="BK473" s="15">
        <v>13.261016</v>
      </c>
      <c r="BL473" s="15">
        <v>14.190279</v>
      </c>
      <c r="BM473" s="15">
        <v>14.927605</v>
      </c>
      <c r="BN473" s="15">
        <v>15.981040999999999</v>
      </c>
      <c r="BO473" s="15">
        <v>22.106922000000001</v>
      </c>
      <c r="BP473" s="15">
        <v>12.509745000000001</v>
      </c>
      <c r="BQ473" s="15">
        <v>15.213048000000001</v>
      </c>
      <c r="BR473" s="15">
        <v>21.903934</v>
      </c>
      <c r="BS473" s="15">
        <v>21.953565999999999</v>
      </c>
      <c r="BT473" s="15">
        <v>12.171709</v>
      </c>
      <c r="BU473" s="15">
        <v>25.224927999999998</v>
      </c>
      <c r="BV473" s="15">
        <v>12.755122</v>
      </c>
      <c r="BW473" s="15">
        <v>23.645485000000001</v>
      </c>
      <c r="BX473" s="15">
        <v>21.759460000000001</v>
      </c>
      <c r="BY473" s="15">
        <v>22.443936999999998</v>
      </c>
      <c r="BZ473" s="15">
        <v>9.4384510000000006</v>
      </c>
      <c r="CA473" s="15">
        <v>21.496407999999999</v>
      </c>
      <c r="CB473" s="15">
        <v>13.787265</v>
      </c>
      <c r="CC473" s="15">
        <v>9.0450499999999998</v>
      </c>
      <c r="CD473" s="15">
        <v>14.285133999999999</v>
      </c>
      <c r="CE473" s="15">
        <v>8.720879</v>
      </c>
      <c r="CF473" s="15">
        <v>0.1</v>
      </c>
      <c r="CG473" s="15">
        <v>18.112763999999999</v>
      </c>
      <c r="CH473" s="15">
        <v>15.191613</v>
      </c>
      <c r="CI473" s="15">
        <v>13.921777000000001</v>
      </c>
      <c r="CJ473" s="15">
        <v>9.8467749999999992</v>
      </c>
      <c r="CK473" s="15">
        <v>20.993182999999998</v>
      </c>
      <c r="CL473" s="15">
        <v>14.018432000000001</v>
      </c>
      <c r="CM473" s="14">
        <v>9.8084220000000002</v>
      </c>
      <c r="CN473" s="14">
        <v>16.366890000000001</v>
      </c>
      <c r="CO473" s="14">
        <v>5.1393842999999997</v>
      </c>
      <c r="CP473" s="14">
        <v>25.341121999999999</v>
      </c>
      <c r="CQ473" s="14">
        <v>51.114243000000002</v>
      </c>
      <c r="CR473" s="14" t="s">
        <v>1364</v>
      </c>
      <c r="CS473" s="14" t="s">
        <v>289</v>
      </c>
      <c r="CT473" s="14" t="s">
        <v>290</v>
      </c>
      <c r="CU473" s="14"/>
      <c r="CV473" s="14">
        <f t="shared" si="112"/>
        <v>0.28351765352852903</v>
      </c>
      <c r="CX473" s="14">
        <f t="shared" si="112"/>
        <v>0.74487751884403997</v>
      </c>
      <c r="CZ473" s="14">
        <f t="shared" si="112"/>
        <v>1.0700747966822453</v>
      </c>
      <c r="DB473" s="14">
        <f t="shared" si="112"/>
        <v>1.0705696593659866</v>
      </c>
      <c r="DD473" s="14">
        <f t="shared" si="112"/>
        <v>0.56587457086970316</v>
      </c>
      <c r="DF473" s="14">
        <f t="shared" si="113"/>
        <v>1.4398123242626986</v>
      </c>
      <c r="DH473" s="14">
        <f t="shared" si="114"/>
        <v>0.55442969948481269</v>
      </c>
      <c r="DJ473" s="14">
        <f t="shared" si="115"/>
        <v>0.5056554373514961</v>
      </c>
      <c r="DL473" s="14">
        <f t="shared" si="116"/>
        <v>0.92023741530359815</v>
      </c>
      <c r="DN473" s="14">
        <f t="shared" si="117"/>
        <v>0.42053455238267695</v>
      </c>
      <c r="DP473" s="14">
        <f t="shared" si="118"/>
        <v>0.64137529395608794</v>
      </c>
      <c r="DR473" s="14">
        <f t="shared" si="119"/>
        <v>1.5793316786529648</v>
      </c>
      <c r="DT473" s="14">
        <f t="shared" si="120"/>
        <v>1.1466734029906849E-2</v>
      </c>
      <c r="DV473" s="14">
        <f t="shared" si="121"/>
        <v>0.83872417263317744</v>
      </c>
      <c r="DX473" s="14">
        <f t="shared" si="122"/>
        <v>0.70729296985578771</v>
      </c>
      <c r="DZ473" s="14">
        <f t="shared" si="123"/>
        <v>0.66776114894058713</v>
      </c>
      <c r="EA473" s="8">
        <f t="shared" si="124"/>
        <v>0.7513459766340187</v>
      </c>
      <c r="EB473" s="38">
        <f t="shared" si="125"/>
        <v>-3.850661062532211E-2</v>
      </c>
      <c r="EC473" s="14" t="s">
        <v>290</v>
      </c>
      <c r="ED473" s="34">
        <v>51.114243000000002</v>
      </c>
      <c r="EE473" s="14" t="s">
        <v>1364</v>
      </c>
      <c r="EF473" s="14" t="s">
        <v>289</v>
      </c>
    </row>
    <row r="474" spans="1:136">
      <c r="A474" s="14" t="s">
        <v>291</v>
      </c>
      <c r="B474" s="14">
        <v>9.736102E-3</v>
      </c>
      <c r="C474" s="14">
        <v>26.189117</v>
      </c>
      <c r="D474" s="14" t="s">
        <v>1364</v>
      </c>
      <c r="E474" s="14">
        <v>13.516590000000001</v>
      </c>
      <c r="F474" s="14">
        <v>12.828789</v>
      </c>
      <c r="G474" s="14">
        <v>13.792045</v>
      </c>
      <c r="H474" s="14">
        <v>12.467552</v>
      </c>
      <c r="I474" s="14">
        <v>18.965055</v>
      </c>
      <c r="J474" s="14">
        <v>12.752554999999999</v>
      </c>
      <c r="K474" s="14">
        <v>12.880732</v>
      </c>
      <c r="L474" s="14">
        <v>14.721158000000001</v>
      </c>
      <c r="M474" s="14">
        <v>23.167862</v>
      </c>
      <c r="N474" s="14">
        <v>8.7455189999999998</v>
      </c>
      <c r="O474" s="14">
        <v>12.861908</v>
      </c>
      <c r="P474" s="14">
        <v>8.7798730000000003</v>
      </c>
      <c r="Q474" s="14">
        <v>9.3603889999999996</v>
      </c>
      <c r="R474" s="14">
        <v>14.14424</v>
      </c>
      <c r="S474" s="14">
        <v>19.389119999999998</v>
      </c>
      <c r="T474" s="14">
        <v>17.160900000000002</v>
      </c>
      <c r="U474" s="14">
        <v>18.745446999999999</v>
      </c>
      <c r="V474" s="14">
        <v>20.026896000000001</v>
      </c>
      <c r="W474" s="14">
        <v>15.712659</v>
      </c>
      <c r="X474" s="14">
        <v>25.169789999999999</v>
      </c>
      <c r="Y474" s="14">
        <v>6.0821189999999996</v>
      </c>
      <c r="Z474" s="14">
        <v>13.238815000000001</v>
      </c>
      <c r="AA474" s="14">
        <v>21.145994000000002</v>
      </c>
      <c r="AB474" s="14">
        <v>11.038734</v>
      </c>
      <c r="AC474" s="14">
        <v>21.937805000000001</v>
      </c>
      <c r="AD474" s="14">
        <v>13.6420355</v>
      </c>
      <c r="AE474" s="14">
        <v>16.306505000000001</v>
      </c>
      <c r="AF474" s="14">
        <v>13.2772255</v>
      </c>
      <c r="AG474" s="14">
        <v>27.063096999999999</v>
      </c>
      <c r="AH474" s="14">
        <v>13.778437</v>
      </c>
      <c r="AI474" s="14">
        <v>13.7046385</v>
      </c>
      <c r="AJ474" s="14">
        <v>19.584451999999999</v>
      </c>
      <c r="AK474" s="14">
        <v>10.122453999999999</v>
      </c>
      <c r="AL474" s="14">
        <v>12.830105</v>
      </c>
      <c r="AM474" s="14">
        <v>0</v>
      </c>
      <c r="AN474" s="14">
        <v>10.615593000000001</v>
      </c>
      <c r="AO474" s="14">
        <v>10.671405</v>
      </c>
      <c r="AP474" s="14">
        <v>32.793242999999997</v>
      </c>
      <c r="AQ474" s="14">
        <v>18.147252999999999</v>
      </c>
      <c r="AR474" s="14">
        <v>16.331163</v>
      </c>
      <c r="AS474" s="14">
        <v>9.8871099999999998</v>
      </c>
      <c r="AT474" s="14">
        <v>11.304665</v>
      </c>
      <c r="AU474" s="14">
        <v>16.018888</v>
      </c>
      <c r="AV474" s="14">
        <v>15.369176</v>
      </c>
      <c r="AW474" s="14">
        <v>15.984531</v>
      </c>
      <c r="AX474" s="14">
        <v>8.9366149999999998</v>
      </c>
      <c r="AY474" s="14">
        <v>15.089767</v>
      </c>
      <c r="AZ474" s="14">
        <v>10.484669</v>
      </c>
      <c r="BA474" s="14">
        <v>3.8485086000000002</v>
      </c>
      <c r="BB474" s="14">
        <v>8.5627639999999996</v>
      </c>
      <c r="BC474" s="14">
        <v>7.1030392999999998</v>
      </c>
      <c r="BD474" s="14">
        <v>16.160731999999999</v>
      </c>
      <c r="BE474" s="14">
        <v>25.481636000000002</v>
      </c>
      <c r="BF474" s="14"/>
      <c r="BG474" s="15">
        <v>26.050224</v>
      </c>
      <c r="BH474" s="15">
        <v>7.9887147000000001</v>
      </c>
      <c r="BI474" s="15">
        <v>18.558229999999998</v>
      </c>
      <c r="BJ474" s="15">
        <v>15.253634999999999</v>
      </c>
      <c r="BK474" s="15">
        <v>10.72452</v>
      </c>
      <c r="BL474" s="15">
        <v>13.1782255</v>
      </c>
      <c r="BM474" s="15">
        <v>13.554899000000001</v>
      </c>
      <c r="BN474" s="15">
        <v>13.962510999999999</v>
      </c>
      <c r="BO474" s="15">
        <v>18.819396999999999</v>
      </c>
      <c r="BP474" s="15">
        <v>11.53687</v>
      </c>
      <c r="BQ474" s="15">
        <v>13.291520999999999</v>
      </c>
      <c r="BR474" s="15">
        <v>18.646597</v>
      </c>
      <c r="BS474" s="15">
        <v>20.002116999999998</v>
      </c>
      <c r="BT474" s="15">
        <v>10.776118</v>
      </c>
      <c r="BU474" s="15">
        <v>21.648308</v>
      </c>
      <c r="BV474" s="15">
        <v>10.858306000000001</v>
      </c>
      <c r="BW474" s="15">
        <v>20.129159999999999</v>
      </c>
      <c r="BX474" s="15">
        <v>18.523606999999998</v>
      </c>
      <c r="BY474" s="15">
        <v>20.300439999999998</v>
      </c>
      <c r="BZ474" s="15">
        <v>8.0348579999999998</v>
      </c>
      <c r="CA474" s="15">
        <v>18.426756000000001</v>
      </c>
      <c r="CB474" s="15">
        <v>13.515285499999999</v>
      </c>
      <c r="CC474" s="15">
        <v>6.5999645999999998</v>
      </c>
      <c r="CD474" s="15">
        <v>12.1607895</v>
      </c>
      <c r="CE474" s="15">
        <v>7.8607009999999997</v>
      </c>
      <c r="CF474" s="15">
        <v>0.1</v>
      </c>
      <c r="CG474" s="15">
        <v>16.291998</v>
      </c>
      <c r="CH474" s="15">
        <v>12.552099</v>
      </c>
      <c r="CI474" s="15">
        <v>12.548613</v>
      </c>
      <c r="CJ474" s="15">
        <v>8.38246</v>
      </c>
      <c r="CK474" s="15">
        <v>17.871282999999998</v>
      </c>
      <c r="CL474" s="15">
        <v>11.933748</v>
      </c>
      <c r="CM474" s="14">
        <v>8.5016239999999996</v>
      </c>
      <c r="CN474" s="14">
        <v>13.932966</v>
      </c>
      <c r="CO474" s="14">
        <v>4.3751053999999998</v>
      </c>
      <c r="CP474" s="14">
        <v>22.111954000000001</v>
      </c>
      <c r="CQ474" s="14">
        <v>26.189117</v>
      </c>
      <c r="CR474" s="14" t="s">
        <v>1364</v>
      </c>
      <c r="CS474" s="14" t="s">
        <v>292</v>
      </c>
      <c r="CT474" s="14" t="s">
        <v>290</v>
      </c>
      <c r="CU474" s="14"/>
      <c r="CV474" s="14">
        <f t="shared" si="112"/>
        <v>0.30666587358327513</v>
      </c>
      <c r="CX474" s="14">
        <f t="shared" si="112"/>
        <v>0.82193371889452826</v>
      </c>
      <c r="CZ474" s="14">
        <f t="shared" si="112"/>
        <v>1.2287939693338257</v>
      </c>
      <c r="DB474" s="14">
        <f t="shared" si="112"/>
        <v>1.0300711941859544</v>
      </c>
      <c r="DD474" s="14">
        <f t="shared" si="112"/>
        <v>0.61303080008355215</v>
      </c>
      <c r="DF474" s="14">
        <f t="shared" si="113"/>
        <v>1.4028941458242439</v>
      </c>
      <c r="DH474" s="14">
        <f t="shared" si="114"/>
        <v>0.53874887343174727</v>
      </c>
      <c r="DJ474" s="14">
        <f t="shared" si="115"/>
        <v>0.501577582876223</v>
      </c>
      <c r="DL474" s="14">
        <f t="shared" si="116"/>
        <v>0.92023745650588495</v>
      </c>
      <c r="DN474" s="14">
        <f t="shared" si="117"/>
        <v>0.3957972339515794</v>
      </c>
      <c r="DP474" s="14">
        <f t="shared" si="118"/>
        <v>0.73345983959412053</v>
      </c>
      <c r="DR474" s="14">
        <f t="shared" si="119"/>
        <v>1.84255374642464</v>
      </c>
      <c r="DT474" s="14">
        <f t="shared" si="120"/>
        <v>1.272151173285945E-2</v>
      </c>
      <c r="DV474" s="14">
        <f t="shared" si="121"/>
        <v>0.77044565068078208</v>
      </c>
      <c r="DX474" s="14">
        <f t="shared" si="122"/>
        <v>0.66799892545893325</v>
      </c>
      <c r="DZ474" s="14">
        <f t="shared" si="123"/>
        <v>0.66776112269051979</v>
      </c>
      <c r="EA474" s="8">
        <f t="shared" si="124"/>
        <v>0.77841822782829184</v>
      </c>
      <c r="EB474" s="38">
        <f t="shared" si="125"/>
        <v>3.2953080135535294E-2</v>
      </c>
      <c r="EC474" s="14" t="s">
        <v>290</v>
      </c>
      <c r="ED474" s="34">
        <v>26.189117</v>
      </c>
      <c r="EE474" s="14" t="s">
        <v>1364</v>
      </c>
      <c r="EF474" s="14" t="s">
        <v>292</v>
      </c>
    </row>
    <row r="475" spans="1:136">
      <c r="A475" s="14" t="s">
        <v>371</v>
      </c>
      <c r="B475" s="14">
        <v>5.7198140000000001E-3</v>
      </c>
      <c r="C475" s="14">
        <v>5.4591374000000004</v>
      </c>
      <c r="D475" s="14" t="s">
        <v>1363</v>
      </c>
      <c r="E475" s="14">
        <v>4.3283490000000002</v>
      </c>
      <c r="F475" s="14">
        <v>0</v>
      </c>
      <c r="G475" s="14">
        <v>2.0036499999999999</v>
      </c>
      <c r="H475" s="14">
        <v>0</v>
      </c>
      <c r="I475" s="14">
        <v>4.2602224</v>
      </c>
      <c r="J475" s="14">
        <v>8.9111849999999997</v>
      </c>
      <c r="K475" s="14">
        <v>4.8465590000000001</v>
      </c>
      <c r="L475" s="14">
        <v>2.2608351999999998</v>
      </c>
      <c r="M475" s="14">
        <v>11.321089000000001</v>
      </c>
      <c r="N475" s="14">
        <v>1.8803578999999999</v>
      </c>
      <c r="O475" s="14">
        <v>0.89206940000000001</v>
      </c>
      <c r="P475" s="14">
        <v>2.3596803999999998</v>
      </c>
      <c r="Q475" s="14">
        <v>2.2012374000000001</v>
      </c>
      <c r="R475" s="14">
        <v>5.2133609999999999</v>
      </c>
      <c r="S475" s="14">
        <v>2.9777279999999999</v>
      </c>
      <c r="T475" s="14">
        <v>2.049852</v>
      </c>
      <c r="U475" s="14">
        <v>1.3214505000000001</v>
      </c>
      <c r="V475" s="14">
        <v>0.38445943999999999</v>
      </c>
      <c r="W475" s="14">
        <v>3.3783498000000001</v>
      </c>
      <c r="X475" s="14">
        <v>7.7310147000000002</v>
      </c>
      <c r="Y475" s="14">
        <v>1.6346315</v>
      </c>
      <c r="Z475" s="14">
        <v>2.3720443000000002</v>
      </c>
      <c r="AA475" s="14">
        <v>3.9535315</v>
      </c>
      <c r="AB475" s="14">
        <v>4.1276836000000001</v>
      </c>
      <c r="AC475" s="14">
        <v>6.8469777000000001</v>
      </c>
      <c r="AD475" s="14">
        <v>3.9997484999999999</v>
      </c>
      <c r="AE475" s="14">
        <v>2.5043082000000001</v>
      </c>
      <c r="AF475" s="14">
        <v>3.6834989999999999</v>
      </c>
      <c r="AG475" s="14">
        <v>6.1250385999999999</v>
      </c>
      <c r="AH475" s="14">
        <v>2.1160545000000002</v>
      </c>
      <c r="AI475" s="14">
        <v>2.4555075</v>
      </c>
      <c r="AJ475" s="14">
        <v>1.8468494</v>
      </c>
      <c r="AK475" s="14">
        <v>1.3602563000000001</v>
      </c>
      <c r="AL475" s="14">
        <v>2.6272163000000002</v>
      </c>
      <c r="AM475" s="14">
        <v>16.033114999999999</v>
      </c>
      <c r="AN475" s="14">
        <v>5.7060975999999997</v>
      </c>
      <c r="AO475" s="14">
        <v>4.7800817000000002</v>
      </c>
      <c r="AP475" s="14">
        <v>6.4098315000000001</v>
      </c>
      <c r="AQ475" s="14">
        <v>4.0643830000000003</v>
      </c>
      <c r="AR475" s="14">
        <v>6.6594256999999999</v>
      </c>
      <c r="AS475" s="14">
        <v>3.2134328000000001</v>
      </c>
      <c r="AT475" s="14">
        <v>4.654331</v>
      </c>
      <c r="AU475" s="14">
        <v>1.2524333000000001</v>
      </c>
      <c r="AV475" s="14">
        <v>0.78678524000000005</v>
      </c>
      <c r="AW475" s="14">
        <v>2.5457814000000001</v>
      </c>
      <c r="AX475" s="14">
        <v>3.6027098</v>
      </c>
      <c r="AY475" s="14">
        <v>1.9312042</v>
      </c>
      <c r="AZ475" s="14">
        <v>1.5231684000000001</v>
      </c>
      <c r="BA475" s="14">
        <v>4.5970040000000001</v>
      </c>
      <c r="BB475" s="14">
        <v>2.8016195000000002</v>
      </c>
      <c r="BC475" s="14">
        <v>1.9090142000000001</v>
      </c>
      <c r="BD475" s="14">
        <v>0</v>
      </c>
      <c r="BE475" s="14">
        <v>1.8509321999999999</v>
      </c>
      <c r="BF475" s="14"/>
      <c r="BG475" s="15">
        <v>2.2109253</v>
      </c>
      <c r="BH475" s="15">
        <v>3.0672123</v>
      </c>
      <c r="BI475" s="15">
        <v>0.1</v>
      </c>
      <c r="BJ475" s="15">
        <v>5.1244626000000002</v>
      </c>
      <c r="BK475" s="15">
        <v>1.8204151</v>
      </c>
      <c r="BL475" s="15">
        <v>4.7223762999999996</v>
      </c>
      <c r="BM475" s="15">
        <v>0.1</v>
      </c>
      <c r="BN475" s="15">
        <v>1.5395147</v>
      </c>
      <c r="BO475" s="15">
        <v>0.67438734</v>
      </c>
      <c r="BP475" s="15">
        <v>3.3391630000000001</v>
      </c>
      <c r="BQ475" s="15">
        <v>3.6638274000000002</v>
      </c>
      <c r="BR475" s="15">
        <v>10.022925000000001</v>
      </c>
      <c r="BS475" s="15">
        <v>4.5612617000000002</v>
      </c>
      <c r="BT475" s="15">
        <v>2.6734076</v>
      </c>
      <c r="BU475" s="15">
        <v>2.2522077999999999</v>
      </c>
      <c r="BV475" s="15">
        <v>2.668142</v>
      </c>
      <c r="BW475" s="15">
        <v>0.55486329999999995</v>
      </c>
      <c r="BX475" s="15">
        <v>2.5974305000000002</v>
      </c>
      <c r="BY475" s="15">
        <v>0.64187645999999998</v>
      </c>
      <c r="BZ475" s="15">
        <v>4.3188995999999999</v>
      </c>
      <c r="CA475" s="15">
        <v>2.4591120000000002</v>
      </c>
      <c r="CB475" s="15">
        <v>3.0588384</v>
      </c>
      <c r="CC475" s="15">
        <v>1.1825384999999999</v>
      </c>
      <c r="CD475" s="15">
        <v>4.0854200000000001</v>
      </c>
      <c r="CE475" s="15">
        <v>0.93895269999999997</v>
      </c>
      <c r="CF475" s="15">
        <v>8.0655339999999995</v>
      </c>
      <c r="CG475" s="15">
        <v>5.0041609999999999</v>
      </c>
      <c r="CH475" s="15">
        <v>5.7247352999999999</v>
      </c>
      <c r="CI475" s="15">
        <v>1.4989189000000001</v>
      </c>
      <c r="CJ475" s="15">
        <v>9.0114850000000004</v>
      </c>
      <c r="CK475" s="15">
        <v>4.980982</v>
      </c>
      <c r="CL475" s="15">
        <v>1.6036583</v>
      </c>
      <c r="CM475" s="14">
        <v>1.3056561</v>
      </c>
      <c r="CN475" s="14">
        <v>1.4042349999999999</v>
      </c>
      <c r="CO475" s="14">
        <v>3.5275626</v>
      </c>
      <c r="CP475" s="14">
        <v>2.3191465999999998</v>
      </c>
      <c r="CQ475" s="14">
        <v>5.4591374000000004</v>
      </c>
      <c r="CR475" s="14" t="s">
        <v>1363</v>
      </c>
      <c r="CS475" s="14" t="s">
        <v>372</v>
      </c>
      <c r="CT475" s="14" t="s">
        <v>373</v>
      </c>
      <c r="CU475" s="14"/>
      <c r="CV475" s="14">
        <f t="shared" si="112"/>
        <v>1.387298024044503</v>
      </c>
      <c r="CX475" s="14">
        <f t="shared" si="112"/>
        <v>51.244625999999997</v>
      </c>
      <c r="CZ475" s="14">
        <f t="shared" si="112"/>
        <v>2.59412059370415</v>
      </c>
      <c r="DB475" s="14">
        <f t="shared" si="112"/>
        <v>15.395147</v>
      </c>
      <c r="DD475" s="14">
        <f t="shared" si="112"/>
        <v>4.9514022609024657</v>
      </c>
      <c r="DF475" s="14">
        <f t="shared" si="113"/>
        <v>2.7356433329801506</v>
      </c>
      <c r="DH475" s="14">
        <f t="shared" si="114"/>
        <v>0.586111426143341</v>
      </c>
      <c r="DJ475" s="14">
        <f t="shared" si="115"/>
        <v>1.1846784297612325</v>
      </c>
      <c r="DL475" s="14">
        <f t="shared" si="116"/>
        <v>4.6812079659981123</v>
      </c>
      <c r="DN475" s="14">
        <f t="shared" si="117"/>
        <v>6.7285527186960561</v>
      </c>
      <c r="DP475" s="14">
        <f t="shared" si="118"/>
        <v>1.2438792539746053</v>
      </c>
      <c r="DR475" s="14">
        <f t="shared" si="119"/>
        <v>3.4547881527747304</v>
      </c>
      <c r="DT475" s="14">
        <f t="shared" si="120"/>
        <v>8.5899257758138408</v>
      </c>
      <c r="DV475" s="14">
        <f t="shared" si="121"/>
        <v>1.1439950273382491</v>
      </c>
      <c r="DX475" s="14">
        <f t="shared" si="122"/>
        <v>6.0119897080489144</v>
      </c>
      <c r="DZ475" s="14">
        <f t="shared" si="123"/>
        <v>0.32195625280316209</v>
      </c>
      <c r="EA475" s="8">
        <f t="shared" si="124"/>
        <v>7.0159576201864695</v>
      </c>
      <c r="EB475" s="38">
        <f t="shared" si="125"/>
        <v>-0.2282191347746183</v>
      </c>
      <c r="EC475" s="14" t="s">
        <v>373</v>
      </c>
      <c r="ED475" s="34">
        <v>5.4591374000000004</v>
      </c>
      <c r="EE475" s="14" t="s">
        <v>1363</v>
      </c>
      <c r="EF475" s="14" t="s">
        <v>372</v>
      </c>
    </row>
    <row r="476" spans="1:136">
      <c r="A476" s="14" t="s">
        <v>49</v>
      </c>
      <c r="B476" s="14">
        <v>6.5982799999999998E-3</v>
      </c>
      <c r="C476" s="14">
        <v>3.1232288000000001</v>
      </c>
      <c r="D476" s="14" t="s">
        <v>1363</v>
      </c>
      <c r="E476" s="14">
        <v>2.7599977999999998</v>
      </c>
      <c r="F476" s="14">
        <v>1.0259917000000001</v>
      </c>
      <c r="G476" s="14">
        <v>5.9623179999999998</v>
      </c>
      <c r="H476" s="14">
        <v>3.9884062</v>
      </c>
      <c r="I476" s="14">
        <v>2.414717</v>
      </c>
      <c r="J476" s="14">
        <v>3.7396142000000001</v>
      </c>
      <c r="K476" s="14">
        <v>1.0301458999999999</v>
      </c>
      <c r="L476" s="14">
        <v>5.8866769999999997</v>
      </c>
      <c r="M476" s="14">
        <v>2.2458990000000001</v>
      </c>
      <c r="N476" s="14">
        <v>4.4297184999999999</v>
      </c>
      <c r="O476" s="14">
        <v>2.2121300000000002</v>
      </c>
      <c r="P476" s="14">
        <v>2.6331627000000002</v>
      </c>
      <c r="Q476" s="14">
        <v>2.1834280000000001</v>
      </c>
      <c r="R476" s="14">
        <v>2.5855906000000002</v>
      </c>
      <c r="S476" s="14">
        <v>9.2301129999999993</v>
      </c>
      <c r="T476" s="14">
        <v>5.0831685000000002</v>
      </c>
      <c r="U476" s="14">
        <v>2.4576733000000002</v>
      </c>
      <c r="V476" s="14">
        <v>3.0507914999999999</v>
      </c>
      <c r="W476" s="14">
        <v>5.0265255</v>
      </c>
      <c r="X476" s="14">
        <v>1.9171164000000001</v>
      </c>
      <c r="Y476" s="14">
        <v>1.6214063000000001</v>
      </c>
      <c r="Z476" s="14">
        <v>4.1174929999999996</v>
      </c>
      <c r="AA476" s="14">
        <v>5.5555224000000001</v>
      </c>
      <c r="AB476" s="14">
        <v>2.5589300000000001</v>
      </c>
      <c r="AC476" s="14">
        <v>3.7731009000000002</v>
      </c>
      <c r="AD476" s="14">
        <v>3.3061566</v>
      </c>
      <c r="AE476" s="14">
        <v>4.9680933999999999</v>
      </c>
      <c r="AF476" s="14">
        <v>2.3977390000000001</v>
      </c>
      <c r="AG476" s="14">
        <v>2.2783061999999998</v>
      </c>
      <c r="AH476" s="14">
        <v>1.0494671</v>
      </c>
      <c r="AI476" s="14">
        <v>4.1405896999999996</v>
      </c>
      <c r="AJ476" s="14">
        <v>4.2133865000000004</v>
      </c>
      <c r="AK476" s="14">
        <v>2.3611890999999998</v>
      </c>
      <c r="AL476" s="14">
        <v>2.9317055000000001</v>
      </c>
      <c r="AM476" s="14">
        <v>0</v>
      </c>
      <c r="AN476" s="14">
        <v>6.6032539999999997</v>
      </c>
      <c r="AO476" s="14">
        <v>2.3707039999999999</v>
      </c>
      <c r="AP476" s="14">
        <v>3.7088169999999998</v>
      </c>
      <c r="AQ476" s="14">
        <v>4.0314994000000004</v>
      </c>
      <c r="AR476" s="14">
        <v>3.3027734999999998</v>
      </c>
      <c r="AS476" s="14">
        <v>2.6970595999999998</v>
      </c>
      <c r="AT476" s="14">
        <v>2.6930603999999998</v>
      </c>
      <c r="AU476" s="14">
        <v>3.4163260000000002</v>
      </c>
      <c r="AV476" s="14">
        <v>3.3167836999999998</v>
      </c>
      <c r="AW476" s="14">
        <v>3.7877765000000001</v>
      </c>
      <c r="AX476" s="14">
        <v>4.1691549999999999</v>
      </c>
      <c r="AY476" s="14">
        <v>4.0227170000000001</v>
      </c>
      <c r="AZ476" s="14">
        <v>1.8130141</v>
      </c>
      <c r="BA476" s="14">
        <v>3.1918679999999999</v>
      </c>
      <c r="BB476" s="14">
        <v>1.7864696</v>
      </c>
      <c r="BC476" s="14">
        <v>1.8935690999999999</v>
      </c>
      <c r="BD476" s="14">
        <v>1.7232883999999999</v>
      </c>
      <c r="BE476" s="14">
        <v>3.4883183999999998</v>
      </c>
      <c r="BF476" s="14"/>
      <c r="BG476" s="15">
        <v>4.0205690000000001</v>
      </c>
      <c r="BH476" s="15">
        <v>3.3466363000000001</v>
      </c>
      <c r="BI476" s="15">
        <v>0.1</v>
      </c>
      <c r="BJ476" s="15">
        <v>1.2707506</v>
      </c>
      <c r="BK476" s="15">
        <v>3.0094780000000001</v>
      </c>
      <c r="BL476" s="15">
        <v>5.0745173000000001</v>
      </c>
      <c r="BM476" s="15">
        <v>4.5169290000000002</v>
      </c>
      <c r="BN476" s="15">
        <v>4.0085300000000004</v>
      </c>
      <c r="BO476" s="15">
        <v>2.0067933</v>
      </c>
      <c r="BP476" s="15">
        <v>3.3121470999999998</v>
      </c>
      <c r="BQ476" s="15">
        <v>2.9073479999999998</v>
      </c>
      <c r="BR476" s="15">
        <v>8.6991049999999994</v>
      </c>
      <c r="BS476" s="15">
        <v>4.7398040000000004</v>
      </c>
      <c r="BT476" s="15">
        <v>3.7566856999999998</v>
      </c>
      <c r="BU476" s="15">
        <v>1.8616550000000001</v>
      </c>
      <c r="BV476" s="15">
        <v>2.6465551999999999</v>
      </c>
      <c r="BW476" s="15">
        <v>1.9263093</v>
      </c>
      <c r="BX476" s="15">
        <v>6.8704413999999998</v>
      </c>
      <c r="BY476" s="15">
        <v>2.8650749000000002</v>
      </c>
      <c r="BZ476" s="15">
        <v>1.4279857</v>
      </c>
      <c r="CA476" s="15">
        <v>2.1681924000000001</v>
      </c>
      <c r="CB476" s="15">
        <v>3.0340905</v>
      </c>
      <c r="CC476" s="15">
        <v>2.3459422999999999</v>
      </c>
      <c r="CD476" s="15">
        <v>5.6733130000000003</v>
      </c>
      <c r="CE476" s="15">
        <v>3.7254238000000002</v>
      </c>
      <c r="CF476" s="15">
        <v>4.6668289999999999</v>
      </c>
      <c r="CG476" s="15">
        <v>3.4125260000000002</v>
      </c>
      <c r="CH476" s="15">
        <v>6.0840199999999998</v>
      </c>
      <c r="CI476" s="15">
        <v>1.8584896</v>
      </c>
      <c r="CJ476" s="15">
        <v>4.0629897000000001</v>
      </c>
      <c r="CK476" s="15">
        <v>4.2348710000000001</v>
      </c>
      <c r="CL476" s="15">
        <v>7.9534183000000001</v>
      </c>
      <c r="CM476" s="14">
        <v>3.2377315000000002</v>
      </c>
      <c r="CN476" s="14">
        <v>1.3928739000000001</v>
      </c>
      <c r="CO476" s="14">
        <v>5.8317040000000002</v>
      </c>
      <c r="CP476" s="14">
        <v>3.7381229999999999</v>
      </c>
      <c r="CQ476" s="14">
        <v>3.1232288000000001</v>
      </c>
      <c r="CR476" s="14" t="s">
        <v>1363</v>
      </c>
      <c r="CS476" s="14" t="s">
        <v>50</v>
      </c>
      <c r="CT476" s="14" t="s">
        <v>51</v>
      </c>
      <c r="CU476" s="14"/>
      <c r="CV476" s="14">
        <f t="shared" si="112"/>
        <v>0.83237877524300663</v>
      </c>
      <c r="CX476" s="14">
        <f t="shared" si="112"/>
        <v>12.707505999999999</v>
      </c>
      <c r="CZ476" s="14">
        <f t="shared" si="112"/>
        <v>1.686178566515522</v>
      </c>
      <c r="DB476" s="14">
        <f t="shared" si="112"/>
        <v>0.88744587306995537</v>
      </c>
      <c r="DD476" s="14">
        <f t="shared" si="112"/>
        <v>1.6504674896014451</v>
      </c>
      <c r="DF476" s="14">
        <f t="shared" si="113"/>
        <v>2.9921099916487464</v>
      </c>
      <c r="DH476" s="14">
        <f t="shared" si="114"/>
        <v>0.79258249919194956</v>
      </c>
      <c r="DJ476" s="14">
        <f t="shared" si="115"/>
        <v>1.4216142088625443</v>
      </c>
      <c r="DL476" s="14">
        <f t="shared" si="116"/>
        <v>3.5666346001651967</v>
      </c>
      <c r="DN476" s="14">
        <f t="shared" si="117"/>
        <v>0.49841129807810608</v>
      </c>
      <c r="DP476" s="14">
        <f t="shared" si="118"/>
        <v>1.3993640509024936</v>
      </c>
      <c r="DR476" s="14">
        <f t="shared" si="119"/>
        <v>2.4183514658480734</v>
      </c>
      <c r="DT476" s="14">
        <f t="shared" si="120"/>
        <v>1.2526974783379008</v>
      </c>
      <c r="DV476" s="14">
        <f t="shared" si="121"/>
        <v>1.7828494200483747</v>
      </c>
      <c r="DX476" s="14">
        <f t="shared" si="122"/>
        <v>2.1861783353536119</v>
      </c>
      <c r="DZ476" s="14">
        <f t="shared" si="123"/>
        <v>1.8780780571592381</v>
      </c>
      <c r="EA476" s="8">
        <f t="shared" si="124"/>
        <v>2.372053006876635</v>
      </c>
      <c r="EB476" s="38">
        <f t="shared" si="125"/>
        <v>-0.45384157519482116</v>
      </c>
      <c r="EC476" s="33" t="s">
        <v>51</v>
      </c>
      <c r="ED476" s="34">
        <v>3.1232288000000001</v>
      </c>
      <c r="EE476" s="14" t="s">
        <v>1363</v>
      </c>
      <c r="EF476" s="14" t="s">
        <v>50</v>
      </c>
    </row>
    <row r="477" spans="1:136">
      <c r="A477" s="14" t="s">
        <v>411</v>
      </c>
      <c r="B477" s="14">
        <v>4.1618410000000003E-3</v>
      </c>
      <c r="C477" s="14">
        <v>3.5187971999999998</v>
      </c>
      <c r="D477" s="14" t="s">
        <v>1363</v>
      </c>
      <c r="E477" s="14">
        <v>2.8380678000000001</v>
      </c>
      <c r="F477" s="14">
        <v>1.0550131</v>
      </c>
      <c r="G477" s="14">
        <v>6.1309690000000003</v>
      </c>
      <c r="H477" s="14">
        <v>4.1012230000000001</v>
      </c>
      <c r="I477" s="14">
        <v>2.1726426999999999</v>
      </c>
      <c r="J477" s="14">
        <v>3.8453940000000002</v>
      </c>
      <c r="K477" s="14">
        <v>1.0592847999999999</v>
      </c>
      <c r="L477" s="14">
        <v>5.7649410000000003</v>
      </c>
      <c r="M477" s="14">
        <v>2.3094267999999998</v>
      </c>
      <c r="N477" s="14">
        <v>4.5550183999999998</v>
      </c>
      <c r="O477" s="14">
        <v>2.2747028</v>
      </c>
      <c r="P477" s="14">
        <v>2.7076449999999999</v>
      </c>
      <c r="Q477" s="14">
        <v>1.9244477</v>
      </c>
      <c r="R477" s="14">
        <v>2.8064342</v>
      </c>
      <c r="S477" s="14">
        <v>9.4911980000000007</v>
      </c>
      <c r="T477" s="14">
        <v>5.2269519999999998</v>
      </c>
      <c r="U477" s="14">
        <v>2.6956709999999999</v>
      </c>
      <c r="V477" s="14">
        <v>2.9410188000000002</v>
      </c>
      <c r="W477" s="14">
        <v>5.1687070000000004</v>
      </c>
      <c r="X477" s="14">
        <v>1.9713444</v>
      </c>
      <c r="Y477" s="14">
        <v>1.6672697000000001</v>
      </c>
      <c r="Z477" s="14">
        <v>4.2339609999999999</v>
      </c>
      <c r="AA477" s="14">
        <v>5.8806862999999998</v>
      </c>
      <c r="AB477" s="14">
        <v>2.6313124000000001</v>
      </c>
      <c r="AC477" s="14">
        <v>4.0738187000000003</v>
      </c>
      <c r="AD477" s="14">
        <v>3.3996751000000001</v>
      </c>
      <c r="AE477" s="14">
        <v>3.8314664</v>
      </c>
      <c r="AF477" s="14">
        <v>2.4655619</v>
      </c>
      <c r="AG477" s="14">
        <v>2.3427508000000001</v>
      </c>
      <c r="AH477" s="14">
        <v>1.0791526</v>
      </c>
      <c r="AI477" s="14">
        <v>4.2577113999999998</v>
      </c>
      <c r="AJ477" s="14">
        <v>3.9558225</v>
      </c>
      <c r="AK477" s="14">
        <v>2.4279782999999999</v>
      </c>
      <c r="AL477" s="14">
        <v>3.0146324999999998</v>
      </c>
      <c r="AM477" s="14">
        <v>0</v>
      </c>
      <c r="AN477" s="14">
        <v>7.1133699999999997</v>
      </c>
      <c r="AO477" s="14">
        <v>3.4128668000000002</v>
      </c>
      <c r="AP477" s="14">
        <v>3.8137254999999999</v>
      </c>
      <c r="AQ477" s="14">
        <v>3.9382586000000002</v>
      </c>
      <c r="AR477" s="14">
        <v>3.3961964</v>
      </c>
      <c r="AS477" s="14">
        <v>2.7733490000000001</v>
      </c>
      <c r="AT477" s="14">
        <v>2.5054997999999999</v>
      </c>
      <c r="AU477" s="14">
        <v>3.0339208000000002</v>
      </c>
      <c r="AV477" s="14">
        <v>3.2099793000000001</v>
      </c>
      <c r="AW477" s="14">
        <v>3.2457652000000001</v>
      </c>
      <c r="AX477" s="14">
        <v>4.2870846</v>
      </c>
      <c r="AY477" s="14">
        <v>3.9395280000000001</v>
      </c>
      <c r="AZ477" s="14">
        <v>2.0196554999999998</v>
      </c>
      <c r="BA477" s="14">
        <v>3.2821538000000001</v>
      </c>
      <c r="BB477" s="14">
        <v>1.8370019</v>
      </c>
      <c r="BC477" s="14">
        <v>1.4603482000000001</v>
      </c>
      <c r="BD477" s="14">
        <v>1.7720336999999999</v>
      </c>
      <c r="BE477" s="14">
        <v>3.5869895999999999</v>
      </c>
      <c r="BF477" s="14"/>
      <c r="BG477" s="15">
        <v>4.1342955000000003</v>
      </c>
      <c r="BH477" s="15">
        <v>3.4413</v>
      </c>
      <c r="BI477" s="15">
        <v>0.1</v>
      </c>
      <c r="BJ477" s="15">
        <v>1.3066952999999999</v>
      </c>
      <c r="BK477" s="15">
        <v>3.0946047000000001</v>
      </c>
      <c r="BL477" s="15">
        <v>5.2180556999999999</v>
      </c>
      <c r="BM477" s="15">
        <v>3.7157567</v>
      </c>
      <c r="BN477" s="15">
        <v>4.1219162999999996</v>
      </c>
      <c r="BO477" s="15">
        <v>2.0635579000000002</v>
      </c>
      <c r="BP477" s="15">
        <v>3.5274719999999999</v>
      </c>
      <c r="BQ477" s="15">
        <v>2.9895855999999998</v>
      </c>
      <c r="BR477" s="15">
        <v>8.9451689999999999</v>
      </c>
      <c r="BS477" s="15">
        <v>4.6523349999999999</v>
      </c>
      <c r="BT477" s="15">
        <v>3.8629479999999998</v>
      </c>
      <c r="BU477" s="15">
        <v>2.1057456000000001</v>
      </c>
      <c r="BV477" s="15">
        <v>2.7214160000000001</v>
      </c>
      <c r="BW477" s="15">
        <v>1.9807973000000001</v>
      </c>
      <c r="BX477" s="15">
        <v>7.0647799999999998</v>
      </c>
      <c r="BY477" s="15">
        <v>2.9461170000000001</v>
      </c>
      <c r="BZ477" s="15">
        <v>1.468378</v>
      </c>
      <c r="CA477" s="15">
        <v>2.0901770000000002</v>
      </c>
      <c r="CB477" s="15">
        <v>3.1199132999999999</v>
      </c>
      <c r="CC477" s="15">
        <v>1.2061499</v>
      </c>
      <c r="CD477" s="15">
        <v>5.8337899999999996</v>
      </c>
      <c r="CE477" s="15">
        <v>3.8308019999999998</v>
      </c>
      <c r="CF477" s="15">
        <v>4.7988358</v>
      </c>
      <c r="CG477" s="15">
        <v>3.5090531999999999</v>
      </c>
      <c r="CH477" s="15">
        <v>5.8390392999999996</v>
      </c>
      <c r="CI477" s="15">
        <v>1.9110593</v>
      </c>
      <c r="CJ477" s="15">
        <v>4.1779159999999997</v>
      </c>
      <c r="CK477" s="15">
        <v>4.3546589999999998</v>
      </c>
      <c r="CL477" s="15">
        <v>8.1783905000000008</v>
      </c>
      <c r="CM477" s="14">
        <v>3.1628487000000001</v>
      </c>
      <c r="CN477" s="14">
        <v>1.1935608</v>
      </c>
      <c r="CO477" s="14">
        <v>5.9966606999999996</v>
      </c>
      <c r="CP477" s="14">
        <v>2.9568154999999998</v>
      </c>
      <c r="CQ477" s="14">
        <v>3.5187971999999998</v>
      </c>
      <c r="CR477" s="14" t="s">
        <v>1363</v>
      </c>
      <c r="CS477" s="14" t="s">
        <v>412</v>
      </c>
      <c r="CT477" s="14" t="s">
        <v>51</v>
      </c>
      <c r="CU477" s="14"/>
      <c r="CV477" s="14">
        <f t="shared" si="112"/>
        <v>0.83237881762442956</v>
      </c>
      <c r="CX477" s="14">
        <f t="shared" si="112"/>
        <v>13.066952999999998</v>
      </c>
      <c r="CZ477" s="14">
        <f t="shared" si="112"/>
        <v>1.6861784317719157</v>
      </c>
      <c r="DB477" s="14">
        <f t="shared" si="112"/>
        <v>1.1093073720354187</v>
      </c>
      <c r="DD477" s="14">
        <f t="shared" si="112"/>
        <v>1.7094126605315991</v>
      </c>
      <c r="DF477" s="14">
        <f t="shared" si="113"/>
        <v>2.9921100101632816</v>
      </c>
      <c r="DH477" s="14">
        <f t="shared" si="114"/>
        <v>0.83032455745340783</v>
      </c>
      <c r="DJ477" s="14">
        <f t="shared" si="115"/>
        <v>1.2923764390152352</v>
      </c>
      <c r="DL477" s="14">
        <f t="shared" si="116"/>
        <v>3.5666345062162592</v>
      </c>
      <c r="DN477" s="14">
        <f t="shared" si="117"/>
        <v>0.49841129866872225</v>
      </c>
      <c r="DP477" s="14">
        <f t="shared" si="118"/>
        <v>1.4926550717953551</v>
      </c>
      <c r="DR477" s="14">
        <f t="shared" si="119"/>
        <v>4.8367039619204872</v>
      </c>
      <c r="DT477" s="14">
        <f t="shared" si="120"/>
        <v>1.2526974247168088</v>
      </c>
      <c r="DV477" s="14">
        <f t="shared" si="121"/>
        <v>1.6639928115082439</v>
      </c>
      <c r="DX477" s="14">
        <f t="shared" si="122"/>
        <v>2.1861781055145695</v>
      </c>
      <c r="DZ477" s="14">
        <f t="shared" si="123"/>
        <v>1.8780782835119814</v>
      </c>
      <c r="EA477" s="8">
        <f t="shared" si="124"/>
        <v>2.5558995470279817</v>
      </c>
      <c r="EB477" s="38">
        <f t="shared" si="125"/>
        <v>-0.37361376808526692</v>
      </c>
      <c r="EC477" s="33" t="s">
        <v>51</v>
      </c>
      <c r="ED477" s="34">
        <v>3.5187971999999998</v>
      </c>
      <c r="EE477" s="14" t="s">
        <v>1363</v>
      </c>
      <c r="EF477" s="14" t="s">
        <v>412</v>
      </c>
    </row>
    <row r="478" spans="1:136">
      <c r="A478" s="14" t="s">
        <v>413</v>
      </c>
      <c r="B478" s="14">
        <v>4.7729499999999998E-3</v>
      </c>
      <c r="C478" s="14">
        <v>27.334484</v>
      </c>
      <c r="D478" s="14" t="s">
        <v>1363</v>
      </c>
      <c r="E478" s="14">
        <v>2.7667131</v>
      </c>
      <c r="F478" s="14">
        <v>2.0569760000000001</v>
      </c>
      <c r="G478" s="14">
        <v>7.7698720000000003</v>
      </c>
      <c r="H478" s="14">
        <v>9.9952755</v>
      </c>
      <c r="I478" s="14">
        <v>5.9001937</v>
      </c>
      <c r="J478" s="14">
        <v>6.134258</v>
      </c>
      <c r="K478" s="14">
        <v>1.0326523999999999</v>
      </c>
      <c r="L478" s="14">
        <v>10.959</v>
      </c>
      <c r="M478" s="14">
        <v>3.3770449999999999</v>
      </c>
      <c r="N478" s="14">
        <v>7.0113099999999999</v>
      </c>
      <c r="O478" s="14">
        <v>3.1045172000000001</v>
      </c>
      <c r="P478" s="14">
        <v>1.7597129</v>
      </c>
      <c r="Q478" s="14">
        <v>2.814095</v>
      </c>
      <c r="R478" s="14">
        <v>3.4558423</v>
      </c>
      <c r="S478" s="14">
        <v>22.20617</v>
      </c>
      <c r="T478" s="14">
        <v>10.700626</v>
      </c>
      <c r="U478" s="14">
        <v>3.9418449999999998</v>
      </c>
      <c r="V478" s="14">
        <v>5.1607365999999999</v>
      </c>
      <c r="W478" s="14">
        <v>12.093012999999999</v>
      </c>
      <c r="X478" s="14">
        <v>0</v>
      </c>
      <c r="Y478" s="14">
        <v>2.4380270999999998</v>
      </c>
      <c r="Z478" s="14">
        <v>6.1912669999999999</v>
      </c>
      <c r="AA478" s="14">
        <v>10.319102000000001</v>
      </c>
      <c r="AB478" s="14">
        <v>2.3086405000000001</v>
      </c>
      <c r="AC478" s="14">
        <v>7.9427905000000001</v>
      </c>
      <c r="AD478" s="14">
        <v>6.9598217</v>
      </c>
      <c r="AE478" s="14">
        <v>11.205408</v>
      </c>
      <c r="AF478" s="14">
        <v>3.4336753</v>
      </c>
      <c r="AG478" s="14">
        <v>2.2838495000000001</v>
      </c>
      <c r="AH478" s="14">
        <v>0</v>
      </c>
      <c r="AI478" s="14">
        <v>8.0571719999999996</v>
      </c>
      <c r="AJ478" s="14">
        <v>6.060003</v>
      </c>
      <c r="AK478" s="14">
        <v>2.0288007000000001</v>
      </c>
      <c r="AL478" s="14">
        <v>4.8980645999999997</v>
      </c>
      <c r="AM478" s="14">
        <v>0</v>
      </c>
      <c r="AN478" s="14">
        <v>13.238640999999999</v>
      </c>
      <c r="AO478" s="14">
        <v>5.7035327000000002</v>
      </c>
      <c r="AP478" s="14">
        <v>6.3734416999999999</v>
      </c>
      <c r="AQ478" s="14">
        <v>4.8495702999999999</v>
      </c>
      <c r="AR478" s="14">
        <v>4.9662139999999999</v>
      </c>
      <c r="AS478" s="14">
        <v>5.1614599999999999</v>
      </c>
      <c r="AT478" s="14">
        <v>4.6279078</v>
      </c>
      <c r="AU478" s="14">
        <v>2.8019769999999999</v>
      </c>
      <c r="AV478" s="14">
        <v>2.3469555</v>
      </c>
      <c r="AW478" s="14">
        <v>7.593985</v>
      </c>
      <c r="AX478" s="14">
        <v>3.5822563000000001</v>
      </c>
      <c r="AY478" s="14">
        <v>5.7607207000000002</v>
      </c>
      <c r="AZ478" s="14">
        <v>3.6348506999999999</v>
      </c>
      <c r="BA478" s="14">
        <v>4.1138152999999997</v>
      </c>
      <c r="BB478" s="14">
        <v>4.7755099999999997</v>
      </c>
      <c r="BC478" s="14">
        <v>2.8472645000000001</v>
      </c>
      <c r="BD478" s="14">
        <v>2.5912220000000001</v>
      </c>
      <c r="BE478" s="14">
        <v>6.6255269999999999</v>
      </c>
      <c r="BF478" s="14"/>
      <c r="BG478" s="15">
        <v>5.8623289999999999</v>
      </c>
      <c r="BH478" s="15">
        <v>6.4045779999999999</v>
      </c>
      <c r="BI478" s="15">
        <v>0.1</v>
      </c>
      <c r="BJ478" s="15">
        <v>2.2929162999999999</v>
      </c>
      <c r="BK478" s="15">
        <v>1.8100803000000001</v>
      </c>
      <c r="BL478" s="15">
        <v>10.565025</v>
      </c>
      <c r="BM478" s="15">
        <v>4.0751270000000002</v>
      </c>
      <c r="BN478" s="15">
        <v>6.8884854000000004</v>
      </c>
      <c r="BO478" s="15">
        <v>0.1</v>
      </c>
      <c r="BP478" s="15">
        <v>2.8458907999999998</v>
      </c>
      <c r="BQ478" s="15">
        <v>2.1858162999999999</v>
      </c>
      <c r="BR478" s="15">
        <v>24.292183000000001</v>
      </c>
      <c r="BS478" s="15">
        <v>4.5353665000000003</v>
      </c>
      <c r="BT478" s="15">
        <v>5.9810179999999997</v>
      </c>
      <c r="BU478" s="15">
        <v>2.7992767999999999</v>
      </c>
      <c r="BV478" s="15">
        <v>3.4820552</v>
      </c>
      <c r="BW478" s="15">
        <v>3.3102794000000002</v>
      </c>
      <c r="BX478" s="15">
        <v>10.330736999999999</v>
      </c>
      <c r="BY478" s="15">
        <v>4.7867430000000004</v>
      </c>
      <c r="BZ478" s="15">
        <v>0.71573010000000004</v>
      </c>
      <c r="CA478" s="15">
        <v>2.0376259999999999</v>
      </c>
      <c r="CB478" s="15">
        <v>4.5622090000000002</v>
      </c>
      <c r="CC478" s="15">
        <v>0.1</v>
      </c>
      <c r="CD478" s="15">
        <v>8.5306759999999997</v>
      </c>
      <c r="CE478" s="15">
        <v>8.4025979999999993</v>
      </c>
      <c r="CF478" s="15">
        <v>12.029615</v>
      </c>
      <c r="CG478" s="15">
        <v>1.8659066</v>
      </c>
      <c r="CH478" s="15">
        <v>10.977881</v>
      </c>
      <c r="CI478" s="15">
        <v>2.2356137999999999</v>
      </c>
      <c r="CJ478" s="15">
        <v>6.1093130000000002</v>
      </c>
      <c r="CK478" s="15">
        <v>5.3064685000000003</v>
      </c>
      <c r="CL478" s="15">
        <v>9.5673239999999993</v>
      </c>
      <c r="CM478" s="14">
        <v>5.8420962999999997</v>
      </c>
      <c r="CN478" s="14">
        <v>1.3962629</v>
      </c>
      <c r="CO478" s="14">
        <v>7.015072</v>
      </c>
      <c r="CP478" s="14">
        <v>4.3237132999999996</v>
      </c>
      <c r="CQ478" s="14">
        <v>27.334484</v>
      </c>
      <c r="CR478" s="14" t="s">
        <v>1363</v>
      </c>
      <c r="CS478" s="14" t="s">
        <v>414</v>
      </c>
      <c r="CT478" s="14" t="s">
        <v>51</v>
      </c>
      <c r="CU478" s="14"/>
      <c r="CV478" s="14">
        <f t="shared" si="112"/>
        <v>1.0924971969331643</v>
      </c>
      <c r="CX478" s="14">
        <f t="shared" si="112"/>
        <v>22.929162999999999</v>
      </c>
      <c r="CZ478" s="14">
        <f t="shared" si="112"/>
        <v>5.8367714404714528</v>
      </c>
      <c r="DB478" s="14">
        <f t="shared" si="112"/>
        <v>1.6903731834615217</v>
      </c>
      <c r="DD478" s="14">
        <f t="shared" si="112"/>
        <v>28.458907999999997</v>
      </c>
      <c r="DF478" s="14">
        <f t="shared" si="113"/>
        <v>11.113551948532914</v>
      </c>
      <c r="DH478" s="14">
        <f t="shared" si="114"/>
        <v>1.318750755865044</v>
      </c>
      <c r="DJ478" s="14">
        <f t="shared" si="115"/>
        <v>1.2439124276670317</v>
      </c>
      <c r="DL478" s="14">
        <f t="shared" si="116"/>
        <v>3.1208051501634571</v>
      </c>
      <c r="DN478" s="14">
        <f t="shared" si="117"/>
        <v>0.14952340244713366</v>
      </c>
      <c r="DP478" s="14">
        <f t="shared" si="118"/>
        <v>2.2389825218170558</v>
      </c>
      <c r="DR478" s="14">
        <f t="shared" si="119"/>
        <v>85.306759999999997</v>
      </c>
      <c r="DT478" s="14">
        <f t="shared" si="120"/>
        <v>1.4316542336072724</v>
      </c>
      <c r="DV478" s="14">
        <f t="shared" si="121"/>
        <v>5.8834032743118012</v>
      </c>
      <c r="DX478" s="14">
        <f t="shared" si="122"/>
        <v>2.7327228880050751</v>
      </c>
      <c r="DZ478" s="14">
        <f t="shared" si="123"/>
        <v>1.8029550161279575</v>
      </c>
      <c r="EA478" s="8">
        <f t="shared" si="124"/>
        <v>11.021920902463178</v>
      </c>
      <c r="EB478" s="38">
        <f t="shared" si="125"/>
        <v>0.25440577097125122</v>
      </c>
      <c r="EC478" s="14" t="s">
        <v>51</v>
      </c>
      <c r="ED478" s="34">
        <v>27.334484</v>
      </c>
      <c r="EE478" s="14" t="s">
        <v>1363</v>
      </c>
      <c r="EF478" s="14" t="s">
        <v>414</v>
      </c>
    </row>
    <row r="479" spans="1:136">
      <c r="A479" s="14" t="s">
        <v>1014</v>
      </c>
      <c r="B479" s="14">
        <v>8.9805820000000008E-3</v>
      </c>
      <c r="C479" s="14">
        <v>1.6182002</v>
      </c>
      <c r="D479" s="14" t="s">
        <v>1364</v>
      </c>
      <c r="E479" s="14">
        <v>0</v>
      </c>
      <c r="F479" s="14">
        <v>0</v>
      </c>
      <c r="G479" s="14">
        <v>3.1321175000000001</v>
      </c>
      <c r="H479" s="14">
        <v>0</v>
      </c>
      <c r="I479" s="14">
        <v>0.33977573999999999</v>
      </c>
      <c r="J479" s="14">
        <v>1.5307710999999999</v>
      </c>
      <c r="K479" s="14">
        <v>0</v>
      </c>
      <c r="L479" s="14">
        <v>3.7865899000000001</v>
      </c>
      <c r="M479" s="14">
        <v>1.2640852</v>
      </c>
      <c r="N479" s="14">
        <v>0.52489039999999998</v>
      </c>
      <c r="O479" s="14">
        <v>0.33202097000000003</v>
      </c>
      <c r="P479" s="14">
        <v>0.65869040000000001</v>
      </c>
      <c r="Q479" s="14">
        <v>2.1067269999999998</v>
      </c>
      <c r="R479" s="14">
        <v>0.32339507000000001</v>
      </c>
      <c r="S479" s="14">
        <v>0</v>
      </c>
      <c r="T479" s="14">
        <v>1.1444072999999999</v>
      </c>
      <c r="U479" s="14">
        <v>0</v>
      </c>
      <c r="V479" s="14">
        <v>0</v>
      </c>
      <c r="W479" s="14">
        <v>0.75443660000000001</v>
      </c>
      <c r="X479" s="14">
        <v>0</v>
      </c>
      <c r="Y479" s="14">
        <v>0.91259480000000004</v>
      </c>
      <c r="Z479" s="14">
        <v>0</v>
      </c>
      <c r="AA479" s="14">
        <v>0.73573613000000004</v>
      </c>
      <c r="AB479" s="14">
        <v>0.57610879999999998</v>
      </c>
      <c r="AC479" s="14">
        <v>0.84946315999999999</v>
      </c>
      <c r="AD479" s="14">
        <v>0</v>
      </c>
      <c r="AE479" s="14">
        <v>0</v>
      </c>
      <c r="AF479" s="14">
        <v>1.0282263</v>
      </c>
      <c r="AG479" s="14">
        <v>0</v>
      </c>
      <c r="AH479" s="14">
        <v>0</v>
      </c>
      <c r="AI479" s="14">
        <v>1.6450559</v>
      </c>
      <c r="AJ479" s="14">
        <v>0.8248588</v>
      </c>
      <c r="AK479" s="14">
        <v>0.75941449999999999</v>
      </c>
      <c r="AL479" s="14">
        <v>1.4667428</v>
      </c>
      <c r="AM479" s="14">
        <v>0</v>
      </c>
      <c r="AN479" s="14">
        <v>0</v>
      </c>
      <c r="AO479" s="14">
        <v>0</v>
      </c>
      <c r="AP479" s="14">
        <v>0</v>
      </c>
      <c r="AQ479" s="14">
        <v>1.8152763000000001</v>
      </c>
      <c r="AR479" s="14">
        <v>0.67597746999999997</v>
      </c>
      <c r="AS479" s="14">
        <v>0</v>
      </c>
      <c r="AT479" s="14">
        <v>1.4435868000000001</v>
      </c>
      <c r="AU479" s="14">
        <v>1.3984365000000001</v>
      </c>
      <c r="AV479" s="14">
        <v>1.3177578000000001</v>
      </c>
      <c r="AW479" s="14">
        <v>0</v>
      </c>
      <c r="AX479" s="14">
        <v>0</v>
      </c>
      <c r="AY479" s="14">
        <v>1.7250683</v>
      </c>
      <c r="AZ479" s="14">
        <v>0.68029309999999998</v>
      </c>
      <c r="BA479" s="14">
        <v>0.51329020000000003</v>
      </c>
      <c r="BB479" s="14">
        <v>1.3406657</v>
      </c>
      <c r="BC479" s="14">
        <v>1.0657793</v>
      </c>
      <c r="BD479" s="14">
        <v>3.879753</v>
      </c>
      <c r="BE479" s="14">
        <v>1.2400234999999999</v>
      </c>
      <c r="BF479" s="14"/>
      <c r="BG479" s="15">
        <v>0.82288839999999996</v>
      </c>
      <c r="BH479" s="15">
        <v>1.3699098000000001</v>
      </c>
      <c r="BI479" s="15">
        <v>0.1</v>
      </c>
      <c r="BJ479" s="15">
        <v>0.57218500000000005</v>
      </c>
      <c r="BK479" s="15">
        <v>2.0326312</v>
      </c>
      <c r="BL479" s="15">
        <v>0.1</v>
      </c>
      <c r="BM479" s="15">
        <v>2.033852</v>
      </c>
      <c r="BN479" s="15">
        <v>1.2892385</v>
      </c>
      <c r="BO479" s="15">
        <v>1.5060089000000001</v>
      </c>
      <c r="BP479" s="15">
        <v>1.5978976</v>
      </c>
      <c r="BQ479" s="15">
        <v>0.81818809999999997</v>
      </c>
      <c r="BR479" s="15">
        <v>0.1</v>
      </c>
      <c r="BS479" s="15">
        <v>0.97009400000000001</v>
      </c>
      <c r="BT479" s="15">
        <v>0.49751028000000003</v>
      </c>
      <c r="BU479" s="15">
        <v>1.2573801</v>
      </c>
      <c r="BV479" s="15">
        <v>1.1171933000000001</v>
      </c>
      <c r="BW479" s="15">
        <v>2.4781873000000001</v>
      </c>
      <c r="BX479" s="15">
        <v>0.96674245999999997</v>
      </c>
      <c r="BY479" s="15">
        <v>2.8668144</v>
      </c>
      <c r="BZ479" s="15">
        <v>0.1</v>
      </c>
      <c r="CA479" s="15">
        <v>0.30508714999999997</v>
      </c>
      <c r="CB479" s="15">
        <v>0.1</v>
      </c>
      <c r="CC479" s="15">
        <v>1.3203936999999999</v>
      </c>
      <c r="CD479" s="15">
        <v>0.91233609999999998</v>
      </c>
      <c r="CE479" s="15">
        <v>2.0968232000000002</v>
      </c>
      <c r="CF479" s="15">
        <v>1.500963</v>
      </c>
      <c r="CG479" s="15">
        <v>0.1</v>
      </c>
      <c r="CH479" s="15">
        <v>0.1</v>
      </c>
      <c r="CI479" s="15">
        <v>0.83682809999999996</v>
      </c>
      <c r="CJ479" s="15">
        <v>0.1</v>
      </c>
      <c r="CK479" s="15">
        <v>1.5890408</v>
      </c>
      <c r="CL479" s="15">
        <v>0.1</v>
      </c>
      <c r="CM479" s="14">
        <v>0</v>
      </c>
      <c r="CN479" s="14">
        <v>2.0905795</v>
      </c>
      <c r="CO479" s="14">
        <v>1.3129301</v>
      </c>
      <c r="CP479" s="14">
        <v>0</v>
      </c>
      <c r="CQ479" s="14">
        <v>1.6182002</v>
      </c>
      <c r="CR479" s="14" t="s">
        <v>1364</v>
      </c>
      <c r="CS479" s="14" t="s">
        <v>1015</v>
      </c>
      <c r="CT479" s="14" t="s">
        <v>1016</v>
      </c>
      <c r="CU479" s="14"/>
      <c r="CV479" s="14">
        <f t="shared" si="112"/>
        <v>1.6647576998290414</v>
      </c>
      <c r="CX479" s="14">
        <f t="shared" si="112"/>
        <v>5.7218499999999999</v>
      </c>
      <c r="CZ479" s="14">
        <f t="shared" si="112"/>
        <v>4.9197316266718728E-2</v>
      </c>
      <c r="DB479" s="14">
        <f t="shared" si="112"/>
        <v>0.63389002739629041</v>
      </c>
      <c r="DD479" s="14">
        <f t="shared" si="112"/>
        <v>1.0610147124628546</v>
      </c>
      <c r="DF479" s="14">
        <f t="shared" si="113"/>
        <v>0.12222128383436524</v>
      </c>
      <c r="DH479" s="14">
        <f t="shared" si="114"/>
        <v>0.51284749725284351</v>
      </c>
      <c r="DJ479" s="14">
        <f t="shared" si="115"/>
        <v>0.88850881288800421</v>
      </c>
      <c r="DL479" s="14">
        <f t="shared" si="116"/>
        <v>0.3901006433210274</v>
      </c>
      <c r="DN479" s="14">
        <f t="shared" si="117"/>
        <v>3.488192329437162E-2</v>
      </c>
      <c r="DP479" s="14">
        <f t="shared" si="118"/>
        <v>0.32777519472714606</v>
      </c>
      <c r="DR479" s="14">
        <f t="shared" si="119"/>
        <v>0.69095762877390288</v>
      </c>
      <c r="DT479" s="14">
        <f t="shared" si="120"/>
        <v>0.71582716177501271</v>
      </c>
      <c r="DV479" s="14">
        <f t="shared" si="121"/>
        <v>1</v>
      </c>
      <c r="DX479" s="14">
        <f t="shared" si="122"/>
        <v>0.11949885526071605</v>
      </c>
      <c r="DZ479" s="14">
        <f t="shared" si="123"/>
        <v>6.2931046200953439E-2</v>
      </c>
      <c r="EA479" s="8">
        <f t="shared" si="124"/>
        <v>0.8747662377052029</v>
      </c>
      <c r="EB479" s="38">
        <f t="shared" si="125"/>
        <v>-0.24132922524067593</v>
      </c>
      <c r="EC479" s="14" t="s">
        <v>1016</v>
      </c>
      <c r="ED479" s="34">
        <v>1.6182002</v>
      </c>
      <c r="EE479" s="14" t="s">
        <v>1364</v>
      </c>
      <c r="EF479" s="14" t="s">
        <v>1015</v>
      </c>
    </row>
    <row r="480" spans="1:136">
      <c r="A480" s="14" t="s">
        <v>1219</v>
      </c>
      <c r="B480" s="14">
        <v>9.2066140000000001E-3</v>
      </c>
      <c r="C480" s="14">
        <v>2.0355658999999999</v>
      </c>
      <c r="D480" s="14" t="s">
        <v>1363</v>
      </c>
      <c r="E480" s="14">
        <v>2.0737733999999999</v>
      </c>
      <c r="F480" s="14">
        <v>1.5417942</v>
      </c>
      <c r="G480" s="14">
        <v>1.1946383</v>
      </c>
      <c r="H480" s="14">
        <v>0.49945998000000003</v>
      </c>
      <c r="I480" s="14">
        <v>1.8143406</v>
      </c>
      <c r="J480" s="14">
        <v>1.0217548999999999</v>
      </c>
      <c r="K480" s="14">
        <v>2.5800613999999999</v>
      </c>
      <c r="L480" s="14">
        <v>2.9487062000000002</v>
      </c>
      <c r="M480" s="14">
        <v>0.84374802999999998</v>
      </c>
      <c r="N480" s="14">
        <v>1.5765857999999999</v>
      </c>
      <c r="O480" s="14">
        <v>1.1080821999999999</v>
      </c>
      <c r="P480" s="14">
        <v>2.6379649999999999</v>
      </c>
      <c r="Q480" s="14">
        <v>0.93746143999999998</v>
      </c>
      <c r="R480" s="14">
        <v>2.1585884000000002</v>
      </c>
      <c r="S480" s="14">
        <v>2.2192671000000002</v>
      </c>
      <c r="T480" s="14">
        <v>1.9096645000000001</v>
      </c>
      <c r="U480" s="14">
        <v>2.2159399999999998</v>
      </c>
      <c r="V480" s="14">
        <v>2.1489997000000001</v>
      </c>
      <c r="W480" s="14">
        <v>2.2660615000000002</v>
      </c>
      <c r="X480" s="14">
        <v>0</v>
      </c>
      <c r="Y480" s="14">
        <v>2.4365450000000002</v>
      </c>
      <c r="Z480" s="14">
        <v>0.88392899999999996</v>
      </c>
      <c r="AA480" s="14">
        <v>1.4732613999999999</v>
      </c>
      <c r="AB480" s="14">
        <v>1.9226974999999999</v>
      </c>
      <c r="AC480" s="14">
        <v>3.1184850000000002</v>
      </c>
      <c r="AD480" s="14">
        <v>0.49682789999999999</v>
      </c>
      <c r="AE480" s="14">
        <v>0.93321633000000004</v>
      </c>
      <c r="AF480" s="14">
        <v>1.1152660999999999</v>
      </c>
      <c r="AG480" s="14">
        <v>2.2824612000000002</v>
      </c>
      <c r="AH480" s="14">
        <v>4.3369470000000003</v>
      </c>
      <c r="AI480" s="14">
        <v>3.2941120000000002</v>
      </c>
      <c r="AJ480" s="14">
        <v>1.6517234000000001</v>
      </c>
      <c r="AK480" s="14">
        <v>1.0137837000000001</v>
      </c>
      <c r="AL480" s="14">
        <v>0</v>
      </c>
      <c r="AM480" s="14">
        <v>0</v>
      </c>
      <c r="AN480" s="14">
        <v>0</v>
      </c>
      <c r="AO480" s="14">
        <v>2.1375245999999999</v>
      </c>
      <c r="AP480" s="14">
        <v>1.9904896999999999</v>
      </c>
      <c r="AQ480" s="14">
        <v>1.0601986999999999</v>
      </c>
      <c r="AR480" s="14">
        <v>1.2407987</v>
      </c>
      <c r="AS480" s="14">
        <v>1.8422578999999999</v>
      </c>
      <c r="AT480" s="14">
        <v>1.1562736</v>
      </c>
      <c r="AU480" s="14">
        <v>2.1002052</v>
      </c>
      <c r="AV480" s="14">
        <v>1.7591467000000001</v>
      </c>
      <c r="AW480" s="14">
        <v>1.8973422</v>
      </c>
      <c r="AX480" s="14">
        <v>2.6850589999999999</v>
      </c>
      <c r="AY480" s="14">
        <v>2.8786094000000002</v>
      </c>
      <c r="AZ480" s="14">
        <v>1.3622403999999999</v>
      </c>
      <c r="BA480" s="14">
        <v>0.68521909999999997</v>
      </c>
      <c r="BB480" s="14">
        <v>0.44743189999999999</v>
      </c>
      <c r="BC480" s="14">
        <v>1.2449209999999999</v>
      </c>
      <c r="BD480" s="14">
        <v>0</v>
      </c>
      <c r="BE480" s="14">
        <v>2.3451141999999998</v>
      </c>
      <c r="BF480" s="14"/>
      <c r="BG480" s="15">
        <v>1.7393209000000001</v>
      </c>
      <c r="BH480" s="15">
        <v>1.3715752000000001</v>
      </c>
      <c r="BI480" s="15">
        <v>0.1</v>
      </c>
      <c r="BJ480" s="15">
        <v>1.1457613</v>
      </c>
      <c r="BK480" s="15">
        <v>1.1306125</v>
      </c>
      <c r="BL480" s="15">
        <v>3.2262396999999998</v>
      </c>
      <c r="BM480" s="15">
        <v>0.67877500000000002</v>
      </c>
      <c r="BN480" s="15">
        <v>2.8684576000000002</v>
      </c>
      <c r="BO480" s="15">
        <v>0.1</v>
      </c>
      <c r="BP480" s="15">
        <v>1.4220804</v>
      </c>
      <c r="BQ480" s="15">
        <v>0.54612190000000005</v>
      </c>
      <c r="BR480" s="15">
        <v>2.8012402000000001</v>
      </c>
      <c r="BS480" s="15">
        <v>1.5783193</v>
      </c>
      <c r="BT480" s="15">
        <v>2.1584989999999999</v>
      </c>
      <c r="BU480" s="15">
        <v>3.2172114999999999</v>
      </c>
      <c r="BV480" s="15">
        <v>1.1185516</v>
      </c>
      <c r="BW480" s="15">
        <v>1.6541334000000001</v>
      </c>
      <c r="BX480" s="15">
        <v>2.5811142999999999</v>
      </c>
      <c r="BY480" s="15">
        <v>0.71757495000000004</v>
      </c>
      <c r="BZ480" s="15">
        <v>1.4305899</v>
      </c>
      <c r="CA480" s="15">
        <v>1.1200129999999999</v>
      </c>
      <c r="CB480" s="15">
        <v>1.7097884000000001</v>
      </c>
      <c r="CC480" s="15">
        <v>0.1</v>
      </c>
      <c r="CD480" s="15">
        <v>1.2179271</v>
      </c>
      <c r="CE480" s="15">
        <v>1.3995818</v>
      </c>
      <c r="CF480" s="15">
        <v>5.0092930000000004</v>
      </c>
      <c r="CG480" s="15">
        <v>1.3985791999999999</v>
      </c>
      <c r="CH480" s="15">
        <v>1.9809125999999999</v>
      </c>
      <c r="CI480" s="15">
        <v>1.3964093</v>
      </c>
      <c r="CJ480" s="15">
        <v>0.61055990000000004</v>
      </c>
      <c r="CK480" s="15">
        <v>4.2425942000000001</v>
      </c>
      <c r="CL480" s="15">
        <v>6.5735364000000001</v>
      </c>
      <c r="CM480" s="14">
        <v>1.9461816999999999</v>
      </c>
      <c r="CN480" s="14">
        <v>0.87213379999999996</v>
      </c>
      <c r="CO480" s="14">
        <v>0</v>
      </c>
      <c r="CP480" s="14">
        <v>3.4568677000000001</v>
      </c>
      <c r="CQ480" s="14">
        <v>2.0355658999999999</v>
      </c>
      <c r="CR480" s="14" t="s">
        <v>1363</v>
      </c>
      <c r="CS480" s="14" t="s">
        <v>1220</v>
      </c>
      <c r="CT480" s="14" t="s">
        <v>1221</v>
      </c>
      <c r="CU480" s="14"/>
      <c r="CV480" s="14">
        <f t="shared" si="112"/>
        <v>0.78856937785316095</v>
      </c>
      <c r="CX480" s="14">
        <f t="shared" si="112"/>
        <v>11.457612999999998</v>
      </c>
      <c r="CZ480" s="14">
        <f t="shared" si="112"/>
        <v>2.8535326648166368</v>
      </c>
      <c r="DB480" s="14">
        <f t="shared" si="112"/>
        <v>4.2259328938160658</v>
      </c>
      <c r="DD480" s="14">
        <f t="shared" si="112"/>
        <v>14.220803999999999</v>
      </c>
      <c r="DF480" s="14">
        <f t="shared" si="113"/>
        <v>5.1293313818764634</v>
      </c>
      <c r="DH480" s="14">
        <f t="shared" si="114"/>
        <v>1.3675933633961137</v>
      </c>
      <c r="DJ480" s="14">
        <f t="shared" si="115"/>
        <v>0.34767735972596142</v>
      </c>
      <c r="DL480" s="14">
        <f t="shared" si="116"/>
        <v>1.5604027462355816</v>
      </c>
      <c r="DN480" s="14">
        <f t="shared" si="117"/>
        <v>1.9936452631185075</v>
      </c>
      <c r="DP480" s="14">
        <f t="shared" si="118"/>
        <v>1.5265790664929784</v>
      </c>
      <c r="DR480" s="14">
        <f t="shared" si="119"/>
        <v>12.179271</v>
      </c>
      <c r="DT480" s="14">
        <f t="shared" si="120"/>
        <v>3.579135567495948</v>
      </c>
      <c r="DV480" s="14">
        <f t="shared" si="121"/>
        <v>1.4163749897038367</v>
      </c>
      <c r="DX480" s="14">
        <f t="shared" si="122"/>
        <v>0.43723562998327214</v>
      </c>
      <c r="DZ480" s="14">
        <f t="shared" si="123"/>
        <v>1.5494143653899306</v>
      </c>
      <c r="EA480" s="8">
        <f t="shared" si="124"/>
        <v>4.0395695418690281</v>
      </c>
      <c r="EB480" s="38">
        <f t="shared" si="125"/>
        <v>0.17677530508463421</v>
      </c>
      <c r="EC480" s="14" t="s">
        <v>1221</v>
      </c>
      <c r="ED480" s="34">
        <v>2.0355658999999999</v>
      </c>
      <c r="EE480" s="14" t="s">
        <v>1363</v>
      </c>
      <c r="EF480" s="14" t="s">
        <v>1220</v>
      </c>
    </row>
    <row r="481" spans="1:136">
      <c r="A481" s="14" t="s">
        <v>302</v>
      </c>
      <c r="B481" s="14">
        <v>3.0782370000000002E-3</v>
      </c>
      <c r="C481" s="14">
        <v>6.4623923000000003</v>
      </c>
      <c r="D481" s="14" t="s">
        <v>1363</v>
      </c>
      <c r="E481" s="14">
        <v>4.5123777</v>
      </c>
      <c r="F481" s="14">
        <v>3.7741837999999999</v>
      </c>
      <c r="G481" s="14">
        <v>5.1176560000000002</v>
      </c>
      <c r="H481" s="14">
        <v>3.6679091000000001</v>
      </c>
      <c r="I481" s="14">
        <v>9.9930479999999999</v>
      </c>
      <c r="J481" s="14">
        <v>6.8782189999999996</v>
      </c>
      <c r="K481" s="14">
        <v>0</v>
      </c>
      <c r="L481" s="14">
        <v>7.2181870000000004</v>
      </c>
      <c r="M481" s="14">
        <v>0</v>
      </c>
      <c r="N481" s="14">
        <v>3.0017170000000002</v>
      </c>
      <c r="O481" s="14">
        <v>3.5262405999999999</v>
      </c>
      <c r="P481" s="14">
        <v>1.0762529999999999</v>
      </c>
      <c r="Q481" s="14">
        <v>3.1553879</v>
      </c>
      <c r="R481" s="14">
        <v>2.1136176999999998</v>
      </c>
      <c r="S481" s="14">
        <v>2.7162904999999999</v>
      </c>
      <c r="T481" s="14">
        <v>5.6096396000000004</v>
      </c>
      <c r="U481" s="14">
        <v>3.0135757999999999</v>
      </c>
      <c r="V481" s="14">
        <v>4.9098673000000002</v>
      </c>
      <c r="W481" s="14">
        <v>3.0817386999999998</v>
      </c>
      <c r="X481" s="14">
        <v>0</v>
      </c>
      <c r="Y481" s="14">
        <v>0</v>
      </c>
      <c r="Z481" s="14">
        <v>7.5732460000000001</v>
      </c>
      <c r="AA481" s="14">
        <v>4.2074910000000001</v>
      </c>
      <c r="AB481" s="14">
        <v>2.8239619999999999</v>
      </c>
      <c r="AC481" s="14">
        <v>4.5108766999999999</v>
      </c>
      <c r="AD481" s="14">
        <v>4.8647733000000004</v>
      </c>
      <c r="AE481" s="14">
        <v>0</v>
      </c>
      <c r="AF481" s="14">
        <v>1.2600362000000001</v>
      </c>
      <c r="AG481" s="14">
        <v>9.7777309999999993</v>
      </c>
      <c r="AH481" s="14">
        <v>0</v>
      </c>
      <c r="AI481" s="14">
        <v>3.5838717999999998</v>
      </c>
      <c r="AJ481" s="14">
        <v>0</v>
      </c>
      <c r="AK481" s="14">
        <v>3.7224872000000002</v>
      </c>
      <c r="AL481" s="14">
        <v>2.3965529999999999</v>
      </c>
      <c r="AM481" s="14">
        <v>0</v>
      </c>
      <c r="AN481" s="14">
        <v>5.7834620000000001</v>
      </c>
      <c r="AO481" s="14">
        <v>3.4883213</v>
      </c>
      <c r="AP481" s="14">
        <v>3.8980424</v>
      </c>
      <c r="AQ481" s="14">
        <v>0</v>
      </c>
      <c r="AR481" s="14">
        <v>4.4179955</v>
      </c>
      <c r="AS481" s="14">
        <v>3.607755</v>
      </c>
      <c r="AT481" s="14">
        <v>1.8869742</v>
      </c>
      <c r="AU481" s="14">
        <v>4.2842726999999998</v>
      </c>
      <c r="AV481" s="14">
        <v>7.1770740000000002</v>
      </c>
      <c r="AW481" s="14">
        <v>4.6445354999999999</v>
      </c>
      <c r="AX481" s="14">
        <v>0</v>
      </c>
      <c r="AY481" s="14">
        <v>4.5802874999999998</v>
      </c>
      <c r="AZ481" s="14">
        <v>1.1115503</v>
      </c>
      <c r="BA481" s="14">
        <v>2.5160390000000001</v>
      </c>
      <c r="BB481" s="14">
        <v>3.6509200000000002</v>
      </c>
      <c r="BC481" s="14">
        <v>0</v>
      </c>
      <c r="BD481" s="14">
        <v>6.3392396</v>
      </c>
      <c r="BE481" s="14">
        <v>4.7275895999999999</v>
      </c>
      <c r="BF481" s="14"/>
      <c r="BG481" s="15">
        <v>5.6022534000000004</v>
      </c>
      <c r="BH481" s="15">
        <v>8.3937550000000005</v>
      </c>
      <c r="BI481" s="15">
        <v>0.1</v>
      </c>
      <c r="BJ481" s="15">
        <v>5.6094559999999998</v>
      </c>
      <c r="BK481" s="15">
        <v>0.1</v>
      </c>
      <c r="BL481" s="15">
        <v>2.8718420999999998</v>
      </c>
      <c r="BM481" s="15">
        <v>0.1</v>
      </c>
      <c r="BN481" s="15">
        <v>5.6173960000000003</v>
      </c>
      <c r="BO481" s="15">
        <v>0.1</v>
      </c>
      <c r="BP481" s="15">
        <v>1.3054253</v>
      </c>
      <c r="BQ481" s="15">
        <v>4.6790130000000003</v>
      </c>
      <c r="BR481" s="15">
        <v>2.2857341999999998</v>
      </c>
      <c r="BS481" s="15">
        <v>2.9719956000000001</v>
      </c>
      <c r="BT481" s="15">
        <v>5.6902739999999996</v>
      </c>
      <c r="BU481" s="15">
        <v>3.766527</v>
      </c>
      <c r="BV481" s="15">
        <v>5.7804779999999996</v>
      </c>
      <c r="BW481" s="15">
        <v>0.1</v>
      </c>
      <c r="BX481" s="15">
        <v>0.1</v>
      </c>
      <c r="BY481" s="15">
        <v>5.2696915000000004</v>
      </c>
      <c r="BZ481" s="15">
        <v>7.8794209999999998</v>
      </c>
      <c r="CA481" s="15">
        <v>3.9879250000000002</v>
      </c>
      <c r="CB481" s="15">
        <v>6.9756993999999999</v>
      </c>
      <c r="CC481" s="15">
        <v>0.1</v>
      </c>
      <c r="CD481" s="15">
        <v>1.4906919999999999</v>
      </c>
      <c r="CE481" s="15">
        <v>3.4260595</v>
      </c>
      <c r="CF481" s="15">
        <v>2.4524661999999999</v>
      </c>
      <c r="CG481" s="15">
        <v>0.1</v>
      </c>
      <c r="CH481" s="15">
        <v>9.6982169999999996</v>
      </c>
      <c r="CI481" s="15">
        <v>0.1</v>
      </c>
      <c r="CJ481" s="15">
        <v>6.7256989999999996</v>
      </c>
      <c r="CK481" s="15">
        <v>0.1</v>
      </c>
      <c r="CL481" s="15">
        <v>0.1</v>
      </c>
      <c r="CM481" s="14">
        <v>1.4887782000000001</v>
      </c>
      <c r="CN481" s="14">
        <v>1.7079287999999999</v>
      </c>
      <c r="CO481" s="14">
        <v>3.2178512000000001</v>
      </c>
      <c r="CP481" s="14">
        <v>2.1155309999999998</v>
      </c>
      <c r="CQ481" s="14">
        <v>6.4623923000000003</v>
      </c>
      <c r="CR481" s="14" t="s">
        <v>1363</v>
      </c>
      <c r="CS481" s="14" t="s">
        <v>303</v>
      </c>
      <c r="CT481" s="14" t="s">
        <v>304</v>
      </c>
      <c r="CU481" s="14"/>
      <c r="CV481" s="14">
        <f t="shared" si="112"/>
        <v>1.498281923484575</v>
      </c>
      <c r="CX481" s="14">
        <f t="shared" si="112"/>
        <v>56.094559999999994</v>
      </c>
      <c r="CZ481" s="14">
        <f t="shared" si="112"/>
        <v>28.718420999999996</v>
      </c>
      <c r="DB481" s="14">
        <f t="shared" si="112"/>
        <v>56.173960000000001</v>
      </c>
      <c r="DD481" s="14">
        <f t="shared" si="112"/>
        <v>13.054252999999999</v>
      </c>
      <c r="DF481" s="14">
        <f t="shared" si="113"/>
        <v>0.48850776862556261</v>
      </c>
      <c r="DH481" s="14">
        <f t="shared" si="114"/>
        <v>1.9146306946080269</v>
      </c>
      <c r="DJ481" s="14">
        <f t="shared" si="115"/>
        <v>1.5346970830157329</v>
      </c>
      <c r="DL481" s="14">
        <f t="shared" si="116"/>
        <v>1</v>
      </c>
      <c r="DN481" s="14">
        <f t="shared" si="117"/>
        <v>1.4952338291529967</v>
      </c>
      <c r="DP481" s="14">
        <f t="shared" si="118"/>
        <v>1.7492052633888551</v>
      </c>
      <c r="DR481" s="14">
        <f t="shared" si="119"/>
        <v>14.906919999999998</v>
      </c>
      <c r="DT481" s="14">
        <f t="shared" si="120"/>
        <v>0.71582708940110351</v>
      </c>
      <c r="DV481" s="14">
        <f t="shared" si="121"/>
        <v>96.982169999999996</v>
      </c>
      <c r="DX481" s="14">
        <f t="shared" si="122"/>
        <v>67.256989999999988</v>
      </c>
      <c r="DZ481" s="14">
        <f t="shared" si="123"/>
        <v>1</v>
      </c>
      <c r="EA481" s="8">
        <f t="shared" si="124"/>
        <v>21.536478603229803</v>
      </c>
      <c r="EB481" s="38">
        <f t="shared" si="125"/>
        <v>1.8053053315150253E-2</v>
      </c>
      <c r="EC481" s="14" t="s">
        <v>304</v>
      </c>
      <c r="ED481" s="34">
        <v>6.4623923000000003</v>
      </c>
      <c r="EE481" s="14" t="s">
        <v>1363</v>
      </c>
      <c r="EF481" s="14" t="s">
        <v>303</v>
      </c>
    </row>
    <row r="482" spans="1:136">
      <c r="A482" s="14" t="s">
        <v>1259</v>
      </c>
      <c r="B482" s="14">
        <v>1.0576229999999999E-3</v>
      </c>
      <c r="C482" s="14">
        <v>3.0194852000000001</v>
      </c>
      <c r="D482" s="14" t="s">
        <v>1364</v>
      </c>
      <c r="E482" s="14">
        <v>3.3842829999999999</v>
      </c>
      <c r="F482" s="14">
        <v>0</v>
      </c>
      <c r="G482" s="14">
        <v>2.1932811999999999</v>
      </c>
      <c r="H482" s="14">
        <v>0</v>
      </c>
      <c r="I482" s="14">
        <v>3.7473930000000002</v>
      </c>
      <c r="J482" s="14">
        <v>0</v>
      </c>
      <c r="K482" s="14">
        <v>0</v>
      </c>
      <c r="L482" s="14">
        <v>0</v>
      </c>
      <c r="M482" s="14">
        <v>1.5490687000000001</v>
      </c>
      <c r="N482" s="14">
        <v>1.2864500999999999</v>
      </c>
      <c r="O482" s="14">
        <v>1.6274956</v>
      </c>
      <c r="P482" s="14">
        <v>0.80718975999999998</v>
      </c>
      <c r="Q482" s="14">
        <v>1.7211205999999999</v>
      </c>
      <c r="R482" s="14">
        <v>0.79260664999999997</v>
      </c>
      <c r="S482" s="14">
        <v>0</v>
      </c>
      <c r="T482" s="14">
        <v>0</v>
      </c>
      <c r="U482" s="14">
        <v>5.424436</v>
      </c>
      <c r="V482" s="14">
        <v>0.52605723999999998</v>
      </c>
      <c r="W482" s="14">
        <v>0</v>
      </c>
      <c r="X482" s="14">
        <v>0</v>
      </c>
      <c r="Y482" s="14">
        <v>0</v>
      </c>
      <c r="Z482" s="14">
        <v>0</v>
      </c>
      <c r="AA482" s="14">
        <v>0.90160525000000002</v>
      </c>
      <c r="AB482" s="14">
        <v>2.8239619999999999</v>
      </c>
      <c r="AC482" s="14">
        <v>2.6024289999999999</v>
      </c>
      <c r="AD482" s="14">
        <v>0</v>
      </c>
      <c r="AE482" s="14">
        <v>0</v>
      </c>
      <c r="AF482" s="14">
        <v>1.8900543000000001</v>
      </c>
      <c r="AG482" s="14">
        <v>0</v>
      </c>
      <c r="AH482" s="14">
        <v>1.4477024000000001</v>
      </c>
      <c r="AI482" s="14">
        <v>0.67197600000000002</v>
      </c>
      <c r="AJ482" s="14">
        <v>1.0108203</v>
      </c>
      <c r="AK482" s="14">
        <v>0</v>
      </c>
      <c r="AL482" s="14">
        <v>0</v>
      </c>
      <c r="AM482" s="14">
        <v>0</v>
      </c>
      <c r="AN482" s="14">
        <v>0</v>
      </c>
      <c r="AO482" s="14">
        <v>0</v>
      </c>
      <c r="AP482" s="14">
        <v>1.4617659000000001</v>
      </c>
      <c r="AQ482" s="14">
        <v>1.1122619</v>
      </c>
      <c r="AR482" s="14">
        <v>4.5560580000000002</v>
      </c>
      <c r="AS482" s="14">
        <v>0</v>
      </c>
      <c r="AT482" s="14">
        <v>1.4152305999999999</v>
      </c>
      <c r="AU482" s="14">
        <v>0.85685449999999996</v>
      </c>
      <c r="AV482" s="14">
        <v>1.0765610999999999</v>
      </c>
      <c r="AW482" s="14">
        <v>0</v>
      </c>
      <c r="AX482" s="14">
        <v>0</v>
      </c>
      <c r="AY482" s="14">
        <v>3.1709683000000002</v>
      </c>
      <c r="AZ482" s="14">
        <v>3.334651</v>
      </c>
      <c r="BA482" s="14">
        <v>0.6290097</v>
      </c>
      <c r="BB482" s="14">
        <v>2.1905519999999998</v>
      </c>
      <c r="BC482" s="14">
        <v>1.9590832</v>
      </c>
      <c r="BD482" s="14">
        <v>0</v>
      </c>
      <c r="BE482" s="14">
        <v>1.0130547999999999</v>
      </c>
      <c r="BF482" s="14"/>
      <c r="BG482" s="15">
        <v>2.0168113999999999</v>
      </c>
      <c r="BH482" s="15">
        <v>0.83937550000000005</v>
      </c>
      <c r="BI482" s="15">
        <v>4.5498037</v>
      </c>
      <c r="BJ482" s="15">
        <v>0.70118199999999997</v>
      </c>
      <c r="BK482" s="15">
        <v>1.6605871000000001</v>
      </c>
      <c r="BL482" s="15">
        <v>0.1</v>
      </c>
      <c r="BM482" s="15">
        <v>0.1</v>
      </c>
      <c r="BN482" s="15">
        <v>1.0532618</v>
      </c>
      <c r="BO482" s="15">
        <v>0.1</v>
      </c>
      <c r="BP482" s="15">
        <v>0.1</v>
      </c>
      <c r="BQ482" s="15">
        <v>0.50132279999999996</v>
      </c>
      <c r="BR482" s="15">
        <v>0.1</v>
      </c>
      <c r="BS482" s="15">
        <v>2.6747960000000002</v>
      </c>
      <c r="BT482" s="15">
        <v>0.1</v>
      </c>
      <c r="BU482" s="15">
        <v>4.6225557000000004</v>
      </c>
      <c r="BV482" s="15">
        <v>1.3690606000000001</v>
      </c>
      <c r="BW482" s="15">
        <v>0.75922142999999997</v>
      </c>
      <c r="BX482" s="15">
        <v>0.1</v>
      </c>
      <c r="BY482" s="15">
        <v>2.6348457000000001</v>
      </c>
      <c r="BZ482" s="15">
        <v>0.1</v>
      </c>
      <c r="CA482" s="15">
        <v>2.2432080000000001</v>
      </c>
      <c r="CB482" s="15">
        <v>2.0927098000000002</v>
      </c>
      <c r="CC482" s="15">
        <v>3.2361434</v>
      </c>
      <c r="CD482" s="15">
        <v>2.2360380000000002</v>
      </c>
      <c r="CE482" s="15">
        <v>3.854317</v>
      </c>
      <c r="CF482" s="15">
        <v>0.1</v>
      </c>
      <c r="CG482" s="15">
        <v>1.7118027</v>
      </c>
      <c r="CH482" s="15">
        <v>0.55951256000000005</v>
      </c>
      <c r="CI482" s="15">
        <v>0.1</v>
      </c>
      <c r="CJ482" s="15">
        <v>0.1</v>
      </c>
      <c r="CK482" s="15">
        <v>3.8945687000000002</v>
      </c>
      <c r="CL482" s="15">
        <v>0.1</v>
      </c>
      <c r="CM482" s="14">
        <v>1.7865340000000001</v>
      </c>
      <c r="CN482" s="14">
        <v>1.2809465</v>
      </c>
      <c r="CO482" s="14">
        <v>0</v>
      </c>
      <c r="CP482" s="14">
        <v>0</v>
      </c>
      <c r="CQ482" s="14">
        <v>3.0194852000000001</v>
      </c>
      <c r="CR482" s="14" t="s">
        <v>1364</v>
      </c>
      <c r="CS482" s="14" t="s">
        <v>1260</v>
      </c>
      <c r="CT482" s="14" t="s">
        <v>1261</v>
      </c>
      <c r="CU482" s="14"/>
      <c r="CV482" s="14">
        <f t="shared" si="112"/>
        <v>0.41618938687078033</v>
      </c>
      <c r="CX482" s="14">
        <f t="shared" si="112"/>
        <v>0.15411258292308302</v>
      </c>
      <c r="CZ482" s="14">
        <f t="shared" si="112"/>
        <v>6.0219665683299596E-2</v>
      </c>
      <c r="DB482" s="14">
        <f t="shared" si="112"/>
        <v>10.532617999999999</v>
      </c>
      <c r="DD482" s="14">
        <f t="shared" si="112"/>
        <v>1</v>
      </c>
      <c r="DF482" s="14">
        <f t="shared" si="113"/>
        <v>0.19947227614622756</v>
      </c>
      <c r="DH482" s="14">
        <f t="shared" si="114"/>
        <v>3.738602869153386E-2</v>
      </c>
      <c r="DJ482" s="14">
        <f t="shared" si="115"/>
        <v>0.29616962755040466</v>
      </c>
      <c r="DL482" s="14">
        <f t="shared" si="116"/>
        <v>0.13171387957265643</v>
      </c>
      <c r="DN482" s="14">
        <f t="shared" si="117"/>
        <v>3.7952886577001452E-2</v>
      </c>
      <c r="DP482" s="14">
        <f t="shared" si="118"/>
        <v>0.93290938691374148</v>
      </c>
      <c r="DR482" s="14">
        <f t="shared" si="119"/>
        <v>0.69095763803297472</v>
      </c>
      <c r="DT482" s="14">
        <f t="shared" si="120"/>
        <v>2.5944933953278883E-2</v>
      </c>
      <c r="DV482" s="14">
        <f t="shared" si="121"/>
        <v>0.32685575271028611</v>
      </c>
      <c r="DX482" s="14">
        <f t="shared" si="122"/>
        <v>1</v>
      </c>
      <c r="DZ482" s="14">
        <f t="shared" si="123"/>
        <v>2.5676784184086931E-2</v>
      </c>
      <c r="EA482" s="8">
        <f t="shared" si="124"/>
        <v>0.99176117686308451</v>
      </c>
      <c r="EB482" s="38">
        <f t="shared" si="125"/>
        <v>0.29559161333364414</v>
      </c>
      <c r="EC482" s="14" t="s">
        <v>1261</v>
      </c>
      <c r="ED482" s="34">
        <v>3.0194852000000001</v>
      </c>
      <c r="EE482" s="14" t="s">
        <v>1364</v>
      </c>
      <c r="EF482" s="14" t="s">
        <v>1260</v>
      </c>
    </row>
    <row r="483" spans="1:136">
      <c r="A483" s="14" t="s">
        <v>652</v>
      </c>
      <c r="B483" s="14">
        <v>4.2219839999999998E-3</v>
      </c>
      <c r="C483" s="14">
        <v>2.6103177</v>
      </c>
      <c r="D483" s="14" t="s">
        <v>1363</v>
      </c>
      <c r="E483" s="14">
        <v>4.1110597000000002</v>
      </c>
      <c r="F483" s="14">
        <v>2.2006521000000001</v>
      </c>
      <c r="G483" s="14">
        <v>5.5417223</v>
      </c>
      <c r="H483" s="14">
        <v>4.2773709999999996</v>
      </c>
      <c r="I483" s="14">
        <v>5.7458214999999999</v>
      </c>
      <c r="J483" s="14">
        <v>5.1043415000000003</v>
      </c>
      <c r="K483" s="14">
        <v>1.6571718</v>
      </c>
      <c r="L483" s="14">
        <v>2.1043910000000001</v>
      </c>
      <c r="M483" s="14">
        <v>2.408617</v>
      </c>
      <c r="N483" s="14">
        <v>5.5007605999999996</v>
      </c>
      <c r="O483" s="14">
        <v>3.8749224999999998</v>
      </c>
      <c r="P483" s="14">
        <v>3.4514803999999999</v>
      </c>
      <c r="Q483" s="14">
        <v>4.3487229999999997</v>
      </c>
      <c r="R483" s="14">
        <v>2.2337410000000002</v>
      </c>
      <c r="S483" s="14">
        <v>3.5635843</v>
      </c>
      <c r="T483" s="14">
        <v>2.7257250000000002</v>
      </c>
      <c r="U483" s="14">
        <v>2.460019</v>
      </c>
      <c r="V483" s="14">
        <v>2.2493796000000001</v>
      </c>
      <c r="W483" s="14">
        <v>3.4141119999999998</v>
      </c>
      <c r="X483" s="14">
        <v>0</v>
      </c>
      <c r="Y483" s="14">
        <v>2.3909587999999999</v>
      </c>
      <c r="Z483" s="14">
        <v>2.9964426</v>
      </c>
      <c r="AA483" s="14">
        <v>2.8037771999999999</v>
      </c>
      <c r="AB483" s="14">
        <v>4.2537073999999997</v>
      </c>
      <c r="AC483" s="14">
        <v>5.1592450000000003</v>
      </c>
      <c r="AD483" s="14">
        <v>6.3822450000000002</v>
      </c>
      <c r="AE483" s="14">
        <v>1.9980142000000001</v>
      </c>
      <c r="AF483" s="14">
        <v>3.0612594999999998</v>
      </c>
      <c r="AG483" s="14">
        <v>4.8867444999999998</v>
      </c>
      <c r="AH483" s="14">
        <v>5.6275114999999998</v>
      </c>
      <c r="AI483" s="14">
        <v>3.1345274000000001</v>
      </c>
      <c r="AJ483" s="14">
        <v>2.8487149999999999</v>
      </c>
      <c r="AK483" s="14">
        <v>6.1497745999999998</v>
      </c>
      <c r="AL483" s="14">
        <v>5.9388766000000004</v>
      </c>
      <c r="AM483" s="14">
        <v>4.2639046</v>
      </c>
      <c r="AN483" s="14">
        <v>3.5408336999999999</v>
      </c>
      <c r="AO483" s="14">
        <v>4.5764355999999999</v>
      </c>
      <c r="AP483" s="14">
        <v>2.8410894999999998</v>
      </c>
      <c r="AQ483" s="14">
        <v>6.3772902</v>
      </c>
      <c r="AR483" s="14">
        <v>2.6565474999999998</v>
      </c>
      <c r="AS483" s="14">
        <v>5.3905025000000002</v>
      </c>
      <c r="AT483" s="14">
        <v>5.3637547000000003</v>
      </c>
      <c r="AU483" s="14">
        <v>3.3307663999999999</v>
      </c>
      <c r="AV483" s="14">
        <v>3.2432280000000002</v>
      </c>
      <c r="AW483" s="14">
        <v>2.0311026999999999</v>
      </c>
      <c r="AX483" s="14">
        <v>1.9162352</v>
      </c>
      <c r="AY483" s="14">
        <v>2.5679569999999998</v>
      </c>
      <c r="AZ483" s="14">
        <v>5.4280305000000002</v>
      </c>
      <c r="BA483" s="14">
        <v>4.1566489999999998</v>
      </c>
      <c r="BB483" s="14">
        <v>1.2772676000000001</v>
      </c>
      <c r="BC483" s="14">
        <v>1.9038379000000001</v>
      </c>
      <c r="BD483" s="14">
        <v>2.3101783</v>
      </c>
      <c r="BE483" s="14">
        <v>1.4767307999999999</v>
      </c>
      <c r="BF483" s="14"/>
      <c r="BG483" s="15">
        <v>6.4024644000000004</v>
      </c>
      <c r="BH483" s="15">
        <v>5.7915086999999996</v>
      </c>
      <c r="BI483" s="15">
        <v>0.1</v>
      </c>
      <c r="BJ483" s="15">
        <v>2.8619176999999998</v>
      </c>
      <c r="BK483" s="15">
        <v>2.5820148000000001</v>
      </c>
      <c r="BL483" s="15">
        <v>6.2794290000000004</v>
      </c>
      <c r="BM483" s="15">
        <v>1.9376743999999999</v>
      </c>
      <c r="BN483" s="15">
        <v>2.5589005999999999</v>
      </c>
      <c r="BO483" s="15">
        <v>2.8695838</v>
      </c>
      <c r="BP483" s="15">
        <v>5.2013129999999999</v>
      </c>
      <c r="BQ483" s="15">
        <v>2.4359286</v>
      </c>
      <c r="BR483" s="15">
        <v>3.9982994000000001</v>
      </c>
      <c r="BS483" s="15">
        <v>2.0217307</v>
      </c>
      <c r="BT483" s="15">
        <v>2.8439025999999998</v>
      </c>
      <c r="BU483" s="15">
        <v>2.3958409999999999</v>
      </c>
      <c r="BV483" s="15">
        <v>3.9026641999999998</v>
      </c>
      <c r="BW483" s="15">
        <v>3.0988091999999998</v>
      </c>
      <c r="BX483" s="15">
        <v>3.6841065999999998</v>
      </c>
      <c r="BY483" s="15">
        <v>0.85351473</v>
      </c>
      <c r="BZ483" s="15">
        <v>1.5314449999999999</v>
      </c>
      <c r="CA483" s="15">
        <v>3.9239106000000001</v>
      </c>
      <c r="CB483" s="15">
        <v>4.0673922999999998</v>
      </c>
      <c r="CC483" s="15">
        <v>3.1448855</v>
      </c>
      <c r="CD483" s="15">
        <v>5.6497549999999999</v>
      </c>
      <c r="CE483" s="15">
        <v>1.9976677</v>
      </c>
      <c r="CF483" s="15">
        <v>6.4349312999999997</v>
      </c>
      <c r="CG483" s="15">
        <v>4.6578860000000004</v>
      </c>
      <c r="CH483" s="15">
        <v>4.6761169999999996</v>
      </c>
      <c r="CI483" s="15">
        <v>1.7938255000000001</v>
      </c>
      <c r="CJ483" s="15">
        <v>4.5752259999999998</v>
      </c>
      <c r="CK483" s="15">
        <v>4.352455</v>
      </c>
      <c r="CL483" s="15">
        <v>2.5588958000000002</v>
      </c>
      <c r="CM483" s="14">
        <v>1.7361544</v>
      </c>
      <c r="CN483" s="14">
        <v>5.4772270000000001</v>
      </c>
      <c r="CO483" s="14">
        <v>1.5635545</v>
      </c>
      <c r="CP483" s="14">
        <v>3.0838109999999999</v>
      </c>
      <c r="CQ483" s="14">
        <v>2.6103177</v>
      </c>
      <c r="CR483" s="14" t="s">
        <v>1363</v>
      </c>
      <c r="CS483" s="14" t="s">
        <v>653</v>
      </c>
      <c r="CT483" s="14" t="s">
        <v>654</v>
      </c>
      <c r="CU483" s="14"/>
      <c r="CV483" s="14">
        <f t="shared" si="112"/>
        <v>0.90457491649621657</v>
      </c>
      <c r="CX483" s="14">
        <f t="shared" si="112"/>
        <v>28.619176999999997</v>
      </c>
      <c r="CZ483" s="14">
        <f t="shared" si="112"/>
        <v>2.4319879963507569</v>
      </c>
      <c r="DB483" s="14">
        <f t="shared" si="112"/>
        <v>1.3206040189208259</v>
      </c>
      <c r="DD483" s="14">
        <f t="shared" si="112"/>
        <v>1.8125670349825642</v>
      </c>
      <c r="DF483" s="14">
        <f t="shared" si="113"/>
        <v>1.6413861227295414</v>
      </c>
      <c r="DH483" s="14">
        <f t="shared" si="114"/>
        <v>1.4066673667269334</v>
      </c>
      <c r="DJ483" s="14">
        <f t="shared" si="115"/>
        <v>1.6289328882843228</v>
      </c>
      <c r="DL483" s="14">
        <f t="shared" si="116"/>
        <v>1.1888781664905346</v>
      </c>
      <c r="DN483" s="14">
        <f t="shared" si="117"/>
        <v>1.7942806915587737</v>
      </c>
      <c r="DP483" s="14">
        <f t="shared" si="118"/>
        <v>1.0365659961773848</v>
      </c>
      <c r="DR483" s="14">
        <f t="shared" si="119"/>
        <v>1.7964898881056242</v>
      </c>
      <c r="DT483" s="14">
        <f t="shared" si="120"/>
        <v>3.2212220781264067</v>
      </c>
      <c r="DV483" s="14">
        <f t="shared" si="121"/>
        <v>1.0039140073415278</v>
      </c>
      <c r="DX483" s="14">
        <f t="shared" si="122"/>
        <v>2.5505412873214253</v>
      </c>
      <c r="DZ483" s="14">
        <f t="shared" si="123"/>
        <v>0.5879201048603605</v>
      </c>
      <c r="EA483" s="8">
        <f t="shared" si="124"/>
        <v>3.3091068477795753</v>
      </c>
      <c r="EB483" s="38">
        <f t="shared" si="125"/>
        <v>-0.33852105928309617</v>
      </c>
      <c r="EC483" s="14" t="s">
        <v>654</v>
      </c>
      <c r="ED483" s="34">
        <v>2.6103177</v>
      </c>
      <c r="EE483" s="14" t="s">
        <v>1363</v>
      </c>
      <c r="EF483" s="14" t="s">
        <v>653</v>
      </c>
    </row>
    <row r="484" spans="1:136">
      <c r="A484" s="14" t="s">
        <v>120</v>
      </c>
      <c r="B484" s="14">
        <v>8.8280310000000001E-3</v>
      </c>
      <c r="C484" s="14">
        <v>1.6352340999999999</v>
      </c>
      <c r="D484" s="14" t="s">
        <v>1364</v>
      </c>
      <c r="E484" s="14">
        <v>1.1186612</v>
      </c>
      <c r="F484" s="14">
        <v>1.2475413</v>
      </c>
      <c r="G484" s="14">
        <v>1.3895455999999999</v>
      </c>
      <c r="H484" s="14">
        <v>2.4248254</v>
      </c>
      <c r="I484" s="14">
        <v>1.6515808999999999</v>
      </c>
      <c r="J484" s="14">
        <v>1.7568478999999999</v>
      </c>
      <c r="K484" s="14">
        <v>0.62629630000000003</v>
      </c>
      <c r="L484" s="14">
        <v>1.5338204</v>
      </c>
      <c r="M484" s="14">
        <v>0.34135895999999999</v>
      </c>
      <c r="N484" s="14">
        <v>0.85046189999999999</v>
      </c>
      <c r="O484" s="14">
        <v>0.94143379999999999</v>
      </c>
      <c r="P484" s="14">
        <v>1.4230045</v>
      </c>
      <c r="Q484" s="14">
        <v>1.2800465000000001</v>
      </c>
      <c r="R484" s="14">
        <v>1.9649471999999999</v>
      </c>
      <c r="S484" s="14">
        <v>0.78562653000000005</v>
      </c>
      <c r="T484" s="14">
        <v>2.0087643000000002</v>
      </c>
      <c r="U484" s="14">
        <v>1.8926381999999999</v>
      </c>
      <c r="V484" s="14">
        <v>2.4344055999999998</v>
      </c>
      <c r="W484" s="14">
        <v>2.0373127000000002</v>
      </c>
      <c r="X484" s="14">
        <v>3.4966393</v>
      </c>
      <c r="Y484" s="14">
        <v>1.725087</v>
      </c>
      <c r="Z484" s="14">
        <v>2.0562870000000002</v>
      </c>
      <c r="AA484" s="14">
        <v>1.6391209</v>
      </c>
      <c r="AB484" s="14">
        <v>1.3223864999999999</v>
      </c>
      <c r="AC484" s="14">
        <v>2.3512746999999998</v>
      </c>
      <c r="AD484" s="14">
        <v>1.1055216000000001</v>
      </c>
      <c r="AE484" s="14">
        <v>1.5102222000000001</v>
      </c>
      <c r="AF484" s="14">
        <v>1.4230415000000001</v>
      </c>
      <c r="AG484" s="14">
        <v>1.3851385000000001</v>
      </c>
      <c r="AH484" s="14">
        <v>0.95706444999999996</v>
      </c>
      <c r="AI484" s="14">
        <v>2.0731103000000002</v>
      </c>
      <c r="AJ484" s="14">
        <v>1.8933613</v>
      </c>
      <c r="AK484" s="14">
        <v>1.0253775999999999</v>
      </c>
      <c r="AL484" s="14">
        <v>1.8814061</v>
      </c>
      <c r="AM484" s="14">
        <v>0</v>
      </c>
      <c r="AN484" s="14">
        <v>1.3381902000000001</v>
      </c>
      <c r="AO484" s="14">
        <v>1.1530507000000001</v>
      </c>
      <c r="AP484" s="14">
        <v>0.64424115000000004</v>
      </c>
      <c r="AQ484" s="14">
        <v>1.8995442</v>
      </c>
      <c r="AR484" s="14">
        <v>2.7837936999999999</v>
      </c>
      <c r="AS484" s="14">
        <v>2.0869257000000001</v>
      </c>
      <c r="AT484" s="14">
        <v>1.8711952999999999</v>
      </c>
      <c r="AU484" s="14">
        <v>2.5962733999999998</v>
      </c>
      <c r="AV484" s="14">
        <v>2.0165000000000002</v>
      </c>
      <c r="AW484" s="14">
        <v>0.76761630000000003</v>
      </c>
      <c r="AX484" s="14">
        <v>1.0863065000000001</v>
      </c>
      <c r="AY484" s="14">
        <v>2.329224</v>
      </c>
      <c r="AZ484" s="14">
        <v>1.9748745000000001</v>
      </c>
      <c r="BA484" s="14">
        <v>0.55444439999999995</v>
      </c>
      <c r="BB484" s="14">
        <v>1.3878164</v>
      </c>
      <c r="BC484" s="14">
        <v>1.7268456000000001</v>
      </c>
      <c r="BD484" s="14">
        <v>1.5715576</v>
      </c>
      <c r="BE484" s="14">
        <v>1.2278245999999999</v>
      </c>
      <c r="BF484" s="14"/>
      <c r="BG484" s="15">
        <v>2.8147397000000001</v>
      </c>
      <c r="BH484" s="15">
        <v>1.9421653999999999</v>
      </c>
      <c r="BI484" s="15">
        <v>2.005226</v>
      </c>
      <c r="BJ484" s="15">
        <v>1.0816068999999999</v>
      </c>
      <c r="BK484" s="15">
        <v>1.9211514000000001</v>
      </c>
      <c r="BL484" s="15">
        <v>1.1865947999999999</v>
      </c>
      <c r="BM484" s="15">
        <v>1.7849979</v>
      </c>
      <c r="BN484" s="15">
        <v>1.3926057999999999</v>
      </c>
      <c r="BO484" s="15">
        <v>2.7451512999999998</v>
      </c>
      <c r="BP484" s="15">
        <v>1.0787578</v>
      </c>
      <c r="BQ484" s="15">
        <v>2.1542332000000002</v>
      </c>
      <c r="BR484" s="15">
        <v>0.75554025000000002</v>
      </c>
      <c r="BS484" s="15">
        <v>1.9320164</v>
      </c>
      <c r="BT484" s="15">
        <v>1.4106729</v>
      </c>
      <c r="BU484" s="15">
        <v>2.3768379999999998</v>
      </c>
      <c r="BV484" s="15">
        <v>1.3073305</v>
      </c>
      <c r="BW484" s="15">
        <v>2.3422708999999999</v>
      </c>
      <c r="BX484" s="15">
        <v>1.1747847</v>
      </c>
      <c r="BY484" s="15">
        <v>1.1612502</v>
      </c>
      <c r="BZ484" s="15">
        <v>1.5192981999999999</v>
      </c>
      <c r="CA484" s="15">
        <v>1.6477408</v>
      </c>
      <c r="CB484" s="15">
        <v>0.92231580000000002</v>
      </c>
      <c r="CC484" s="15">
        <v>1.0696943000000001</v>
      </c>
      <c r="CD484" s="15">
        <v>2.2173402000000002</v>
      </c>
      <c r="CE484" s="15">
        <v>0.70779389999999998</v>
      </c>
      <c r="CF484" s="15">
        <v>1.6213058</v>
      </c>
      <c r="CG484" s="15">
        <v>2.9234526000000001</v>
      </c>
      <c r="CH484" s="15">
        <v>1.171316</v>
      </c>
      <c r="CI484" s="15">
        <v>0.90392256000000004</v>
      </c>
      <c r="CJ484" s="15">
        <v>0.74105089999999996</v>
      </c>
      <c r="CK484" s="15">
        <v>4.0765580000000003</v>
      </c>
      <c r="CL484" s="15">
        <v>1.6923999000000001</v>
      </c>
      <c r="CM484" s="14">
        <v>1.574751</v>
      </c>
      <c r="CN484" s="14">
        <v>0.84682349999999995</v>
      </c>
      <c r="CO484" s="14">
        <v>0.70909849999999996</v>
      </c>
      <c r="CP484" s="14">
        <v>2.0104308</v>
      </c>
      <c r="CQ484" s="14">
        <v>1.6352340999999999</v>
      </c>
      <c r="CR484" s="14" t="s">
        <v>1364</v>
      </c>
      <c r="CS484" s="14" t="s">
        <v>121</v>
      </c>
      <c r="CT484" s="14" t="s">
        <v>122</v>
      </c>
      <c r="CU484" s="14"/>
      <c r="CV484" s="14">
        <f t="shared" si="112"/>
        <v>0.68999822612371575</v>
      </c>
      <c r="CX484" s="14">
        <f t="shared" si="112"/>
        <v>0.53939401344287374</v>
      </c>
      <c r="CZ484" s="14">
        <f t="shared" si="112"/>
        <v>0.61764772937728896</v>
      </c>
      <c r="DB484" s="14">
        <f t="shared" si="112"/>
        <v>0.78017223437629812</v>
      </c>
      <c r="DD484" s="14">
        <f t="shared" si="112"/>
        <v>0.39296843128464359</v>
      </c>
      <c r="DF484" s="14">
        <f t="shared" si="113"/>
        <v>0.35072351962638026</v>
      </c>
      <c r="DH484" s="14">
        <f t="shared" si="114"/>
        <v>0.73015575851219483</v>
      </c>
      <c r="DJ484" s="14">
        <f t="shared" si="115"/>
        <v>0.55002928260150674</v>
      </c>
      <c r="DL484" s="14">
        <f t="shared" si="116"/>
        <v>0.50155799655795585</v>
      </c>
      <c r="DN484" s="14">
        <f t="shared" si="117"/>
        <v>1.308329763904454</v>
      </c>
      <c r="DP484" s="14">
        <f t="shared" si="118"/>
        <v>0.55974568330164554</v>
      </c>
      <c r="DR484" s="14">
        <f t="shared" si="119"/>
        <v>2.0728727824388704</v>
      </c>
      <c r="DT484" s="14">
        <f t="shared" si="120"/>
        <v>2.2906467546555573</v>
      </c>
      <c r="DV484" s="14">
        <f t="shared" si="121"/>
        <v>0.40066187493513661</v>
      </c>
      <c r="DX484" s="14">
        <f t="shared" si="122"/>
        <v>0.81981679935059915</v>
      </c>
      <c r="DZ484" s="14">
        <f t="shared" si="123"/>
        <v>0.41515413248137273</v>
      </c>
      <c r="EA484" s="8">
        <f t="shared" si="124"/>
        <v>0.81374218643565599</v>
      </c>
      <c r="EB484" s="38">
        <f t="shared" si="125"/>
        <v>0.48986794452291199</v>
      </c>
      <c r="EC484" s="14" t="s">
        <v>122</v>
      </c>
      <c r="ED484" s="34">
        <v>1.6352340999999999</v>
      </c>
      <c r="EE484" s="14" t="s">
        <v>1364</v>
      </c>
      <c r="EF484" s="14" t="s">
        <v>121</v>
      </c>
    </row>
    <row r="485" spans="1:136">
      <c r="A485" s="14" t="s">
        <v>930</v>
      </c>
      <c r="B485" s="14">
        <v>2.8576560000000001E-3</v>
      </c>
      <c r="C485" s="14">
        <v>1.5387213</v>
      </c>
      <c r="D485" s="14" t="s">
        <v>1364</v>
      </c>
      <c r="E485" s="14">
        <v>1.2154274</v>
      </c>
      <c r="F485" s="14">
        <v>1.3554558999999999</v>
      </c>
      <c r="G485" s="14">
        <v>1.4628572</v>
      </c>
      <c r="H485" s="14">
        <v>1.5054727000000001</v>
      </c>
      <c r="I485" s="14">
        <v>0.42724891999999998</v>
      </c>
      <c r="J485" s="14">
        <v>1.7323729000000001</v>
      </c>
      <c r="K485" s="14">
        <v>0.38884115000000002</v>
      </c>
      <c r="L485" s="14">
        <v>0.47614244</v>
      </c>
      <c r="M485" s="14">
        <v>0.63580643999999997</v>
      </c>
      <c r="N485" s="14">
        <v>0.52801620000000005</v>
      </c>
      <c r="O485" s="14">
        <v>0.75149595999999996</v>
      </c>
      <c r="P485" s="14">
        <v>1.1595726</v>
      </c>
      <c r="Q485" s="14">
        <v>1.2362424000000001</v>
      </c>
      <c r="R485" s="14">
        <v>1.6266046000000001</v>
      </c>
      <c r="S485" s="14">
        <v>1.4632879999999999</v>
      </c>
      <c r="T485" s="14">
        <v>2.3024447000000001</v>
      </c>
      <c r="U485" s="14">
        <v>1.4842861000000001</v>
      </c>
      <c r="V485" s="14">
        <v>1.5114205000000001</v>
      </c>
      <c r="W485" s="14">
        <v>1.8973234000000001</v>
      </c>
      <c r="X485" s="14">
        <v>2.1709170000000002</v>
      </c>
      <c r="Y485" s="14">
        <v>0.9180294</v>
      </c>
      <c r="Z485" s="14">
        <v>1.498691</v>
      </c>
      <c r="AA485" s="14">
        <v>1.0176616000000001</v>
      </c>
      <c r="AB485" s="14">
        <v>0.14488490000000001</v>
      </c>
      <c r="AC485" s="14">
        <v>2.1363044000000002</v>
      </c>
      <c r="AD485" s="14">
        <v>1.3103465999999999</v>
      </c>
      <c r="AE485" s="14">
        <v>1.4064506000000001</v>
      </c>
      <c r="AF485" s="14">
        <v>1.3899071000000001</v>
      </c>
      <c r="AG485" s="14">
        <v>0.85997449999999998</v>
      </c>
      <c r="AH485" s="14">
        <v>1.1884025</v>
      </c>
      <c r="AI485" s="14">
        <v>1.2411392999999999</v>
      </c>
      <c r="AJ485" s="14">
        <v>1.0372136999999999</v>
      </c>
      <c r="AK485" s="14">
        <v>0</v>
      </c>
      <c r="AL485" s="14">
        <v>1.6599120999999999</v>
      </c>
      <c r="AM485" s="14">
        <v>0</v>
      </c>
      <c r="AN485" s="14">
        <v>1.2462394000000001</v>
      </c>
      <c r="AO485" s="14">
        <v>0</v>
      </c>
      <c r="AP485" s="14">
        <v>0.59997356000000002</v>
      </c>
      <c r="AQ485" s="14">
        <v>0.45652163000000001</v>
      </c>
      <c r="AR485" s="14">
        <v>1.8700082</v>
      </c>
      <c r="AS485" s="14">
        <v>1.0411752000000001</v>
      </c>
      <c r="AT485" s="14">
        <v>1.0891377</v>
      </c>
      <c r="AU485" s="14">
        <v>1.1429961</v>
      </c>
      <c r="AV485" s="14">
        <v>1.3256053000000001</v>
      </c>
      <c r="AW485" s="14">
        <v>0</v>
      </c>
      <c r="AX485" s="14">
        <v>0.67444223000000003</v>
      </c>
      <c r="AY485" s="14">
        <v>0.75921183999999997</v>
      </c>
      <c r="AZ485" s="14">
        <v>1.2831455</v>
      </c>
      <c r="BA485" s="14">
        <v>0</v>
      </c>
      <c r="BB485" s="14">
        <v>1.5734243000000001</v>
      </c>
      <c r="BC485" s="14">
        <v>0.67007890000000003</v>
      </c>
      <c r="BD485" s="14">
        <v>2.9271430000000001</v>
      </c>
      <c r="BE485" s="14">
        <v>0.62370395999999995</v>
      </c>
      <c r="BF485" s="14"/>
      <c r="BG485" s="15">
        <v>2.0694718000000001</v>
      </c>
      <c r="BH485" s="15">
        <v>1.0335506999999999</v>
      </c>
      <c r="BI485" s="15">
        <v>0.93372065000000004</v>
      </c>
      <c r="BJ485" s="15">
        <v>1.1511848</v>
      </c>
      <c r="BK485" s="15">
        <v>1.5335517999999999</v>
      </c>
      <c r="BL485" s="15">
        <v>0.44202426</v>
      </c>
      <c r="BM485" s="15">
        <v>2.3017094</v>
      </c>
      <c r="BN485" s="15">
        <v>0.64845799999999998</v>
      </c>
      <c r="BO485" s="15">
        <v>1.5149773</v>
      </c>
      <c r="BP485" s="15">
        <v>0.66975560000000001</v>
      </c>
      <c r="BQ485" s="15">
        <v>1.2345906</v>
      </c>
      <c r="BR485" s="15">
        <v>0.70362499999999994</v>
      </c>
      <c r="BS485" s="15">
        <v>1.2808307000000001</v>
      </c>
      <c r="BT485" s="15">
        <v>0.75070952999999996</v>
      </c>
      <c r="BU485" s="15">
        <v>1.5283821</v>
      </c>
      <c r="BV485" s="15">
        <v>0.98336553999999998</v>
      </c>
      <c r="BW485" s="15">
        <v>0.93485439999999997</v>
      </c>
      <c r="BX485" s="15">
        <v>0.24312489000000001</v>
      </c>
      <c r="BY485" s="15">
        <v>0.36048582000000001</v>
      </c>
      <c r="BZ485" s="15">
        <v>0.80851596999999997</v>
      </c>
      <c r="CA485" s="15">
        <v>1.457794</v>
      </c>
      <c r="CB485" s="15">
        <v>0.85894090000000001</v>
      </c>
      <c r="CC485" s="15">
        <v>0.66412835999999997</v>
      </c>
      <c r="CD485" s="15">
        <v>0.91776913000000004</v>
      </c>
      <c r="CE485" s="15">
        <v>0.79099129999999995</v>
      </c>
      <c r="CF485" s="15">
        <v>0.75495069999999997</v>
      </c>
      <c r="CG485" s="15">
        <v>2.4590990000000001</v>
      </c>
      <c r="CH485" s="15">
        <v>0.91859500000000005</v>
      </c>
      <c r="CI485" s="15">
        <v>0.84181154000000002</v>
      </c>
      <c r="CJ485" s="15">
        <v>0.92017499999999997</v>
      </c>
      <c r="CK485" s="15">
        <v>3.1970073999999999</v>
      </c>
      <c r="CL485" s="15">
        <v>1.3509517</v>
      </c>
      <c r="CM485" s="14">
        <v>1.0999091999999999</v>
      </c>
      <c r="CN485" s="14">
        <v>0.39431794999999997</v>
      </c>
      <c r="CO485" s="14">
        <v>0.66037440000000003</v>
      </c>
      <c r="CP485" s="14">
        <v>1.7908847000000001</v>
      </c>
      <c r="CQ485" s="14">
        <v>1.5387213</v>
      </c>
      <c r="CR485" s="14" t="s">
        <v>1364</v>
      </c>
      <c r="CS485" s="14" t="s">
        <v>931</v>
      </c>
      <c r="CT485" s="14" t="s">
        <v>122</v>
      </c>
      <c r="CU485" s="14"/>
      <c r="CV485" s="14">
        <f t="shared" si="112"/>
        <v>0.49942729347652859</v>
      </c>
      <c r="CX485" s="14">
        <f t="shared" si="112"/>
        <v>1.2329006539589757</v>
      </c>
      <c r="CZ485" s="14">
        <f t="shared" si="112"/>
        <v>0.28823562399392055</v>
      </c>
      <c r="DB485" s="14">
        <f t="shared" si="112"/>
        <v>0.28172887506998057</v>
      </c>
      <c r="DD485" s="14">
        <f t="shared" si="112"/>
        <v>0.44208952833814741</v>
      </c>
      <c r="DF485" s="14">
        <f t="shared" si="113"/>
        <v>0.56992577134476807</v>
      </c>
      <c r="DH485" s="14">
        <f t="shared" si="114"/>
        <v>0.58611144314389085</v>
      </c>
      <c r="DJ485" s="14">
        <f t="shared" si="115"/>
        <v>0.6434029422354528</v>
      </c>
      <c r="DL485" s="14">
        <f t="shared" si="116"/>
        <v>0.26006711847320824</v>
      </c>
      <c r="DN485" s="14">
        <f t="shared" si="117"/>
        <v>2.242850967064391</v>
      </c>
      <c r="DP485" s="14">
        <f t="shared" si="118"/>
        <v>0.58920595090938777</v>
      </c>
      <c r="DR485" s="14">
        <f t="shared" si="119"/>
        <v>1.3819152821602139</v>
      </c>
      <c r="DT485" s="14">
        <f t="shared" si="120"/>
        <v>0.95443616130796893</v>
      </c>
      <c r="DV485" s="14">
        <f t="shared" si="121"/>
        <v>0.37354941789655477</v>
      </c>
      <c r="DX485" s="14">
        <f t="shared" si="122"/>
        <v>1.0930890778712774</v>
      </c>
      <c r="DZ485" s="14">
        <f t="shared" si="123"/>
        <v>0.42256758617449558</v>
      </c>
      <c r="EA485" s="8">
        <f t="shared" si="124"/>
        <v>0.74134398083869779</v>
      </c>
      <c r="EB485" s="38">
        <f t="shared" si="125"/>
        <v>8.3009962088720302E-2</v>
      </c>
      <c r="EC485" s="14" t="s">
        <v>122</v>
      </c>
      <c r="ED485" s="34">
        <v>1.5387213</v>
      </c>
      <c r="EE485" s="14" t="s">
        <v>1364</v>
      </c>
      <c r="EF485" s="14" t="s">
        <v>931</v>
      </c>
    </row>
    <row r="486" spans="1:136">
      <c r="A486" s="14" t="s">
        <v>932</v>
      </c>
      <c r="B486" s="14">
        <v>7.6311929999999997E-3</v>
      </c>
      <c r="C486" s="14">
        <v>1.6115842</v>
      </c>
      <c r="D486" s="14" t="s">
        <v>1364</v>
      </c>
      <c r="E486" s="14">
        <v>1.1903889999999999</v>
      </c>
      <c r="F486" s="14">
        <v>1.6594161000000001</v>
      </c>
      <c r="G486" s="14">
        <v>0.96433199999999997</v>
      </c>
      <c r="H486" s="14">
        <v>2.5803037</v>
      </c>
      <c r="I486" s="14">
        <v>1.5622038</v>
      </c>
      <c r="J486" s="14">
        <v>1.9794661</v>
      </c>
      <c r="K486" s="14">
        <v>0.66645399999999999</v>
      </c>
      <c r="L486" s="14">
        <v>1.5414919</v>
      </c>
      <c r="M486" s="14">
        <v>0.72649335999999998</v>
      </c>
      <c r="N486" s="14">
        <v>0.90499293999999997</v>
      </c>
      <c r="O486" s="14">
        <v>0.81097925000000004</v>
      </c>
      <c r="P486" s="14">
        <v>1.4196062</v>
      </c>
      <c r="Q486" s="14">
        <v>1.5134691</v>
      </c>
      <c r="R486" s="14">
        <v>1.8586118</v>
      </c>
      <c r="S486" s="14">
        <v>0.95542899999999997</v>
      </c>
      <c r="T486" s="14">
        <v>1.6442806000000001</v>
      </c>
      <c r="U486" s="14">
        <v>1.960993</v>
      </c>
      <c r="V486" s="14">
        <v>2.3437839</v>
      </c>
      <c r="W486" s="14">
        <v>1.8427522999999999</v>
      </c>
      <c r="X486" s="14">
        <v>3.7208416</v>
      </c>
      <c r="Y486" s="14">
        <v>1.8356984999999999</v>
      </c>
      <c r="Z486" s="14">
        <v>2.1881349999999999</v>
      </c>
      <c r="AA486" s="14">
        <v>1.5327997</v>
      </c>
      <c r="AB486" s="14">
        <v>1.4071771</v>
      </c>
      <c r="AC486" s="14">
        <v>2.3799863000000001</v>
      </c>
      <c r="AD486" s="14">
        <v>1.1764068999999999</v>
      </c>
      <c r="AE486" s="14">
        <v>1.6070567</v>
      </c>
      <c r="AF486" s="14">
        <v>1.5142859</v>
      </c>
      <c r="AG486" s="14">
        <v>1.4739526999999999</v>
      </c>
      <c r="AH486" s="14">
        <v>1.0184308</v>
      </c>
      <c r="AI486" s="14">
        <v>2.2060368000000001</v>
      </c>
      <c r="AJ486" s="14">
        <v>1.9555047000000001</v>
      </c>
      <c r="AK486" s="14">
        <v>0.98201179999999999</v>
      </c>
      <c r="AL486" s="14">
        <v>1.7912995</v>
      </c>
      <c r="AM486" s="14">
        <v>0</v>
      </c>
      <c r="AN486" s="14">
        <v>1.4239941</v>
      </c>
      <c r="AO486" s="14">
        <v>1.5337293999999999</v>
      </c>
      <c r="AP486" s="14">
        <v>0.68554943999999995</v>
      </c>
      <c r="AQ486" s="14">
        <v>2.0213418000000001</v>
      </c>
      <c r="AR486" s="14">
        <v>2.6223538</v>
      </c>
      <c r="AS486" s="14">
        <v>2.379362</v>
      </c>
      <c r="AT486" s="14">
        <v>1.8667266</v>
      </c>
      <c r="AU486" s="14">
        <v>2.5618180000000002</v>
      </c>
      <c r="AV486" s="14">
        <v>2.4613550000000002</v>
      </c>
      <c r="AW486" s="14">
        <v>0.40841767000000001</v>
      </c>
      <c r="AX486" s="14">
        <v>1.1559596999999999</v>
      </c>
      <c r="AY486" s="14">
        <v>2.4166080000000001</v>
      </c>
      <c r="AZ486" s="14">
        <v>1.8082693000000001</v>
      </c>
      <c r="BA486" s="14">
        <v>0.58999497000000001</v>
      </c>
      <c r="BB486" s="14">
        <v>1.4768022999999999</v>
      </c>
      <c r="BC486" s="14">
        <v>1.684439</v>
      </c>
      <c r="BD486" s="14">
        <v>1.6723249</v>
      </c>
      <c r="BE486" s="14">
        <v>1.3065518</v>
      </c>
      <c r="BF486" s="14"/>
      <c r="BG486" s="15">
        <v>2.9952190000000001</v>
      </c>
      <c r="BH486" s="15">
        <v>1.8698676999999999</v>
      </c>
      <c r="BI486" s="15">
        <v>2.1337996000000001</v>
      </c>
      <c r="BJ486" s="15">
        <v>1.1509587999999999</v>
      </c>
      <c r="BK486" s="15">
        <v>2.0443343999999999</v>
      </c>
      <c r="BL486" s="15">
        <v>1.2626785</v>
      </c>
      <c r="BM486" s="15">
        <v>1.4611160000000001</v>
      </c>
      <c r="BN486" s="15">
        <v>1.420153</v>
      </c>
      <c r="BO486" s="15">
        <v>2.5965940000000001</v>
      </c>
      <c r="BP486" s="15">
        <v>1.1479269999999999</v>
      </c>
      <c r="BQ486" s="15">
        <v>2.1160256999999998</v>
      </c>
      <c r="BR486" s="15">
        <v>0.80398499999999995</v>
      </c>
      <c r="BS486" s="15">
        <v>1.8119761999999999</v>
      </c>
      <c r="BT486" s="15">
        <v>1.5011243999999999</v>
      </c>
      <c r="BU486" s="15">
        <v>2.0474793999999998</v>
      </c>
      <c r="BV486" s="15">
        <v>1.1771318</v>
      </c>
      <c r="BW486" s="15">
        <v>2.1363907000000002</v>
      </c>
      <c r="BX486" s="15">
        <v>1.2501111</v>
      </c>
      <c r="BY486" s="15">
        <v>1.4416602999999999</v>
      </c>
      <c r="BZ486" s="15">
        <v>1.4627417</v>
      </c>
      <c r="CA486" s="15">
        <v>1.4903839999999999</v>
      </c>
      <c r="CB486" s="15">
        <v>0.9814541</v>
      </c>
      <c r="CC486" s="15">
        <v>1.5177096999999999</v>
      </c>
      <c r="CD486" s="15">
        <v>2.0973462999999999</v>
      </c>
      <c r="CE486" s="15">
        <v>0.75317716999999995</v>
      </c>
      <c r="CF486" s="15">
        <v>1.7252628999999999</v>
      </c>
      <c r="CG486" s="15">
        <v>3.2112541000000001</v>
      </c>
      <c r="CH486" s="15">
        <v>1.2464200000000001</v>
      </c>
      <c r="CI486" s="15">
        <v>0.72141109999999997</v>
      </c>
      <c r="CJ486" s="15">
        <v>0.78856665000000004</v>
      </c>
      <c r="CK486" s="15">
        <v>4.2237879999999999</v>
      </c>
      <c r="CL486" s="15">
        <v>1.8009154000000001</v>
      </c>
      <c r="CM486" s="14">
        <v>1.8851883</v>
      </c>
      <c r="CN486" s="14">
        <v>0.82602779999999998</v>
      </c>
      <c r="CO486" s="14">
        <v>0.7545655</v>
      </c>
      <c r="CP486" s="14">
        <v>2.0463238000000001</v>
      </c>
      <c r="CQ486" s="14">
        <v>1.6115842</v>
      </c>
      <c r="CR486" s="14" t="s">
        <v>1364</v>
      </c>
      <c r="CS486" s="14" t="s">
        <v>933</v>
      </c>
      <c r="CT486" s="14" t="s">
        <v>122</v>
      </c>
      <c r="CU486" s="14"/>
      <c r="CV486" s="14">
        <f t="shared" si="112"/>
        <v>0.62428413414845452</v>
      </c>
      <c r="CX486" s="14">
        <f t="shared" si="112"/>
        <v>0.53939404618877984</v>
      </c>
      <c r="CZ486" s="14">
        <f t="shared" si="112"/>
        <v>0.61764772925603562</v>
      </c>
      <c r="DB486" s="14">
        <f t="shared" si="112"/>
        <v>0.97196458049874201</v>
      </c>
      <c r="DD486" s="14">
        <f t="shared" si="112"/>
        <v>0.44208952188905926</v>
      </c>
      <c r="DF486" s="14">
        <f t="shared" si="113"/>
        <v>0.37995048925918057</v>
      </c>
      <c r="DH486" s="14">
        <f t="shared" si="114"/>
        <v>0.82844598069224085</v>
      </c>
      <c r="DJ486" s="14">
        <f t="shared" si="115"/>
        <v>0.5749175303057994</v>
      </c>
      <c r="DL486" s="14">
        <f t="shared" si="116"/>
        <v>0.58515097449169762</v>
      </c>
      <c r="DN486" s="14">
        <f t="shared" si="117"/>
        <v>1.0146230009940622</v>
      </c>
      <c r="DP486" s="14">
        <f t="shared" si="118"/>
        <v>0.65852431319713578</v>
      </c>
      <c r="DR486" s="14">
        <f t="shared" si="119"/>
        <v>1.3819153293940205</v>
      </c>
      <c r="DT486" s="14">
        <f t="shared" si="120"/>
        <v>2.2906468341306736</v>
      </c>
      <c r="DV486" s="14">
        <f t="shared" si="121"/>
        <v>0.38814119380960854</v>
      </c>
      <c r="DX486" s="14">
        <f t="shared" si="122"/>
        <v>1.0930891554066746</v>
      </c>
      <c r="DZ486" s="14">
        <f t="shared" si="123"/>
        <v>0.42637447712811344</v>
      </c>
      <c r="EA486" s="8">
        <f t="shared" si="124"/>
        <v>0.80107245567439256</v>
      </c>
      <c r="EB486" s="38">
        <f t="shared" si="125"/>
        <v>0.40916237605905692</v>
      </c>
      <c r="EC486" s="14" t="s">
        <v>122</v>
      </c>
      <c r="ED486" s="34">
        <v>1.6115842</v>
      </c>
      <c r="EE486" s="14" t="s">
        <v>1364</v>
      </c>
      <c r="EF486" s="14" t="s">
        <v>933</v>
      </c>
    </row>
    <row r="487" spans="1:136">
      <c r="A487" s="14" t="s">
        <v>525</v>
      </c>
      <c r="B487" s="14">
        <v>8.8616909999999997E-3</v>
      </c>
      <c r="C487" s="14">
        <v>1.5246435</v>
      </c>
      <c r="D487" s="14" t="s">
        <v>1364</v>
      </c>
      <c r="E487" s="14">
        <v>0.75206289999999998</v>
      </c>
      <c r="F487" s="14">
        <v>0.83870750000000005</v>
      </c>
      <c r="G487" s="14">
        <v>0.48739581999999998</v>
      </c>
      <c r="H487" s="14">
        <v>2.4452729999999998</v>
      </c>
      <c r="I487" s="14">
        <v>1.0178103000000001</v>
      </c>
      <c r="J487" s="14">
        <v>1.2505853</v>
      </c>
      <c r="K487" s="14">
        <v>0.42105169999999997</v>
      </c>
      <c r="L487" s="14">
        <v>2.0623390000000001</v>
      </c>
      <c r="M487" s="14">
        <v>0</v>
      </c>
      <c r="N487" s="14">
        <v>0.28587782</v>
      </c>
      <c r="O487" s="14">
        <v>0.36166569999999998</v>
      </c>
      <c r="P487" s="14">
        <v>0.89687749999999999</v>
      </c>
      <c r="Q487" s="14">
        <v>0.86056029999999994</v>
      </c>
      <c r="R487" s="14">
        <v>0.5284044</v>
      </c>
      <c r="S487" s="14">
        <v>0.90543013999999999</v>
      </c>
      <c r="T487" s="14">
        <v>1.2465866000000001</v>
      </c>
      <c r="U487" s="14">
        <v>1.5067879</v>
      </c>
      <c r="V487" s="14">
        <v>1.0521145000000001</v>
      </c>
      <c r="W487" s="14">
        <v>2.4653909999999999</v>
      </c>
      <c r="X487" s="14">
        <v>0</v>
      </c>
      <c r="Y487" s="14">
        <v>0</v>
      </c>
      <c r="Z487" s="14">
        <v>0.7212615</v>
      </c>
      <c r="AA487" s="14">
        <v>1.1019620000000001</v>
      </c>
      <c r="AB487" s="14">
        <v>1.2550942</v>
      </c>
      <c r="AC487" s="14">
        <v>1.8506161000000001</v>
      </c>
      <c r="AD487" s="14">
        <v>0.81079555000000003</v>
      </c>
      <c r="AE487" s="14">
        <v>0.76147860000000001</v>
      </c>
      <c r="AF487" s="14">
        <v>0.77002214999999996</v>
      </c>
      <c r="AG487" s="14">
        <v>0.9312125</v>
      </c>
      <c r="AH487" s="14">
        <v>1.2868466000000001</v>
      </c>
      <c r="AI487" s="14">
        <v>0.59731199999999995</v>
      </c>
      <c r="AJ487" s="14">
        <v>1.6847004999999999</v>
      </c>
      <c r="AK487" s="14">
        <v>0.82721937000000001</v>
      </c>
      <c r="AL487" s="14">
        <v>2.3965529999999999</v>
      </c>
      <c r="AM487" s="14">
        <v>0</v>
      </c>
      <c r="AN487" s="14">
        <v>0.77112829999999999</v>
      </c>
      <c r="AO487" s="14">
        <v>0</v>
      </c>
      <c r="AP487" s="14">
        <v>0.64967375999999999</v>
      </c>
      <c r="AQ487" s="14">
        <v>0.74150795000000003</v>
      </c>
      <c r="AR487" s="14">
        <v>1.5647068</v>
      </c>
      <c r="AS487" s="14">
        <v>0.90193873999999996</v>
      </c>
      <c r="AT487" s="14">
        <v>0.62899139999999998</v>
      </c>
      <c r="AU487" s="14">
        <v>0.57123639999999998</v>
      </c>
      <c r="AV487" s="14">
        <v>0.95694319999999999</v>
      </c>
      <c r="AW487" s="14">
        <v>2.3222678000000001</v>
      </c>
      <c r="AX487" s="14">
        <v>0.73031120000000005</v>
      </c>
      <c r="AY487" s="14">
        <v>1.6442057999999999</v>
      </c>
      <c r="AZ487" s="14">
        <v>1.8525839</v>
      </c>
      <c r="BA487" s="14">
        <v>1.9569190999999999</v>
      </c>
      <c r="BB487" s="14">
        <v>0.73018395999999997</v>
      </c>
      <c r="BC487" s="14">
        <v>1.4511727000000001</v>
      </c>
      <c r="BD487" s="14">
        <v>0</v>
      </c>
      <c r="BE487" s="14">
        <v>2.0261097000000001</v>
      </c>
      <c r="BF487" s="14"/>
      <c r="BG487" s="15">
        <v>0.74696713999999997</v>
      </c>
      <c r="BH487" s="15">
        <v>0.74611159999999999</v>
      </c>
      <c r="BI487" s="15">
        <v>2.022135</v>
      </c>
      <c r="BJ487" s="15">
        <v>1.2465458</v>
      </c>
      <c r="BK487" s="15">
        <v>1.2915677000000001</v>
      </c>
      <c r="BL487" s="15">
        <v>0.47864034999999999</v>
      </c>
      <c r="BM487" s="15">
        <v>3.3231692000000002</v>
      </c>
      <c r="BN487" s="15">
        <v>1.1702908000000001</v>
      </c>
      <c r="BO487" s="15">
        <v>0.61517774999999997</v>
      </c>
      <c r="BP487" s="15">
        <v>0.29009452000000002</v>
      </c>
      <c r="BQ487" s="15">
        <v>0.89124053999999997</v>
      </c>
      <c r="BR487" s="15">
        <v>0.76191140000000002</v>
      </c>
      <c r="BS487" s="15">
        <v>2.1134189999999999</v>
      </c>
      <c r="BT487" s="15">
        <v>1.0838616999999999</v>
      </c>
      <c r="BU487" s="15">
        <v>0.68482310000000002</v>
      </c>
      <c r="BV487" s="15">
        <v>0.40564758000000001</v>
      </c>
      <c r="BW487" s="15">
        <v>1.0122952000000001</v>
      </c>
      <c r="BX487" s="15">
        <v>1.0530587</v>
      </c>
      <c r="BY487" s="15">
        <v>1.9517374999999999</v>
      </c>
      <c r="BZ487" s="15">
        <v>0.58366083999999996</v>
      </c>
      <c r="CA487" s="15">
        <v>0.91389949999999998</v>
      </c>
      <c r="CB487" s="15">
        <v>0.1</v>
      </c>
      <c r="CC487" s="15">
        <v>0.1</v>
      </c>
      <c r="CD487" s="15">
        <v>1.4906919999999999</v>
      </c>
      <c r="CE487" s="15">
        <v>0.57100993</v>
      </c>
      <c r="CF487" s="15">
        <v>0.1</v>
      </c>
      <c r="CG487" s="15">
        <v>2.0922033999999998</v>
      </c>
      <c r="CH487" s="15">
        <v>1.4920335</v>
      </c>
      <c r="CI487" s="15">
        <v>2.0509759999999999</v>
      </c>
      <c r="CJ487" s="15">
        <v>0.49819989999999997</v>
      </c>
      <c r="CK487" s="15">
        <v>1.7309194999999999</v>
      </c>
      <c r="CL487" s="15">
        <v>0.97524060000000001</v>
      </c>
      <c r="CM487" s="14">
        <v>1.1910225999999999</v>
      </c>
      <c r="CN487" s="14">
        <v>0.85396439999999996</v>
      </c>
      <c r="CO487" s="14">
        <v>0.71507799999999999</v>
      </c>
      <c r="CP487" s="14">
        <v>1.7629425999999999</v>
      </c>
      <c r="CQ487" s="14">
        <v>1.5246435</v>
      </c>
      <c r="CR487" s="14" t="s">
        <v>1364</v>
      </c>
      <c r="CS487" s="14" t="s">
        <v>526</v>
      </c>
      <c r="CT487" s="19" t="s">
        <v>527</v>
      </c>
      <c r="CU487" s="14"/>
      <c r="CV487" s="14">
        <f t="shared" si="112"/>
        <v>0.99885464841197702</v>
      </c>
      <c r="CX487" s="14">
        <f t="shared" si="112"/>
        <v>0.61645033590734544</v>
      </c>
      <c r="CZ487" s="14">
        <f t="shared" si="112"/>
        <v>0.37058866523218253</v>
      </c>
      <c r="DB487" s="14">
        <f t="shared" si="112"/>
        <v>0.35216106360157645</v>
      </c>
      <c r="DD487" s="14">
        <f t="shared" si="112"/>
        <v>0.47156211355173366</v>
      </c>
      <c r="DF487" s="14">
        <f t="shared" si="113"/>
        <v>0.85488862524139675</v>
      </c>
      <c r="DH487" s="14">
        <f t="shared" si="114"/>
        <v>0.51284752337326389</v>
      </c>
      <c r="DJ487" s="14">
        <f t="shared" si="115"/>
        <v>0.59233921869750017</v>
      </c>
      <c r="DL487" s="14">
        <f t="shared" si="116"/>
        <v>1.0402683920658717</v>
      </c>
      <c r="DN487" s="14">
        <f t="shared" si="117"/>
        <v>0.29904679292169156</v>
      </c>
      <c r="DP487" s="14">
        <f t="shared" si="118"/>
        <v>0.10942122191772728</v>
      </c>
      <c r="DR487" s="14">
        <f t="shared" si="119"/>
        <v>14.906919999999998</v>
      </c>
      <c r="DT487" s="14">
        <f t="shared" si="120"/>
        <v>0.17512830293511708</v>
      </c>
      <c r="DV487" s="14">
        <f t="shared" si="121"/>
        <v>0.71313979319601528</v>
      </c>
      <c r="DX487" s="14">
        <f t="shared" si="122"/>
        <v>0.24290869322702946</v>
      </c>
      <c r="DZ487" s="14">
        <f t="shared" si="123"/>
        <v>0.56342342899250952</v>
      </c>
      <c r="EA487" s="8">
        <f t="shared" si="124"/>
        <v>1.4262468012045586</v>
      </c>
      <c r="EB487" s="38">
        <f t="shared" si="125"/>
        <v>0.29944840723701394</v>
      </c>
      <c r="EC487" s="19" t="s">
        <v>527</v>
      </c>
      <c r="ED487" s="34">
        <v>1.5246435</v>
      </c>
      <c r="EE487" s="14" t="s">
        <v>1364</v>
      </c>
      <c r="EF487" s="14" t="s">
        <v>526</v>
      </c>
    </row>
    <row r="488" spans="1:136">
      <c r="A488" s="14" t="s">
        <v>556</v>
      </c>
      <c r="B488" s="14">
        <v>9.1689879999999994E-3</v>
      </c>
      <c r="C488" s="14">
        <v>1.8038951000000001</v>
      </c>
      <c r="D488" s="14" t="s">
        <v>1364</v>
      </c>
      <c r="E488" s="14">
        <v>2.1690396999999999</v>
      </c>
      <c r="F488" s="14">
        <v>0</v>
      </c>
      <c r="G488" s="14">
        <v>0</v>
      </c>
      <c r="H488" s="14">
        <v>1.1754102</v>
      </c>
      <c r="I488" s="14">
        <v>0.2668625</v>
      </c>
      <c r="J488" s="14">
        <v>0</v>
      </c>
      <c r="K488" s="14">
        <v>1.2143637</v>
      </c>
      <c r="L488" s="14">
        <v>0</v>
      </c>
      <c r="M488" s="14">
        <v>0</v>
      </c>
      <c r="N488" s="14">
        <v>2.4735179999999999</v>
      </c>
      <c r="O488" s="14">
        <v>0.26077183999999998</v>
      </c>
      <c r="P488" s="14">
        <v>0</v>
      </c>
      <c r="Q488" s="14">
        <v>0.27577326000000002</v>
      </c>
      <c r="R488" s="14">
        <v>0</v>
      </c>
      <c r="S488" s="14">
        <v>0</v>
      </c>
      <c r="T488" s="14">
        <v>0</v>
      </c>
      <c r="U488" s="14">
        <v>0.57943429999999996</v>
      </c>
      <c r="V488" s="14">
        <v>1.6857914000000001</v>
      </c>
      <c r="W488" s="14">
        <v>0</v>
      </c>
      <c r="X488" s="14">
        <v>0</v>
      </c>
      <c r="Y488" s="14">
        <v>0.71675900000000003</v>
      </c>
      <c r="Z488" s="14">
        <v>0.52005124000000003</v>
      </c>
      <c r="AA488" s="14">
        <v>0.28892642000000002</v>
      </c>
      <c r="AB488" s="14">
        <v>0.90496063000000004</v>
      </c>
      <c r="AC488" s="14">
        <v>0</v>
      </c>
      <c r="AD488" s="14">
        <v>0.58460796000000004</v>
      </c>
      <c r="AE488" s="14">
        <v>0</v>
      </c>
      <c r="AF488" s="14">
        <v>0.20189422000000001</v>
      </c>
      <c r="AG488" s="14">
        <v>0</v>
      </c>
      <c r="AH488" s="14">
        <v>0</v>
      </c>
      <c r="AI488" s="14">
        <v>0.43067986000000003</v>
      </c>
      <c r="AJ488" s="14">
        <v>1.2957008999999999</v>
      </c>
      <c r="AK488" s="14">
        <v>0</v>
      </c>
      <c r="AL488" s="14">
        <v>1.1519911</v>
      </c>
      <c r="AM488" s="14">
        <v>0</v>
      </c>
      <c r="AN488" s="14">
        <v>2.2240267</v>
      </c>
      <c r="AO488" s="14">
        <v>0.8383948</v>
      </c>
      <c r="AP488" s="14">
        <v>0</v>
      </c>
      <c r="AQ488" s="14">
        <v>0.356433</v>
      </c>
      <c r="AR488" s="14">
        <v>0.26545897000000002</v>
      </c>
      <c r="AS488" s="14">
        <v>1.7341998999999999</v>
      </c>
      <c r="AT488" s="14">
        <v>1.1338041999999999</v>
      </c>
      <c r="AU488" s="14">
        <v>0.27458571999999998</v>
      </c>
      <c r="AV488" s="14">
        <v>1.0349771999999999</v>
      </c>
      <c r="AW488" s="14">
        <v>0</v>
      </c>
      <c r="AX488" s="14">
        <v>3.1594579999999999</v>
      </c>
      <c r="AY488" s="14">
        <v>0.33872049999999998</v>
      </c>
      <c r="AZ488" s="14">
        <v>0.53430750000000005</v>
      </c>
      <c r="BA488" s="14">
        <v>0.40314211999999999</v>
      </c>
      <c r="BB488" s="14">
        <v>1.0529691999999999</v>
      </c>
      <c r="BC488" s="14">
        <v>0</v>
      </c>
      <c r="BD488" s="14">
        <v>1.5235939999999999</v>
      </c>
      <c r="BE488" s="14">
        <v>0.64928269999999999</v>
      </c>
      <c r="BF488" s="14"/>
      <c r="BG488" s="15">
        <v>1.9389087</v>
      </c>
      <c r="BH488" s="15">
        <v>0.53796880000000002</v>
      </c>
      <c r="BI488" s="15">
        <v>2.9160401999999999</v>
      </c>
      <c r="BJ488" s="15">
        <v>0.1</v>
      </c>
      <c r="BK488" s="15">
        <v>0.1</v>
      </c>
      <c r="BL488" s="15">
        <v>0.1</v>
      </c>
      <c r="BM488" s="15">
        <v>2.3961047999999998</v>
      </c>
      <c r="BN488" s="15">
        <v>0.1</v>
      </c>
      <c r="BO488" s="15">
        <v>1.182831</v>
      </c>
      <c r="BP488" s="15">
        <v>0.41833374000000001</v>
      </c>
      <c r="BQ488" s="15">
        <v>0.64261120000000005</v>
      </c>
      <c r="BR488" s="15">
        <v>1.098722</v>
      </c>
      <c r="BS488" s="15">
        <v>0.38095965999999998</v>
      </c>
      <c r="BT488" s="15">
        <v>0.78149679999999999</v>
      </c>
      <c r="BU488" s="15">
        <v>0.32918533999999999</v>
      </c>
      <c r="BV488" s="15">
        <v>0.43872612999999999</v>
      </c>
      <c r="BW488" s="15">
        <v>1.4597906</v>
      </c>
      <c r="BX488" s="15">
        <v>0.1</v>
      </c>
      <c r="BY488" s="15">
        <v>2.2516181</v>
      </c>
      <c r="BZ488" s="15">
        <v>0.1</v>
      </c>
      <c r="CA488" s="15">
        <v>0.1</v>
      </c>
      <c r="CB488" s="15">
        <v>0.1</v>
      </c>
      <c r="CC488" s="15">
        <v>1.0370474000000001</v>
      </c>
      <c r="CD488" s="15">
        <v>0.1</v>
      </c>
      <c r="CE488" s="15">
        <v>1.6468612</v>
      </c>
      <c r="CF488" s="15">
        <v>2.3577359000000002</v>
      </c>
      <c r="CG488" s="15">
        <v>1.0971211000000001</v>
      </c>
      <c r="CH488" s="15">
        <v>0.1</v>
      </c>
      <c r="CI488" s="15">
        <v>1.9717537999999999</v>
      </c>
      <c r="CJ488" s="15">
        <v>0.1</v>
      </c>
      <c r="CK488" s="15">
        <v>0.1</v>
      </c>
      <c r="CL488" s="15">
        <v>0.1</v>
      </c>
      <c r="CM488" s="14">
        <v>1.1450175</v>
      </c>
      <c r="CN488" s="14">
        <v>0</v>
      </c>
      <c r="CO488" s="14">
        <v>0</v>
      </c>
      <c r="CP488" s="14">
        <v>1.0169077</v>
      </c>
      <c r="CQ488" s="14">
        <v>1.8038951000000001</v>
      </c>
      <c r="CR488" s="14" t="s">
        <v>1364</v>
      </c>
      <c r="CS488" s="14" t="s">
        <v>557</v>
      </c>
      <c r="CT488" s="14" t="s">
        <v>558</v>
      </c>
      <c r="CU488" s="14"/>
      <c r="CV488" s="14">
        <f t="shared" si="112"/>
        <v>0.27745958332127757</v>
      </c>
      <c r="CX488" s="14">
        <f t="shared" si="112"/>
        <v>3.4293080047387556E-2</v>
      </c>
      <c r="CZ488" s="14">
        <f t="shared" si="112"/>
        <v>1</v>
      </c>
      <c r="DB488" s="14">
        <f t="shared" si="112"/>
        <v>4.1734401600464224E-2</v>
      </c>
      <c r="DD488" s="14">
        <f t="shared" si="112"/>
        <v>0.3536716065101439</v>
      </c>
      <c r="DF488" s="14">
        <f t="shared" si="113"/>
        <v>1.709777233885746</v>
      </c>
      <c r="DH488" s="14">
        <f t="shared" si="114"/>
        <v>2.0513899030674274</v>
      </c>
      <c r="DJ488" s="14">
        <f t="shared" si="115"/>
        <v>1.3327632694700196</v>
      </c>
      <c r="DL488" s="14">
        <f t="shared" si="116"/>
        <v>6.850297570076147E-2</v>
      </c>
      <c r="DN488" s="14">
        <f t="shared" si="117"/>
        <v>4.4412504944777276E-2</v>
      </c>
      <c r="DP488" s="14">
        <f t="shared" si="118"/>
        <v>1</v>
      </c>
      <c r="DR488" s="14">
        <f t="shared" si="119"/>
        <v>9.6427607841261642E-2</v>
      </c>
      <c r="DT488" s="14">
        <f t="shared" si="120"/>
        <v>1.431654288776735</v>
      </c>
      <c r="DV488" s="14">
        <f t="shared" si="121"/>
        <v>9.1147640857513354E-2</v>
      </c>
      <c r="DX488" s="14">
        <f t="shared" si="122"/>
        <v>5.0716270966486794E-2</v>
      </c>
      <c r="DZ488" s="14">
        <f t="shared" si="123"/>
        <v>1</v>
      </c>
      <c r="EA488" s="8">
        <f t="shared" si="124"/>
        <v>0.66149689793687516</v>
      </c>
      <c r="EB488" s="38">
        <f t="shared" si="125"/>
        <v>-0.32821971980295889</v>
      </c>
      <c r="EC488" s="14" t="s">
        <v>558</v>
      </c>
      <c r="ED488" s="34">
        <v>1.8038951000000001</v>
      </c>
      <c r="EE488" s="14" t="s">
        <v>1364</v>
      </c>
      <c r="EF488" s="14" t="s">
        <v>557</v>
      </c>
    </row>
    <row r="489" spans="1:136">
      <c r="A489" s="14" t="s">
        <v>280</v>
      </c>
      <c r="B489" s="14">
        <v>2.2438459999999999E-3</v>
      </c>
      <c r="C489" s="14">
        <v>5.1443915000000002</v>
      </c>
      <c r="D489" s="14" t="s">
        <v>1364</v>
      </c>
      <c r="E489" s="14">
        <v>5.7333736000000002</v>
      </c>
      <c r="F489" s="14">
        <v>3.5521729999999998</v>
      </c>
      <c r="G489" s="14">
        <v>2.2706911999999999</v>
      </c>
      <c r="H489" s="14">
        <v>2.76172</v>
      </c>
      <c r="I489" s="14">
        <v>2.037798</v>
      </c>
      <c r="J489" s="14">
        <v>2.8248514999999998</v>
      </c>
      <c r="K489" s="14">
        <v>2.1399333</v>
      </c>
      <c r="L489" s="14">
        <v>4.6584599999999998</v>
      </c>
      <c r="M489" s="14">
        <v>4.6654299999999997</v>
      </c>
      <c r="N489" s="14">
        <v>1.4529319999999999</v>
      </c>
      <c r="O489" s="14">
        <v>3.3698733000000001</v>
      </c>
      <c r="P489" s="14">
        <v>1.2155328000000001</v>
      </c>
      <c r="Q489" s="14">
        <v>1.2959026</v>
      </c>
      <c r="R489" s="14">
        <v>1.3427689</v>
      </c>
      <c r="S489" s="14">
        <v>2.3008578000000002</v>
      </c>
      <c r="T489" s="14">
        <v>4.2237286999999997</v>
      </c>
      <c r="U489" s="14">
        <v>6.1264219999999998</v>
      </c>
      <c r="V489" s="14">
        <v>3.5648111999999998</v>
      </c>
      <c r="W489" s="14">
        <v>6.2649936999999998</v>
      </c>
      <c r="X489" s="14">
        <v>0</v>
      </c>
      <c r="Y489" s="14">
        <v>4.2102065</v>
      </c>
      <c r="Z489" s="14">
        <v>3.0547547000000002</v>
      </c>
      <c r="AA489" s="14">
        <v>1.0182836</v>
      </c>
      <c r="AB489" s="14">
        <v>1.0631386</v>
      </c>
      <c r="AC489" s="14">
        <v>2.3513709999999999</v>
      </c>
      <c r="AD489" s="14">
        <v>0.68679153999999998</v>
      </c>
      <c r="AE489" s="14">
        <v>0</v>
      </c>
      <c r="AF489" s="14">
        <v>2.8461995</v>
      </c>
      <c r="AG489" s="14">
        <v>3.1551670000000001</v>
      </c>
      <c r="AH489" s="14">
        <v>0</v>
      </c>
      <c r="AI489" s="14">
        <v>4.0476669999999997</v>
      </c>
      <c r="AJ489" s="14">
        <v>6.4692496999999998</v>
      </c>
      <c r="AK489" s="14">
        <v>0.70070343999999996</v>
      </c>
      <c r="AL489" s="14">
        <v>0</v>
      </c>
      <c r="AM489" s="14">
        <v>0</v>
      </c>
      <c r="AN489" s="14">
        <v>0</v>
      </c>
      <c r="AO489" s="14">
        <v>6.8945645999999998</v>
      </c>
      <c r="AP489" s="14">
        <v>7.7043660000000003</v>
      </c>
      <c r="AQ489" s="14">
        <v>4.1873389999999997</v>
      </c>
      <c r="AR489" s="14">
        <v>7.4846044000000003</v>
      </c>
      <c r="AS489" s="14">
        <v>7.8946170000000002</v>
      </c>
      <c r="AT489" s="14">
        <v>6.127116</v>
      </c>
      <c r="AU489" s="14">
        <v>6.6129007</v>
      </c>
      <c r="AV489" s="14">
        <v>5.6741104</v>
      </c>
      <c r="AW489" s="14">
        <v>5.2455930000000004</v>
      </c>
      <c r="AX489" s="14">
        <v>5.5675488</v>
      </c>
      <c r="AY489" s="14">
        <v>11.539838</v>
      </c>
      <c r="AZ489" s="14">
        <v>1.255398</v>
      </c>
      <c r="BA489" s="14">
        <v>5.6832875999999999</v>
      </c>
      <c r="BB489" s="14">
        <v>0.82467836000000005</v>
      </c>
      <c r="BC489" s="14">
        <v>3.9335317999999999</v>
      </c>
      <c r="BD489" s="14">
        <v>3.5798059000000002</v>
      </c>
      <c r="BE489" s="14">
        <v>6.4835514999999999</v>
      </c>
      <c r="BF489" s="14"/>
      <c r="BG489" s="15">
        <v>4.0494409999999998</v>
      </c>
      <c r="BH489" s="15">
        <v>3.1600017999999999</v>
      </c>
      <c r="BI489" s="15">
        <v>6.8514695000000003</v>
      </c>
      <c r="BJ489" s="15">
        <v>4.2235904</v>
      </c>
      <c r="BK489" s="15">
        <v>3.7509731999999998</v>
      </c>
      <c r="BL489" s="15">
        <v>0.81087310000000001</v>
      </c>
      <c r="BM489" s="15">
        <v>2.8149196999999999</v>
      </c>
      <c r="BN489" s="15">
        <v>1.5860882999999999</v>
      </c>
      <c r="BO489" s="15">
        <v>4.8635225000000002</v>
      </c>
      <c r="BP489" s="15">
        <v>5.6517239999999997</v>
      </c>
      <c r="BQ489" s="15">
        <v>3.0197327</v>
      </c>
      <c r="BR489" s="15">
        <v>3.8723025</v>
      </c>
      <c r="BS489" s="15">
        <v>4.0279284000000004</v>
      </c>
      <c r="BT489" s="15">
        <v>0.91809463999999996</v>
      </c>
      <c r="BU489" s="15">
        <v>12.181794</v>
      </c>
      <c r="BV489" s="15">
        <v>4.6386995000000004</v>
      </c>
      <c r="BW489" s="15">
        <v>7.7172622999999998</v>
      </c>
      <c r="BX489" s="15">
        <v>2.2300067000000001</v>
      </c>
      <c r="BY489" s="15">
        <v>4.2984147000000004</v>
      </c>
      <c r="BZ489" s="15">
        <v>0.98879010000000001</v>
      </c>
      <c r="CA489" s="15">
        <v>1.9705041999999999</v>
      </c>
      <c r="CB489" s="15">
        <v>1.5756874000000001</v>
      </c>
      <c r="CC489" s="15">
        <v>7.3098770000000002</v>
      </c>
      <c r="CD489" s="15">
        <v>1.6836051000000001</v>
      </c>
      <c r="CE489" s="15">
        <v>4.8367899999999997</v>
      </c>
      <c r="CF489" s="15">
        <v>2.7698442999999999</v>
      </c>
      <c r="CG489" s="15">
        <v>3.8666604000000002</v>
      </c>
      <c r="CH489" s="15">
        <v>2.5276801999999998</v>
      </c>
      <c r="CI489" s="15">
        <v>0.1</v>
      </c>
      <c r="CJ489" s="15">
        <v>1.6880185999999999</v>
      </c>
      <c r="CK489" s="15">
        <v>9.5302389999999999</v>
      </c>
      <c r="CL489" s="15">
        <v>4.9565166999999999</v>
      </c>
      <c r="CM489" s="14">
        <v>7.566497</v>
      </c>
      <c r="CN489" s="14">
        <v>2.6523127999999998</v>
      </c>
      <c r="CO489" s="14">
        <v>0</v>
      </c>
      <c r="CP489" s="14">
        <v>6.2719274</v>
      </c>
      <c r="CQ489" s="14">
        <v>5.1443915000000002</v>
      </c>
      <c r="CR489" s="14" t="s">
        <v>1364</v>
      </c>
      <c r="CS489" s="14" t="s">
        <v>281</v>
      </c>
      <c r="CT489" s="14" t="s">
        <v>282</v>
      </c>
      <c r="CU489" s="14"/>
      <c r="CV489" s="14">
        <f t="shared" si="112"/>
        <v>0.78035506629186591</v>
      </c>
      <c r="CX489" s="14">
        <f t="shared" si="112"/>
        <v>0.61645029580880417</v>
      </c>
      <c r="CZ489" s="14">
        <f t="shared" si="112"/>
        <v>0.21617672448312883</v>
      </c>
      <c r="DB489" s="14">
        <f t="shared" si="112"/>
        <v>0.56345774268445381</v>
      </c>
      <c r="DD489" s="14">
        <f t="shared" si="112"/>
        <v>1.1620639156084915</v>
      </c>
      <c r="DF489" s="14">
        <f t="shared" si="113"/>
        <v>1.2823328700583332</v>
      </c>
      <c r="DH489" s="14">
        <f t="shared" si="114"/>
        <v>0.22793221448524256</v>
      </c>
      <c r="DJ489" s="14">
        <f t="shared" si="115"/>
        <v>0.3807895208209891</v>
      </c>
      <c r="DL489" s="14">
        <f t="shared" si="116"/>
        <v>0.28896344497711324</v>
      </c>
      <c r="DN489" s="14">
        <f t="shared" si="117"/>
        <v>0.23003599443301734</v>
      </c>
      <c r="DP489" s="14">
        <f t="shared" si="118"/>
        <v>0.79963666152043733</v>
      </c>
      <c r="DR489" s="14">
        <f t="shared" si="119"/>
        <v>0.23031921056948018</v>
      </c>
      <c r="DT489" s="14">
        <f t="shared" si="120"/>
        <v>0.5726616826448947</v>
      </c>
      <c r="DV489" s="14">
        <f t="shared" si="121"/>
        <v>0.65371145601511826</v>
      </c>
      <c r="DX489" s="14">
        <f t="shared" si="122"/>
        <v>16.880185999999998</v>
      </c>
      <c r="DZ489" s="14">
        <f t="shared" si="123"/>
        <v>0.5200831479672231</v>
      </c>
      <c r="EA489" s="8">
        <f t="shared" si="124"/>
        <v>1.587822246773037</v>
      </c>
      <c r="EB489" s="38">
        <f t="shared" si="125"/>
        <v>-0.11037658420208739</v>
      </c>
      <c r="EC489" s="14" t="s">
        <v>282</v>
      </c>
      <c r="ED489" s="34">
        <v>5.1443915000000002</v>
      </c>
      <c r="EE489" s="14" t="s">
        <v>1364</v>
      </c>
      <c r="EF489" s="14" t="s">
        <v>281</v>
      </c>
    </row>
    <row r="490" spans="1:136">
      <c r="A490" s="14" t="s">
        <v>1280</v>
      </c>
      <c r="B490" s="14">
        <v>1.0939019999999999E-3</v>
      </c>
      <c r="C490" s="14">
        <v>3.2996146999999998</v>
      </c>
      <c r="D490" s="14" t="s">
        <v>1364</v>
      </c>
      <c r="E490" s="14">
        <v>3.8598750000000002</v>
      </c>
      <c r="F490" s="14">
        <v>2.1522839999999999</v>
      </c>
      <c r="G490" s="14">
        <v>1.5009011999999999</v>
      </c>
      <c r="H490" s="14">
        <v>1.6733435000000001</v>
      </c>
      <c r="I490" s="14">
        <v>1.3296927000000001</v>
      </c>
      <c r="J490" s="14">
        <v>1.7115954</v>
      </c>
      <c r="K490" s="14">
        <v>1.7287988999999999</v>
      </c>
      <c r="L490" s="14">
        <v>2.8225904000000002</v>
      </c>
      <c r="M490" s="14">
        <v>2.8268137000000002</v>
      </c>
      <c r="N490" s="14">
        <v>1.1737875</v>
      </c>
      <c r="O490" s="14">
        <v>2.0418273999999998</v>
      </c>
      <c r="P490" s="14">
        <v>0.73649900000000001</v>
      </c>
      <c r="Q490" s="14">
        <v>0.78519559999999999</v>
      </c>
      <c r="R490" s="14">
        <v>0.90399130000000005</v>
      </c>
      <c r="S490" s="14">
        <v>1.3941041999999999</v>
      </c>
      <c r="T490" s="14">
        <v>5.1183677000000003</v>
      </c>
      <c r="U490" s="14">
        <v>4.330711</v>
      </c>
      <c r="V490" s="14">
        <v>3.1199157</v>
      </c>
      <c r="W490" s="14">
        <v>5.4831099999999999</v>
      </c>
      <c r="X490" s="14">
        <v>0</v>
      </c>
      <c r="Y490" s="14">
        <v>4.0815849999999996</v>
      </c>
      <c r="Z490" s="14">
        <v>1.8508952000000001</v>
      </c>
      <c r="AA490" s="14">
        <v>1.2339689</v>
      </c>
      <c r="AB490" s="14">
        <v>0.64416240000000002</v>
      </c>
      <c r="AC490" s="14">
        <v>1.6621623000000001</v>
      </c>
      <c r="AD490" s="14">
        <v>0.41613132000000003</v>
      </c>
      <c r="AE490" s="14">
        <v>0</v>
      </c>
      <c r="AF490" s="14">
        <v>3.0179279999999999</v>
      </c>
      <c r="AG490" s="14">
        <v>1.9117356999999999</v>
      </c>
      <c r="AH490" s="14">
        <v>0</v>
      </c>
      <c r="AI490" s="14">
        <v>2.4525070000000002</v>
      </c>
      <c r="AJ490" s="14">
        <v>3.9197592999999999</v>
      </c>
      <c r="AK490" s="14">
        <v>0.42456063999999999</v>
      </c>
      <c r="AL490" s="14">
        <v>0</v>
      </c>
      <c r="AM490" s="14">
        <v>0</v>
      </c>
      <c r="AN490" s="14">
        <v>0</v>
      </c>
      <c r="AO490" s="14">
        <v>4.17746</v>
      </c>
      <c r="AP490" s="14">
        <v>4.6681239999999997</v>
      </c>
      <c r="AQ490" s="14">
        <v>2.7908487000000002</v>
      </c>
      <c r="AR490" s="14">
        <v>5.8576683999999997</v>
      </c>
      <c r="AS490" s="14">
        <v>5.246308</v>
      </c>
      <c r="AT490" s="14">
        <v>6.2950379999999999</v>
      </c>
      <c r="AU490" s="14">
        <v>4.6908859999999999</v>
      </c>
      <c r="AV490" s="14">
        <v>3.929119</v>
      </c>
      <c r="AW490" s="14">
        <v>5.5620913999999999</v>
      </c>
      <c r="AX490" s="14">
        <v>3.7482367000000001</v>
      </c>
      <c r="AY490" s="14">
        <v>8.1975879999999997</v>
      </c>
      <c r="AZ490" s="14">
        <v>1.3311436999999999</v>
      </c>
      <c r="BA490" s="14">
        <v>3.4435399000000002</v>
      </c>
      <c r="BB490" s="14">
        <v>0.49967783999999998</v>
      </c>
      <c r="BC490" s="14">
        <v>2.3833517999999998</v>
      </c>
      <c r="BD490" s="14">
        <v>2.1690269</v>
      </c>
      <c r="BE490" s="14">
        <v>4.6216759999999999</v>
      </c>
      <c r="BF490" s="14"/>
      <c r="BG490" s="15">
        <v>3.5270236000000001</v>
      </c>
      <c r="BH490" s="15">
        <v>2.1061315999999999</v>
      </c>
      <c r="BI490" s="15">
        <v>4.1513486000000004</v>
      </c>
      <c r="BJ490" s="15">
        <v>2.5591002</v>
      </c>
      <c r="BK490" s="15">
        <v>2.2727382</v>
      </c>
      <c r="BL490" s="15">
        <v>1.4739393000000001</v>
      </c>
      <c r="BM490" s="15">
        <v>3.4111555</v>
      </c>
      <c r="BN490" s="15">
        <v>1.2012761999999999</v>
      </c>
      <c r="BO490" s="15">
        <v>3.3678162</v>
      </c>
      <c r="BP490" s="15">
        <v>3.5733027000000002</v>
      </c>
      <c r="BQ490" s="15">
        <v>1.8296751</v>
      </c>
      <c r="BR490" s="15">
        <v>2.3462527</v>
      </c>
      <c r="BS490" s="15">
        <v>2.711719</v>
      </c>
      <c r="BT490" s="15">
        <v>1.1125586000000001</v>
      </c>
      <c r="BU490" s="15">
        <v>7.9668216999999997</v>
      </c>
      <c r="BV490" s="15">
        <v>3.7474897</v>
      </c>
      <c r="BW490" s="15">
        <v>5.5418525000000001</v>
      </c>
      <c r="BX490" s="15">
        <v>1.6214103</v>
      </c>
      <c r="BY490" s="15">
        <v>3.6061429999999999</v>
      </c>
      <c r="BZ490" s="15">
        <v>0.59911420000000004</v>
      </c>
      <c r="CA490" s="15">
        <v>1.3645039000000001</v>
      </c>
      <c r="CB490" s="15">
        <v>1.9094378999999999</v>
      </c>
      <c r="CC490" s="15">
        <v>4.4291004999999997</v>
      </c>
      <c r="CD490" s="15">
        <v>1.0201069</v>
      </c>
      <c r="CE490" s="15">
        <v>3.5167700000000002</v>
      </c>
      <c r="CF490" s="15">
        <v>1.6782661999999999</v>
      </c>
      <c r="CG490" s="15">
        <v>3.5142508000000001</v>
      </c>
      <c r="CH490" s="15">
        <v>1.7867936</v>
      </c>
      <c r="CI490" s="15">
        <v>0.1</v>
      </c>
      <c r="CJ490" s="15">
        <v>1.0227811</v>
      </c>
      <c r="CK490" s="15">
        <v>7.1069930000000001</v>
      </c>
      <c r="CL490" s="15">
        <v>3.0031848000000001</v>
      </c>
      <c r="CM490" s="14">
        <v>5.2977460000000001</v>
      </c>
      <c r="CN490" s="14">
        <v>2.0453402999999999</v>
      </c>
      <c r="CO490" s="14">
        <v>0</v>
      </c>
      <c r="CP490" s="14">
        <v>4.3430862000000001</v>
      </c>
      <c r="CQ490" s="14">
        <v>3.2996146999999998</v>
      </c>
      <c r="CR490" s="14" t="s">
        <v>1364</v>
      </c>
      <c r="CS490" s="14" t="s">
        <v>1281</v>
      </c>
      <c r="CT490" s="14" t="s">
        <v>282</v>
      </c>
      <c r="CU490" s="14"/>
      <c r="CV490" s="14">
        <f t="shared" si="112"/>
        <v>0.59714134036415289</v>
      </c>
      <c r="CX490" s="14">
        <f t="shared" si="112"/>
        <v>0.61645032652762521</v>
      </c>
      <c r="CZ490" s="14">
        <f t="shared" si="112"/>
        <v>0.64853017386692402</v>
      </c>
      <c r="DB490" s="14">
        <f t="shared" si="112"/>
        <v>0.35216107855534579</v>
      </c>
      <c r="DD490" s="14">
        <f t="shared" si="112"/>
        <v>1.0610147608411646</v>
      </c>
      <c r="DF490" s="14">
        <f t="shared" si="113"/>
        <v>1.2823329672027564</v>
      </c>
      <c r="DH490" s="14">
        <f t="shared" si="114"/>
        <v>0.41027798234256574</v>
      </c>
      <c r="DJ490" s="14">
        <f t="shared" si="115"/>
        <v>0.47038704280277793</v>
      </c>
      <c r="DL490" s="14">
        <f t="shared" si="116"/>
        <v>0.29257550611460698</v>
      </c>
      <c r="DN490" s="14">
        <f t="shared" si="117"/>
        <v>0.1661371165813447</v>
      </c>
      <c r="DP490" s="14">
        <f t="shared" si="118"/>
        <v>1.3993641938289805</v>
      </c>
      <c r="DR490" s="14">
        <f t="shared" si="119"/>
        <v>0.23031920363965552</v>
      </c>
      <c r="DT490" s="14">
        <f t="shared" si="120"/>
        <v>0.4772180722651751</v>
      </c>
      <c r="DV490" s="14">
        <f t="shared" si="121"/>
        <v>0.50844225460516357</v>
      </c>
      <c r="DX490" s="14">
        <f t="shared" si="122"/>
        <v>10.227810999999999</v>
      </c>
      <c r="DZ490" s="14">
        <f t="shared" si="123"/>
        <v>0.42256757534445299</v>
      </c>
      <c r="EA490" s="8">
        <f t="shared" si="124"/>
        <v>1.1976706621801683</v>
      </c>
      <c r="EB490" s="38">
        <f t="shared" si="125"/>
        <v>-0.13540166494405279</v>
      </c>
      <c r="EC490" s="14" t="s">
        <v>282</v>
      </c>
      <c r="ED490" s="34">
        <v>3.2996146999999998</v>
      </c>
      <c r="EE490" s="14" t="s">
        <v>1364</v>
      </c>
      <c r="EF490" s="14" t="s">
        <v>1281</v>
      </c>
    </row>
    <row r="491" spans="1:136">
      <c r="A491" s="14" t="s">
        <v>1282</v>
      </c>
      <c r="B491" s="14">
        <v>1.7335199999999999E-3</v>
      </c>
      <c r="C491" s="14">
        <v>6.0785574999999996</v>
      </c>
      <c r="D491" s="14" t="s">
        <v>1364</v>
      </c>
      <c r="E491" s="14">
        <v>5.4538089999999997</v>
      </c>
      <c r="F491" s="14">
        <v>3.0410689999999998</v>
      </c>
      <c r="G491" s="14">
        <v>2.1206977</v>
      </c>
      <c r="H491" s="14">
        <v>2.36435</v>
      </c>
      <c r="I491" s="14">
        <v>1.8787887999999999</v>
      </c>
      <c r="J491" s="14">
        <v>2.4183981000000001</v>
      </c>
      <c r="K491" s="14">
        <v>2.4427056</v>
      </c>
      <c r="L491" s="14">
        <v>3.988178</v>
      </c>
      <c r="M491" s="14">
        <v>3.9941453999999998</v>
      </c>
      <c r="N491" s="14">
        <v>1.6585027000000001</v>
      </c>
      <c r="O491" s="14">
        <v>2.8849995000000002</v>
      </c>
      <c r="P491" s="14">
        <v>1.0406361</v>
      </c>
      <c r="Q491" s="14">
        <v>1.1094417999999999</v>
      </c>
      <c r="R491" s="14">
        <v>1.7882118</v>
      </c>
      <c r="S491" s="14">
        <v>1.9697990000000001</v>
      </c>
      <c r="T491" s="14">
        <v>5.423997</v>
      </c>
      <c r="U491" s="14">
        <v>5.8276915999999996</v>
      </c>
      <c r="V491" s="14">
        <v>3.7300863</v>
      </c>
      <c r="W491" s="14">
        <v>5.363556</v>
      </c>
      <c r="X491" s="14">
        <v>0</v>
      </c>
      <c r="Y491" s="14">
        <v>5.767074</v>
      </c>
      <c r="Z491" s="14">
        <v>2.6152217000000002</v>
      </c>
      <c r="AA491" s="14">
        <v>1.7435358999999999</v>
      </c>
      <c r="AB491" s="14">
        <v>1.8203381000000001</v>
      </c>
      <c r="AC491" s="14">
        <v>1.6775370000000001</v>
      </c>
      <c r="AD491" s="14">
        <v>0.58797259999999996</v>
      </c>
      <c r="AE491" s="14">
        <v>0</v>
      </c>
      <c r="AF491" s="14">
        <v>3.4519552999999998</v>
      </c>
      <c r="AG491" s="14">
        <v>2.7011862</v>
      </c>
      <c r="AH491" s="14">
        <v>0</v>
      </c>
      <c r="AI491" s="14">
        <v>3.8984274999999999</v>
      </c>
      <c r="AJ491" s="14">
        <v>4.8868429999999998</v>
      </c>
      <c r="AK491" s="14">
        <v>0.59988284000000003</v>
      </c>
      <c r="AL491" s="14">
        <v>0</v>
      </c>
      <c r="AM491" s="14">
        <v>0</v>
      </c>
      <c r="AN491" s="14">
        <v>0</v>
      </c>
      <c r="AO491" s="14">
        <v>5.9025410000000003</v>
      </c>
      <c r="AP491" s="14">
        <v>6.5958242</v>
      </c>
      <c r="AQ491" s="14">
        <v>3.9433286000000001</v>
      </c>
      <c r="AR491" s="14">
        <v>8.0096035000000008</v>
      </c>
      <c r="AS491" s="14">
        <v>6.5406779999999998</v>
      </c>
      <c r="AT491" s="14">
        <v>7.5261765</v>
      </c>
      <c r="AU491" s="14">
        <v>6.6279855000000003</v>
      </c>
      <c r="AV491" s="14">
        <v>5.5516477000000002</v>
      </c>
      <c r="AW491" s="14">
        <v>5.6135390000000003</v>
      </c>
      <c r="AX491" s="14">
        <v>5.2960696</v>
      </c>
      <c r="AY491" s="14">
        <v>10.560769000000001</v>
      </c>
      <c r="AZ491" s="14">
        <v>1.3434565000000001</v>
      </c>
      <c r="BA491" s="14">
        <v>4.8655486000000003</v>
      </c>
      <c r="BB491" s="14">
        <v>0.70601963999999995</v>
      </c>
      <c r="BC491" s="14">
        <v>3.367556</v>
      </c>
      <c r="BD491" s="14">
        <v>3.0647259</v>
      </c>
      <c r="BE491" s="14">
        <v>6.2036857999999997</v>
      </c>
      <c r="BF491" s="14"/>
      <c r="BG491" s="15">
        <v>4.1168100000000001</v>
      </c>
      <c r="BH491" s="15">
        <v>2.9758580000000001</v>
      </c>
      <c r="BI491" s="15">
        <v>5.8656464000000001</v>
      </c>
      <c r="BJ491" s="15">
        <v>2.7119097999999999</v>
      </c>
      <c r="BK491" s="15">
        <v>3.2112647999999999</v>
      </c>
      <c r="BL491" s="15">
        <v>0.6942007</v>
      </c>
      <c r="BM491" s="15">
        <v>3.2131940000000001</v>
      </c>
      <c r="BN491" s="15">
        <v>1.6973426</v>
      </c>
      <c r="BO491" s="15">
        <v>4.7585544999999998</v>
      </c>
      <c r="BP491" s="15">
        <v>5.0488970000000002</v>
      </c>
      <c r="BQ491" s="15">
        <v>2.5852390000000001</v>
      </c>
      <c r="BR491" s="15">
        <v>3.3151367</v>
      </c>
      <c r="BS491" s="15">
        <v>3.8315225000000002</v>
      </c>
      <c r="BT491" s="15">
        <v>0.78599465000000002</v>
      </c>
      <c r="BU491" s="15">
        <v>11.587797999999999</v>
      </c>
      <c r="BV491" s="15">
        <v>2.9416745</v>
      </c>
      <c r="BW491" s="15">
        <v>7.8303585</v>
      </c>
      <c r="BX491" s="15">
        <v>2.2909709999999999</v>
      </c>
      <c r="BY491" s="15">
        <v>4.5291543000000001</v>
      </c>
      <c r="BZ491" s="15">
        <v>0.84651816000000002</v>
      </c>
      <c r="CA491" s="15">
        <v>1.9279752999999999</v>
      </c>
      <c r="CB491" s="15">
        <v>2.6979396000000002</v>
      </c>
      <c r="CC491" s="15">
        <v>6.2580960000000001</v>
      </c>
      <c r="CD491" s="15">
        <v>1.4413598000000001</v>
      </c>
      <c r="CE491" s="15">
        <v>4.9690184999999998</v>
      </c>
      <c r="CF491" s="15">
        <v>2.3713055000000001</v>
      </c>
      <c r="CG491" s="15">
        <v>4.9654593</v>
      </c>
      <c r="CH491" s="15">
        <v>2.5246493999999999</v>
      </c>
      <c r="CI491" s="15">
        <v>0.1</v>
      </c>
      <c r="CJ491" s="15">
        <v>1.4451381999999999</v>
      </c>
      <c r="CK491" s="15">
        <v>10.041823000000001</v>
      </c>
      <c r="CL491" s="15">
        <v>4.2433490000000003</v>
      </c>
      <c r="CM491" s="14">
        <v>7.485449</v>
      </c>
      <c r="CN491" s="14">
        <v>2.8899629999999998</v>
      </c>
      <c r="CO491" s="14">
        <v>0</v>
      </c>
      <c r="CP491" s="14">
        <v>6.1365619999999996</v>
      </c>
      <c r="CQ491" s="14">
        <v>6.0785574999999996</v>
      </c>
      <c r="CR491" s="14" t="s">
        <v>1364</v>
      </c>
      <c r="CS491" s="14" t="s">
        <v>1281</v>
      </c>
      <c r="CT491" s="14" t="s">
        <v>282</v>
      </c>
      <c r="CU491" s="14"/>
      <c r="CV491" s="14">
        <f t="shared" si="112"/>
        <v>0.7228553175881326</v>
      </c>
      <c r="CX491" s="14">
        <f t="shared" si="112"/>
        <v>0.46233775701174212</v>
      </c>
      <c r="CZ491" s="14">
        <f t="shared" si="112"/>
        <v>0.2161767226421191</v>
      </c>
      <c r="DB491" s="14">
        <f t="shared" si="112"/>
        <v>0.52824155653222304</v>
      </c>
      <c r="DD491" s="14">
        <f t="shared" si="112"/>
        <v>1.0610148523044132</v>
      </c>
      <c r="DF491" s="14">
        <f t="shared" si="113"/>
        <v>1.2823327746486881</v>
      </c>
      <c r="DH491" s="14">
        <f t="shared" si="114"/>
        <v>0.20513898848303774</v>
      </c>
      <c r="DJ491" s="14">
        <f t="shared" si="115"/>
        <v>0.25385966341491284</v>
      </c>
      <c r="DL491" s="14">
        <f t="shared" si="116"/>
        <v>0.29257549319102055</v>
      </c>
      <c r="DN491" s="14">
        <f t="shared" si="117"/>
        <v>0.18690424391149579</v>
      </c>
      <c r="DP491" s="14">
        <f t="shared" si="118"/>
        <v>1.3993641930993619</v>
      </c>
      <c r="DR491" s="14">
        <f t="shared" si="119"/>
        <v>0.23031922169298777</v>
      </c>
      <c r="DT491" s="14">
        <f t="shared" si="120"/>
        <v>0.47721808642893965</v>
      </c>
      <c r="DV491" s="14">
        <f t="shared" si="121"/>
        <v>0.50844227038574252</v>
      </c>
      <c r="DX491" s="14">
        <f t="shared" si="122"/>
        <v>14.451381999999999</v>
      </c>
      <c r="DZ491" s="14">
        <f t="shared" si="123"/>
        <v>0.4225675955451515</v>
      </c>
      <c r="EA491" s="8">
        <f t="shared" si="124"/>
        <v>1.4187956710549978</v>
      </c>
      <c r="EB491" s="38">
        <f t="shared" si="125"/>
        <v>-0.11699684103714166</v>
      </c>
      <c r="EC491" s="14" t="s">
        <v>282</v>
      </c>
      <c r="ED491" s="34">
        <v>6.0785574999999996</v>
      </c>
      <c r="EE491" s="14" t="s">
        <v>1364</v>
      </c>
      <c r="EF491" s="14" t="s">
        <v>1281</v>
      </c>
    </row>
    <row r="492" spans="1:136">
      <c r="A492" s="14" t="s">
        <v>1283</v>
      </c>
      <c r="B492" s="14">
        <v>1.7594760000000001E-3</v>
      </c>
      <c r="C492" s="14">
        <v>5.8255204999999997</v>
      </c>
      <c r="D492" s="14" t="s">
        <v>1364</v>
      </c>
      <c r="E492" s="14">
        <v>5.0538626000000004</v>
      </c>
      <c r="F492" s="14">
        <v>2.8180573</v>
      </c>
      <c r="G492" s="14">
        <v>1.9651799000000001</v>
      </c>
      <c r="H492" s="14">
        <v>2.1909645000000002</v>
      </c>
      <c r="I492" s="14">
        <v>1.7410109</v>
      </c>
      <c r="J492" s="14">
        <v>2.2410488000000002</v>
      </c>
      <c r="K492" s="14">
        <v>2.2635740000000002</v>
      </c>
      <c r="L492" s="14">
        <v>4.6196400000000004</v>
      </c>
      <c r="M492" s="14">
        <v>3.7012413</v>
      </c>
      <c r="N492" s="14">
        <v>1.5368792</v>
      </c>
      <c r="O492" s="14">
        <v>2.9164721999999998</v>
      </c>
      <c r="P492" s="14">
        <v>0.96432269999999998</v>
      </c>
      <c r="Q492" s="14">
        <v>1.0280826999999999</v>
      </c>
      <c r="R492" s="14">
        <v>1.1836259</v>
      </c>
      <c r="S492" s="14">
        <v>1.8253471999999999</v>
      </c>
      <c r="T492" s="14">
        <v>5.0262370000000001</v>
      </c>
      <c r="U492" s="14">
        <v>4.8602949999999998</v>
      </c>
      <c r="V492" s="14">
        <v>4.0850096000000002</v>
      </c>
      <c r="W492" s="14">
        <v>4.9702279999999996</v>
      </c>
      <c r="X492" s="14">
        <v>0</v>
      </c>
      <c r="Y492" s="14">
        <v>5.3441552999999997</v>
      </c>
      <c r="Z492" s="14">
        <v>2.9081264</v>
      </c>
      <c r="AA492" s="14">
        <v>1.6156766</v>
      </c>
      <c r="AB492" s="14">
        <v>0.84342329999999999</v>
      </c>
      <c r="AC492" s="14">
        <v>1.865421</v>
      </c>
      <c r="AD492" s="14">
        <v>1.0897091999999999</v>
      </c>
      <c r="AE492" s="14">
        <v>0</v>
      </c>
      <c r="AF492" s="14">
        <v>3.1988120000000002</v>
      </c>
      <c r="AG492" s="14">
        <v>2.5030991999999999</v>
      </c>
      <c r="AH492" s="14">
        <v>0</v>
      </c>
      <c r="AI492" s="14">
        <v>2.8097555999999999</v>
      </c>
      <c r="AJ492" s="14">
        <v>4.5284750000000003</v>
      </c>
      <c r="AK492" s="14">
        <v>2.2235656000000001</v>
      </c>
      <c r="AL492" s="14">
        <v>0</v>
      </c>
      <c r="AM492" s="14">
        <v>0</v>
      </c>
      <c r="AN492" s="14">
        <v>0</v>
      </c>
      <c r="AO492" s="14">
        <v>5.4696879999999997</v>
      </c>
      <c r="AP492" s="14">
        <v>6.1121306000000004</v>
      </c>
      <c r="AQ492" s="14">
        <v>4.3185425000000004</v>
      </c>
      <c r="AR492" s="14">
        <v>7.1748247000000003</v>
      </c>
      <c r="AS492" s="14">
        <v>6.0610284999999999</v>
      </c>
      <c r="AT492" s="14">
        <v>6.7629156000000004</v>
      </c>
      <c r="AU492" s="14">
        <v>6.1419329999999999</v>
      </c>
      <c r="AV492" s="14">
        <v>4.8229937999999999</v>
      </c>
      <c r="AW492" s="14">
        <v>5.2018800000000001</v>
      </c>
      <c r="AX492" s="14">
        <v>4.9076909999999998</v>
      </c>
      <c r="AY492" s="14">
        <v>9.7863129999999998</v>
      </c>
      <c r="AZ492" s="14">
        <v>1.2449363</v>
      </c>
      <c r="BA492" s="14">
        <v>4.1330131999999997</v>
      </c>
      <c r="BB492" s="14">
        <v>0.65424484000000005</v>
      </c>
      <c r="BC492" s="14">
        <v>3.1206019999999999</v>
      </c>
      <c r="BD492" s="14">
        <v>2.8399792000000001</v>
      </c>
      <c r="BE492" s="14">
        <v>5.7487490000000001</v>
      </c>
      <c r="BF492" s="14"/>
      <c r="BG492" s="15">
        <v>3.8149107</v>
      </c>
      <c r="BH492" s="15">
        <v>3.2590153000000002</v>
      </c>
      <c r="BI492" s="15">
        <v>8.1532490000000006</v>
      </c>
      <c r="BJ492" s="15">
        <v>2.5130365000000001</v>
      </c>
      <c r="BK492" s="15">
        <v>2.9757720000000001</v>
      </c>
      <c r="BL492" s="15">
        <v>0.64329259999999999</v>
      </c>
      <c r="BM492" s="15">
        <v>2.9775596000000002</v>
      </c>
      <c r="BN492" s="15">
        <v>0.94372255000000005</v>
      </c>
      <c r="BO492" s="15">
        <v>4.4095940000000002</v>
      </c>
      <c r="BP492" s="15">
        <v>4.6786440000000002</v>
      </c>
      <c r="BQ492" s="15">
        <v>2.3956547000000001</v>
      </c>
      <c r="BR492" s="15">
        <v>3.0720266999999999</v>
      </c>
      <c r="BS492" s="15">
        <v>3.5505439999999999</v>
      </c>
      <c r="BT492" s="15">
        <v>1.4567101</v>
      </c>
      <c r="BU492" s="15">
        <v>10.738026</v>
      </c>
      <c r="BV492" s="15">
        <v>2.7259517</v>
      </c>
      <c r="BW492" s="15">
        <v>7.256132</v>
      </c>
      <c r="BX492" s="15">
        <v>2.1229665</v>
      </c>
      <c r="BY492" s="15">
        <v>5.2462707000000002</v>
      </c>
      <c r="BZ492" s="15">
        <v>0.78444016000000005</v>
      </c>
      <c r="CA492" s="15">
        <v>1.7865905</v>
      </c>
      <c r="CB492" s="15">
        <v>2.5000906000000001</v>
      </c>
      <c r="CC492" s="15">
        <v>5.799169</v>
      </c>
      <c r="CD492" s="15">
        <v>1.3356600999999999</v>
      </c>
      <c r="CE492" s="15">
        <v>4.6046240000000003</v>
      </c>
      <c r="CF492" s="15">
        <v>2.1974098999999998</v>
      </c>
      <c r="CG492" s="15">
        <v>4.0900673999999997</v>
      </c>
      <c r="CH492" s="15">
        <v>2.3395085</v>
      </c>
      <c r="CI492" s="15">
        <v>0.1</v>
      </c>
      <c r="CJ492" s="15">
        <v>1.3391614000000001</v>
      </c>
      <c r="CK492" s="15">
        <v>8.7238340000000001</v>
      </c>
      <c r="CL492" s="15">
        <v>3.9321701999999998</v>
      </c>
      <c r="CM492" s="14">
        <v>6.9365160000000001</v>
      </c>
      <c r="CN492" s="14">
        <v>2.6780322000000001</v>
      </c>
      <c r="CO492" s="14">
        <v>0</v>
      </c>
      <c r="CP492" s="14">
        <v>7.1081842999999996</v>
      </c>
      <c r="CQ492" s="14">
        <v>5.8255204999999997</v>
      </c>
      <c r="CR492" s="14" t="s">
        <v>1364</v>
      </c>
      <c r="CS492" s="14" t="s">
        <v>1281</v>
      </c>
      <c r="CT492" s="14" t="s">
        <v>282</v>
      </c>
      <c r="CU492" s="14"/>
      <c r="CV492" s="14">
        <f t="shared" si="112"/>
        <v>0.85428350917886497</v>
      </c>
      <c r="CX492" s="14">
        <f t="shared" si="112"/>
        <v>0.30822516275413642</v>
      </c>
      <c r="CZ492" s="14">
        <f t="shared" si="112"/>
        <v>0.21617670977480802</v>
      </c>
      <c r="DB492" s="14">
        <f t="shared" si="112"/>
        <v>0.31694497399816951</v>
      </c>
      <c r="DD492" s="14">
        <f t="shared" si="112"/>
        <v>1.0610146875199848</v>
      </c>
      <c r="DF492" s="14">
        <f t="shared" si="113"/>
        <v>1.2823328420410502</v>
      </c>
      <c r="DH492" s="14">
        <f t="shared" si="114"/>
        <v>0.41027800246948076</v>
      </c>
      <c r="DJ492" s="14">
        <f t="shared" si="115"/>
        <v>0.25385966657186337</v>
      </c>
      <c r="DL492" s="14">
        <f t="shared" si="116"/>
        <v>0.29257550717103825</v>
      </c>
      <c r="DN492" s="14">
        <f t="shared" si="117"/>
        <v>0.14952338620269823</v>
      </c>
      <c r="DP492" s="14">
        <f t="shared" si="118"/>
        <v>1.3993640960253624</v>
      </c>
      <c r="DR492" s="14">
        <f t="shared" si="119"/>
        <v>0.2303192233232037</v>
      </c>
      <c r="DT492" s="14">
        <f t="shared" si="120"/>
        <v>0.47721809641786161</v>
      </c>
      <c r="DV492" s="14">
        <f t="shared" si="121"/>
        <v>0.57199754214319309</v>
      </c>
      <c r="DX492" s="14">
        <f t="shared" si="122"/>
        <v>13.391614000000001</v>
      </c>
      <c r="DZ492" s="14">
        <f t="shared" si="123"/>
        <v>0.45073876921546191</v>
      </c>
      <c r="EA492" s="8">
        <f t="shared" si="124"/>
        <v>1.3541541359254488</v>
      </c>
      <c r="EB492" s="38">
        <f t="shared" si="125"/>
        <v>-0.12080741778279461</v>
      </c>
      <c r="EC492" s="14" t="s">
        <v>282</v>
      </c>
      <c r="ED492" s="34">
        <v>5.8255204999999997</v>
      </c>
      <c r="EE492" s="14" t="s">
        <v>1364</v>
      </c>
      <c r="EF492" s="14" t="s">
        <v>1281</v>
      </c>
    </row>
    <row r="493" spans="1:136">
      <c r="A493" s="14" t="s">
        <v>1319</v>
      </c>
      <c r="B493" s="18">
        <v>4.4499999999999997E-4</v>
      </c>
      <c r="C493" s="14">
        <v>2.158633</v>
      </c>
      <c r="D493" s="14" t="s">
        <v>1364</v>
      </c>
      <c r="E493" s="14">
        <v>0</v>
      </c>
      <c r="F493" s="14">
        <v>0.84204893999999997</v>
      </c>
      <c r="G493" s="14">
        <v>1.9573506000000001</v>
      </c>
      <c r="H493" s="14">
        <v>1.0911177000000001</v>
      </c>
      <c r="I493" s="14">
        <v>1.2386246999999999</v>
      </c>
      <c r="J493" s="14">
        <v>1.1160603</v>
      </c>
      <c r="K493" s="14">
        <v>0</v>
      </c>
      <c r="L493" s="14">
        <v>0.92024695999999995</v>
      </c>
      <c r="M493" s="14">
        <v>2.7648716000000002</v>
      </c>
      <c r="N493" s="14">
        <v>1.5307561000000001</v>
      </c>
      <c r="O493" s="14">
        <v>1.4524264</v>
      </c>
      <c r="P493" s="14">
        <v>0.96048080000000002</v>
      </c>
      <c r="Q493" s="14">
        <v>1.2799834999999999</v>
      </c>
      <c r="R493" s="14">
        <v>2.3578204999999999</v>
      </c>
      <c r="S493" s="14">
        <v>1.2120498</v>
      </c>
      <c r="T493" s="14">
        <v>2.5031059999999998</v>
      </c>
      <c r="U493" s="14">
        <v>1.8825843</v>
      </c>
      <c r="V493" s="14">
        <v>1.2519184000000001</v>
      </c>
      <c r="W493" s="14">
        <v>2.7502369999999998</v>
      </c>
      <c r="X493" s="14">
        <v>6.293641</v>
      </c>
      <c r="Y493" s="14">
        <v>0</v>
      </c>
      <c r="Z493" s="14">
        <v>0.48275669999999998</v>
      </c>
      <c r="AA493" s="14">
        <v>1.0728264000000001</v>
      </c>
      <c r="AB493" s="14">
        <v>0.42003151999999999</v>
      </c>
      <c r="AC493" s="14">
        <v>1.8579890999999999</v>
      </c>
      <c r="AD493" s="14">
        <v>2.7134193999999998</v>
      </c>
      <c r="AE493" s="14">
        <v>1.0193498999999999</v>
      </c>
      <c r="AF493" s="14">
        <v>1.8741574000000001</v>
      </c>
      <c r="AG493" s="14">
        <v>0</v>
      </c>
      <c r="AH493" s="14">
        <v>2.5839470000000002</v>
      </c>
      <c r="AI493" s="14">
        <v>0.39979446000000002</v>
      </c>
      <c r="AJ493" s="14">
        <v>3.9090421000000002</v>
      </c>
      <c r="AK493" s="14">
        <v>1.66103</v>
      </c>
      <c r="AL493" s="14">
        <v>0.53468910000000003</v>
      </c>
      <c r="AM493" s="14">
        <v>0</v>
      </c>
      <c r="AN493" s="14">
        <v>1.0322673</v>
      </c>
      <c r="AO493" s="14">
        <v>0</v>
      </c>
      <c r="AP493" s="14">
        <v>0.86968279999999998</v>
      </c>
      <c r="AQ493" s="14">
        <v>1.3234884</v>
      </c>
      <c r="AR493" s="14">
        <v>1.7249544999999999</v>
      </c>
      <c r="AS493" s="14">
        <v>0.40245872999999999</v>
      </c>
      <c r="AT493" s="14">
        <v>1.2629946000000001</v>
      </c>
      <c r="AU493" s="14">
        <v>2.0391545</v>
      </c>
      <c r="AV493" s="14">
        <v>1.9215114</v>
      </c>
      <c r="AW493" s="14">
        <v>0</v>
      </c>
      <c r="AX493" s="14">
        <v>1.9552555</v>
      </c>
      <c r="AY493" s="14">
        <v>0.94328933999999998</v>
      </c>
      <c r="AZ493" s="14">
        <v>2.2319577000000002</v>
      </c>
      <c r="BA493" s="14">
        <v>1.1226946</v>
      </c>
      <c r="BB493" s="14">
        <v>0.32581913000000001</v>
      </c>
      <c r="BC493" s="14">
        <v>2.7196481000000001</v>
      </c>
      <c r="BD493" s="14">
        <v>0</v>
      </c>
      <c r="BE493" s="14">
        <v>1.2054411</v>
      </c>
      <c r="BF493" s="14"/>
      <c r="BG493" s="15">
        <v>1.1999089999999999</v>
      </c>
      <c r="BH493" s="15">
        <v>0.74908410000000003</v>
      </c>
      <c r="BI493" s="15">
        <v>2.7069217999999999</v>
      </c>
      <c r="BJ493" s="15">
        <v>1.2515122000000001</v>
      </c>
      <c r="BK493" s="15">
        <v>2.4699301999999999</v>
      </c>
      <c r="BL493" s="15">
        <v>1.2814595</v>
      </c>
      <c r="BM493" s="15">
        <v>1.4828484</v>
      </c>
      <c r="BN493" s="15">
        <v>0.31332090000000001</v>
      </c>
      <c r="BO493" s="15">
        <v>2.1960130000000002</v>
      </c>
      <c r="BP493" s="15">
        <v>1.165001</v>
      </c>
      <c r="BQ493" s="15">
        <v>0.1</v>
      </c>
      <c r="BR493" s="15">
        <v>0.1</v>
      </c>
      <c r="BS493" s="15">
        <v>2.8291187</v>
      </c>
      <c r="BT493" s="15">
        <v>1.8136331000000001</v>
      </c>
      <c r="BU493" s="15">
        <v>1.8334706000000001</v>
      </c>
      <c r="BV493" s="15">
        <v>1.0860365999999999</v>
      </c>
      <c r="BW493" s="15">
        <v>1.3551043</v>
      </c>
      <c r="BX493" s="15">
        <v>1.4096723</v>
      </c>
      <c r="BY493" s="15">
        <v>1.0450737000000001</v>
      </c>
      <c r="BZ493" s="15">
        <v>0.39065745000000002</v>
      </c>
      <c r="CA493" s="15">
        <v>2.4467747000000002</v>
      </c>
      <c r="CB493" s="15">
        <v>0.1</v>
      </c>
      <c r="CC493" s="15">
        <v>3.8507099999999999</v>
      </c>
      <c r="CD493" s="15">
        <v>0.66516936000000004</v>
      </c>
      <c r="CE493" s="15">
        <v>2.2931395000000001</v>
      </c>
      <c r="CF493" s="15">
        <v>0.1</v>
      </c>
      <c r="CG493" s="15">
        <v>4.0737724000000002</v>
      </c>
      <c r="CH493" s="15">
        <v>2.3301878</v>
      </c>
      <c r="CI493" s="15">
        <v>0.61011773000000002</v>
      </c>
      <c r="CJ493" s="15">
        <v>1.3338261</v>
      </c>
      <c r="CK493" s="15">
        <v>1.1585437000000001</v>
      </c>
      <c r="CL493" s="15">
        <v>0.1</v>
      </c>
      <c r="CM493" s="14">
        <v>1.8600831</v>
      </c>
      <c r="CN493" s="14">
        <v>0</v>
      </c>
      <c r="CO493" s="14">
        <v>1.9144718999999999</v>
      </c>
      <c r="CP493" s="14">
        <v>0.47199099999999999</v>
      </c>
      <c r="CQ493" s="14">
        <v>2.158633</v>
      </c>
      <c r="CR493" s="14" t="s">
        <v>1364</v>
      </c>
      <c r="CS493" s="14" t="s">
        <v>1320</v>
      </c>
      <c r="CT493" s="14" t="s">
        <v>1321</v>
      </c>
      <c r="CU493" s="14"/>
      <c r="CV493" s="14">
        <f t="shared" si="112"/>
        <v>0.62428409154360875</v>
      </c>
      <c r="CX493" s="14">
        <f t="shared" si="112"/>
        <v>0.46233777422014927</v>
      </c>
      <c r="CZ493" s="14">
        <f t="shared" si="112"/>
        <v>0.51882417567913464</v>
      </c>
      <c r="DB493" s="14">
        <f t="shared" si="112"/>
        <v>0.21129665041955739</v>
      </c>
      <c r="DD493" s="14">
        <f t="shared" si="112"/>
        <v>0.53050733306223585</v>
      </c>
      <c r="DF493" s="14">
        <f t="shared" si="113"/>
        <v>1</v>
      </c>
      <c r="DH493" s="14">
        <f t="shared" si="114"/>
        <v>0.64105938715120014</v>
      </c>
      <c r="DJ493" s="14">
        <f t="shared" si="115"/>
        <v>0.59233924994488585</v>
      </c>
      <c r="DL493" s="14">
        <f t="shared" si="116"/>
        <v>1.0402684870825072</v>
      </c>
      <c r="DN493" s="14">
        <f t="shared" si="117"/>
        <v>0.37380851704525719</v>
      </c>
      <c r="DP493" s="14">
        <f t="shared" si="118"/>
        <v>4.0870129971509024E-2</v>
      </c>
      <c r="DR493" s="14">
        <f t="shared" si="119"/>
        <v>0.17273940649906122</v>
      </c>
      <c r="DT493" s="14">
        <f t="shared" si="120"/>
        <v>4.3608336954642314E-2</v>
      </c>
      <c r="DV493" s="14">
        <f t="shared" si="121"/>
        <v>0.57199754213072873</v>
      </c>
      <c r="DX493" s="14">
        <f t="shared" si="122"/>
        <v>2.1861782315357399</v>
      </c>
      <c r="DZ493" s="14">
        <f t="shared" si="123"/>
        <v>8.6315259407133277E-2</v>
      </c>
      <c r="EA493" s="8">
        <f t="shared" si="124"/>
        <v>0.5685271607904594</v>
      </c>
      <c r="EB493" s="38">
        <f t="shared" si="125"/>
        <v>-0.29932705781365726</v>
      </c>
      <c r="EC493" s="14" t="s">
        <v>1321</v>
      </c>
      <c r="ED493" s="34">
        <v>2.158633</v>
      </c>
      <c r="EE493" s="14" t="s">
        <v>1364</v>
      </c>
      <c r="EF493" s="14" t="s">
        <v>1320</v>
      </c>
    </row>
    <row r="494" spans="1:136">
      <c r="A494" s="14" t="s">
        <v>802</v>
      </c>
      <c r="B494" s="14">
        <v>9.2251629999999998E-3</v>
      </c>
      <c r="C494" s="14">
        <v>2.3774544999999998</v>
      </c>
      <c r="D494" s="14" t="s">
        <v>1364</v>
      </c>
      <c r="E494" s="14">
        <v>1.3464997999999999</v>
      </c>
      <c r="F494" s="14">
        <v>1.5016290999999999</v>
      </c>
      <c r="G494" s="14">
        <v>4.7995070000000002</v>
      </c>
      <c r="H494" s="14">
        <v>0</v>
      </c>
      <c r="I494" s="14">
        <v>3.9759194999999998</v>
      </c>
      <c r="J494" s="14">
        <v>2.9854113999999998</v>
      </c>
      <c r="K494" s="14">
        <v>0.75385460000000004</v>
      </c>
      <c r="L494" s="14">
        <v>3.6924294999999998</v>
      </c>
      <c r="M494" s="14">
        <v>0</v>
      </c>
      <c r="N494" s="14">
        <v>2.5591905000000001</v>
      </c>
      <c r="O494" s="14">
        <v>2.9138820000000001</v>
      </c>
      <c r="P494" s="14">
        <v>1.2846217</v>
      </c>
      <c r="Q494" s="14">
        <v>2.7391190000000001</v>
      </c>
      <c r="R494" s="14">
        <v>0.63070654999999998</v>
      </c>
      <c r="S494" s="14">
        <v>3.2421796000000001</v>
      </c>
      <c r="T494" s="14">
        <v>0</v>
      </c>
      <c r="U494" s="14">
        <v>2.1582127</v>
      </c>
      <c r="V494" s="14">
        <v>4.1860330000000001</v>
      </c>
      <c r="W494" s="14">
        <v>5.8854094000000003</v>
      </c>
      <c r="X494" s="14">
        <v>0</v>
      </c>
      <c r="Y494" s="14">
        <v>0.88990150000000001</v>
      </c>
      <c r="Z494" s="14">
        <v>3.2283819</v>
      </c>
      <c r="AA494" s="14">
        <v>1.4348816</v>
      </c>
      <c r="AB494" s="14">
        <v>5.0560454999999997</v>
      </c>
      <c r="AC494" s="14">
        <v>0.41416987999999999</v>
      </c>
      <c r="AD494" s="14">
        <v>10.887415000000001</v>
      </c>
      <c r="AE494" s="14">
        <v>0</v>
      </c>
      <c r="AF494" s="14">
        <v>1.0026577000000001</v>
      </c>
      <c r="AG494" s="14">
        <v>8.3362540000000003</v>
      </c>
      <c r="AH494" s="14">
        <v>4.6079619999999997</v>
      </c>
      <c r="AI494" s="14">
        <v>0.53471619999999997</v>
      </c>
      <c r="AJ494" s="14">
        <v>2.4130416000000001</v>
      </c>
      <c r="AK494" s="14">
        <v>0.74053029999999997</v>
      </c>
      <c r="AL494" s="14">
        <v>2.1454043</v>
      </c>
      <c r="AM494" s="14">
        <v>8.7285079999999997</v>
      </c>
      <c r="AN494" s="14">
        <v>1.3806347000000001</v>
      </c>
      <c r="AO494" s="14">
        <v>4.1636800000000003</v>
      </c>
      <c r="AP494" s="14">
        <v>4.6527257000000004</v>
      </c>
      <c r="AQ494" s="14">
        <v>3.9828063999999999</v>
      </c>
      <c r="AR494" s="14">
        <v>1.9775043000000001</v>
      </c>
      <c r="AS494" s="14">
        <v>4.3062367000000004</v>
      </c>
      <c r="AT494" s="14">
        <v>5.0676823000000004</v>
      </c>
      <c r="AU494" s="14">
        <v>1.3636619000000001</v>
      </c>
      <c r="AV494" s="14">
        <v>0.85665964999999999</v>
      </c>
      <c r="AW494" s="14">
        <v>1.3859360000000001</v>
      </c>
      <c r="AX494" s="14">
        <v>0</v>
      </c>
      <c r="AY494" s="14">
        <v>2.5232573</v>
      </c>
      <c r="AZ494" s="14">
        <v>2.3218174</v>
      </c>
      <c r="BA494" s="14">
        <v>2.5026320000000002</v>
      </c>
      <c r="BB494" s="14">
        <v>4.7935347999999998</v>
      </c>
      <c r="BC494" s="14">
        <v>1.0392767999999999</v>
      </c>
      <c r="BD494" s="14">
        <v>3.7832759999999999</v>
      </c>
      <c r="BE494" s="14">
        <v>1.2091881</v>
      </c>
      <c r="BF494" s="14"/>
      <c r="BG494" s="15">
        <v>3.4771785999999998</v>
      </c>
      <c r="BH494" s="15">
        <v>2.6716890000000002</v>
      </c>
      <c r="BI494" s="15">
        <v>0.1</v>
      </c>
      <c r="BJ494" s="15">
        <v>0.55795660000000002</v>
      </c>
      <c r="BK494" s="15">
        <v>1.3213907</v>
      </c>
      <c r="BL494" s="15">
        <v>0.8569618</v>
      </c>
      <c r="BM494" s="15">
        <v>3.9665537</v>
      </c>
      <c r="BN494" s="15">
        <v>1.2571793</v>
      </c>
      <c r="BO494" s="15">
        <v>0.1</v>
      </c>
      <c r="BP494" s="15">
        <v>1.0387754</v>
      </c>
      <c r="BQ494" s="15">
        <v>2.7924483000000002</v>
      </c>
      <c r="BR494" s="15">
        <v>4.0923980000000002</v>
      </c>
      <c r="BS494" s="15">
        <v>5.4393324999999999</v>
      </c>
      <c r="BT494" s="15">
        <v>2.9108329999999998</v>
      </c>
      <c r="BU494" s="15">
        <v>1.6348175</v>
      </c>
      <c r="BV494" s="15">
        <v>1.4525497999999999</v>
      </c>
      <c r="BW494" s="15">
        <v>1.812422</v>
      </c>
      <c r="BX494" s="15">
        <v>0.1</v>
      </c>
      <c r="BY494" s="15">
        <v>4.8921704000000004</v>
      </c>
      <c r="BZ494" s="15">
        <v>4.1799654999999998</v>
      </c>
      <c r="CA494" s="15">
        <v>1.7850037999999999</v>
      </c>
      <c r="CB494" s="15">
        <v>1.6652468</v>
      </c>
      <c r="CC494" s="15">
        <v>3.8626792000000001</v>
      </c>
      <c r="CD494" s="15">
        <v>2.6689476999999999</v>
      </c>
      <c r="CE494" s="15">
        <v>2.0446819999999999</v>
      </c>
      <c r="CF494" s="15">
        <v>0.1</v>
      </c>
      <c r="CG494" s="15">
        <v>4.7675076000000001</v>
      </c>
      <c r="CH494" s="15">
        <v>2.6713494999999998</v>
      </c>
      <c r="CI494" s="15">
        <v>4.0800942999999998</v>
      </c>
      <c r="CJ494" s="15">
        <v>0.89198135999999995</v>
      </c>
      <c r="CK494" s="15">
        <v>8.5223949999999995</v>
      </c>
      <c r="CL494" s="15">
        <v>3.4921582</v>
      </c>
      <c r="CM494" s="14">
        <v>1.4216114</v>
      </c>
      <c r="CN494" s="14">
        <v>2.0385935000000002</v>
      </c>
      <c r="CO494" s="14">
        <v>0</v>
      </c>
      <c r="CP494" s="14">
        <v>1.8938324</v>
      </c>
      <c r="CQ494" s="14">
        <v>2.3774544999999998</v>
      </c>
      <c r="CR494" s="14" t="s">
        <v>1364</v>
      </c>
      <c r="CS494" s="14" t="s">
        <v>803</v>
      </c>
      <c r="CT494" s="14" t="s">
        <v>804</v>
      </c>
      <c r="CU494" s="14"/>
      <c r="CV494" s="14">
        <f t="shared" si="112"/>
        <v>0.76834966141802452</v>
      </c>
      <c r="CX494" s="14">
        <f t="shared" si="112"/>
        <v>5.5795659999999998</v>
      </c>
      <c r="CZ494" s="14">
        <f t="shared" si="112"/>
        <v>0.64853021895795082</v>
      </c>
      <c r="DB494" s="14">
        <f t="shared" si="112"/>
        <v>0.31694498425673651</v>
      </c>
      <c r="DD494" s="14">
        <f t="shared" si="112"/>
        <v>10.387753999999999</v>
      </c>
      <c r="DF494" s="14">
        <f t="shared" si="113"/>
        <v>1.4655232829198663</v>
      </c>
      <c r="DH494" s="14">
        <f t="shared" si="114"/>
        <v>0.53514525909199329</v>
      </c>
      <c r="DJ494" s="14">
        <f t="shared" si="115"/>
        <v>0.88850883967170635</v>
      </c>
      <c r="DL494" s="14">
        <f t="shared" si="116"/>
        <v>5.5174788211575454E-2</v>
      </c>
      <c r="DN494" s="14">
        <f t="shared" si="117"/>
        <v>0.85441944131790659</v>
      </c>
      <c r="DP494" s="14">
        <f t="shared" si="118"/>
        <v>0.93290938652343491</v>
      </c>
      <c r="DR494" s="14">
        <f t="shared" si="119"/>
        <v>0.69095763893620776</v>
      </c>
      <c r="DT494" s="14">
        <f t="shared" si="120"/>
        <v>4.8907360655593396E-2</v>
      </c>
      <c r="DV494" s="14">
        <f t="shared" si="121"/>
        <v>0.5603241198818435</v>
      </c>
      <c r="DX494" s="14">
        <f t="shared" si="122"/>
        <v>0.21861782949477418</v>
      </c>
      <c r="DZ494" s="14">
        <f t="shared" si="123"/>
        <v>0.40976253740879182</v>
      </c>
      <c r="EA494" s="8">
        <f t="shared" si="124"/>
        <v>1.5225872092966506</v>
      </c>
      <c r="EB494" s="38">
        <f t="shared" si="125"/>
        <v>-6.4211702775852173E-3</v>
      </c>
      <c r="EC494" s="14" t="s">
        <v>804</v>
      </c>
      <c r="ED494" s="34">
        <v>2.3774544999999998</v>
      </c>
      <c r="EE494" s="14" t="s">
        <v>1364</v>
      </c>
      <c r="EF494" s="14" t="s">
        <v>803</v>
      </c>
    </row>
    <row r="495" spans="1:136">
      <c r="A495" s="14" t="s">
        <v>161</v>
      </c>
      <c r="B495" s="14">
        <v>6.6438110000000003E-3</v>
      </c>
      <c r="C495" s="14">
        <v>2.0539806</v>
      </c>
      <c r="D495" s="14" t="s">
        <v>1364</v>
      </c>
      <c r="E495" s="14">
        <v>1.2509562000000001</v>
      </c>
      <c r="F495" s="14">
        <v>0</v>
      </c>
      <c r="G495" s="14">
        <v>0</v>
      </c>
      <c r="H495" s="14">
        <v>2.7115895999999999</v>
      </c>
      <c r="I495" s="14">
        <v>2.1547165000000001</v>
      </c>
      <c r="J495" s="14">
        <v>0</v>
      </c>
      <c r="K495" s="14">
        <v>0</v>
      </c>
      <c r="L495" s="14">
        <v>0.57173759999999996</v>
      </c>
      <c r="M495" s="14">
        <v>0</v>
      </c>
      <c r="N495" s="14">
        <v>0.47551954000000002</v>
      </c>
      <c r="O495" s="14">
        <v>1.5039564000000001</v>
      </c>
      <c r="P495" s="14">
        <v>0</v>
      </c>
      <c r="Q495" s="14">
        <v>0.95428469999999999</v>
      </c>
      <c r="R495" s="14">
        <v>1.1719067999999999</v>
      </c>
      <c r="S495" s="14">
        <v>0</v>
      </c>
      <c r="T495" s="14">
        <v>0</v>
      </c>
      <c r="U495" s="14">
        <v>1.0025360000000001</v>
      </c>
      <c r="V495" s="14">
        <v>0</v>
      </c>
      <c r="W495" s="14">
        <v>3.4173737000000002</v>
      </c>
      <c r="X495" s="14">
        <v>0</v>
      </c>
      <c r="Y495" s="14">
        <v>0</v>
      </c>
      <c r="Z495" s="14">
        <v>0</v>
      </c>
      <c r="AA495" s="14">
        <v>0.66653322999999998</v>
      </c>
      <c r="AB495" s="14">
        <v>0</v>
      </c>
      <c r="AC495" s="14">
        <v>1.1543447</v>
      </c>
      <c r="AD495" s="14">
        <v>1.3486499999999999</v>
      </c>
      <c r="AE495" s="14">
        <v>0</v>
      </c>
      <c r="AF495" s="14">
        <v>0.23287798000000001</v>
      </c>
      <c r="AG495" s="14">
        <v>3.0978949999999998</v>
      </c>
      <c r="AH495" s="14">
        <v>2.1404972</v>
      </c>
      <c r="AI495" s="14">
        <v>0.99354863000000004</v>
      </c>
      <c r="AJ495" s="14">
        <v>2.2418190999999998</v>
      </c>
      <c r="AK495" s="14">
        <v>0.68798440000000005</v>
      </c>
      <c r="AL495" s="14">
        <v>0</v>
      </c>
      <c r="AM495" s="14">
        <v>0</v>
      </c>
      <c r="AN495" s="14">
        <v>0</v>
      </c>
      <c r="AO495" s="14">
        <v>1.9341187</v>
      </c>
      <c r="AP495" s="14">
        <v>1.0806454000000001</v>
      </c>
      <c r="AQ495" s="14">
        <v>0.82226619999999995</v>
      </c>
      <c r="AR495" s="14">
        <v>0.61239540000000003</v>
      </c>
      <c r="AS495" s="14">
        <v>0</v>
      </c>
      <c r="AT495" s="14">
        <v>0.26156079999999998</v>
      </c>
      <c r="AU495" s="14">
        <v>0</v>
      </c>
      <c r="AV495" s="14">
        <v>2.3876206999999998</v>
      </c>
      <c r="AW495" s="14">
        <v>1.2875939999999999</v>
      </c>
      <c r="AX495" s="14">
        <v>2.4295502</v>
      </c>
      <c r="AY495" s="14">
        <v>0</v>
      </c>
      <c r="AZ495" s="14">
        <v>0.30815256000000002</v>
      </c>
      <c r="BA495" s="14">
        <v>1.8600418999999999</v>
      </c>
      <c r="BB495" s="14">
        <v>0.40485448000000002</v>
      </c>
      <c r="BC495" s="14">
        <v>0.96553279999999997</v>
      </c>
      <c r="BD495" s="14">
        <v>0</v>
      </c>
      <c r="BE495" s="14">
        <v>1.1233876</v>
      </c>
      <c r="BF495" s="14"/>
      <c r="BG495" s="15">
        <v>0.24849599999999999</v>
      </c>
      <c r="BH495" s="15">
        <v>0.62052839999999998</v>
      </c>
      <c r="BI495" s="15">
        <v>0.1</v>
      </c>
      <c r="BJ495" s="15">
        <v>0.1</v>
      </c>
      <c r="BK495" s="15">
        <v>1.8414431</v>
      </c>
      <c r="BL495" s="15">
        <v>0.79615426</v>
      </c>
      <c r="BM495" s="15">
        <v>0.1</v>
      </c>
      <c r="BN495" s="15">
        <v>0.1</v>
      </c>
      <c r="BO495" s="15">
        <v>1.3643546</v>
      </c>
      <c r="BP495" s="15">
        <v>0.48253344999999997</v>
      </c>
      <c r="BQ495" s="15">
        <v>2.2236893000000002</v>
      </c>
      <c r="BR495" s="15">
        <v>0.1</v>
      </c>
      <c r="BS495" s="15">
        <v>0.43942376999999999</v>
      </c>
      <c r="BT495" s="15">
        <v>0.45071476999999999</v>
      </c>
      <c r="BU495" s="15">
        <v>1.5188155000000001</v>
      </c>
      <c r="BV495" s="15">
        <v>0.67474054999999999</v>
      </c>
      <c r="BW495" s="15">
        <v>3.9289079999999998</v>
      </c>
      <c r="BX495" s="15">
        <v>0.1</v>
      </c>
      <c r="BY495" s="15">
        <v>1.2985818</v>
      </c>
      <c r="BZ495" s="15">
        <v>0.1</v>
      </c>
      <c r="CA495" s="15">
        <v>0.27639085000000002</v>
      </c>
      <c r="CB495" s="15">
        <v>0.1</v>
      </c>
      <c r="CC495" s="15">
        <v>1.1961982</v>
      </c>
      <c r="CD495" s="15">
        <v>0.82652230000000004</v>
      </c>
      <c r="CE495" s="15">
        <v>3.7991945999999999</v>
      </c>
      <c r="CF495" s="15">
        <v>0.1</v>
      </c>
      <c r="CG495" s="15">
        <v>0.1</v>
      </c>
      <c r="CH495" s="15">
        <v>0.41363305</v>
      </c>
      <c r="CI495" s="15">
        <v>3.7905829999999998</v>
      </c>
      <c r="CJ495" s="15">
        <v>2.4860668000000001</v>
      </c>
      <c r="CK495" s="15">
        <v>1.4395765</v>
      </c>
      <c r="CL495" s="15">
        <v>0.1</v>
      </c>
      <c r="CM495" s="14">
        <v>0</v>
      </c>
      <c r="CN495" s="14">
        <v>0.47348519999999999</v>
      </c>
      <c r="CO495" s="14">
        <v>0</v>
      </c>
      <c r="CP495" s="14">
        <v>0</v>
      </c>
      <c r="CQ495" s="14">
        <v>2.0539806</v>
      </c>
      <c r="CR495" s="14" t="s">
        <v>1364</v>
      </c>
      <c r="CS495" s="14" t="s">
        <v>162</v>
      </c>
      <c r="CT495" s="20" t="s">
        <v>163</v>
      </c>
      <c r="CU495" s="14"/>
      <c r="CV495" s="14">
        <f t="shared" si="112"/>
        <v>2.4971363724164575</v>
      </c>
      <c r="CX495" s="14">
        <f t="shared" si="112"/>
        <v>1</v>
      </c>
      <c r="CZ495" s="14">
        <f t="shared" si="112"/>
        <v>0.43235344062490988</v>
      </c>
      <c r="DB495" s="14">
        <f t="shared" si="112"/>
        <v>1</v>
      </c>
      <c r="DD495" s="14">
        <f t="shared" si="112"/>
        <v>0.35367158215320266</v>
      </c>
      <c r="DF495" s="14">
        <f t="shared" si="113"/>
        <v>4.4970311275050877E-2</v>
      </c>
      <c r="DH495" s="14">
        <f t="shared" si="114"/>
        <v>1.0256950141773169</v>
      </c>
      <c r="DJ495" s="14">
        <f t="shared" si="115"/>
        <v>0.44425445355278503</v>
      </c>
      <c r="DL495" s="14">
        <f t="shared" si="116"/>
        <v>2.5452364881030559E-2</v>
      </c>
      <c r="DN495" s="14">
        <f t="shared" si="117"/>
        <v>7.7007085729986366E-2</v>
      </c>
      <c r="DP495" s="14">
        <f t="shared" si="118"/>
        <v>0.36180647803644728</v>
      </c>
      <c r="DR495" s="14">
        <f t="shared" si="119"/>
        <v>0.69095765233554107</v>
      </c>
      <c r="DT495" s="14">
        <f t="shared" si="120"/>
        <v>2.6321368218411346E-2</v>
      </c>
      <c r="DV495" s="14">
        <f t="shared" si="121"/>
        <v>4.1363304999999997</v>
      </c>
      <c r="DX495" s="14">
        <f t="shared" si="122"/>
        <v>0.65585341357780591</v>
      </c>
      <c r="DZ495" s="14">
        <f t="shared" si="123"/>
        <v>6.9464873870891897E-2</v>
      </c>
      <c r="EA495" s="8">
        <f t="shared" si="124"/>
        <v>0.8025796819281148</v>
      </c>
      <c r="EB495" s="38">
        <f t="shared" si="125"/>
        <v>0.12773663290800641</v>
      </c>
      <c r="EC495" s="20" t="s">
        <v>163</v>
      </c>
      <c r="ED495" s="34">
        <v>2.0539806</v>
      </c>
      <c r="EE495" s="14" t="s">
        <v>1364</v>
      </c>
      <c r="EF495" s="14" t="s">
        <v>162</v>
      </c>
    </row>
    <row r="496" spans="1:136">
      <c r="A496" s="14" t="s">
        <v>134</v>
      </c>
      <c r="B496" s="18">
        <v>1.8799999999999999E-4</v>
      </c>
      <c r="C496" s="14">
        <v>1.7288873</v>
      </c>
      <c r="D496" s="14" t="s">
        <v>1363</v>
      </c>
      <c r="E496" s="14">
        <v>1.0617359</v>
      </c>
      <c r="F496" s="14">
        <v>0</v>
      </c>
      <c r="G496" s="14">
        <v>3.0963970000000001</v>
      </c>
      <c r="H496" s="14">
        <v>1.1507167</v>
      </c>
      <c r="I496" s="14">
        <v>2.0900493</v>
      </c>
      <c r="J496" s="14">
        <v>2.3540429999999999</v>
      </c>
      <c r="K496" s="14">
        <v>0</v>
      </c>
      <c r="L496" s="14">
        <v>0.9705125</v>
      </c>
      <c r="M496" s="14">
        <v>0.97196466000000004</v>
      </c>
      <c r="N496" s="14">
        <v>1.6143688</v>
      </c>
      <c r="O496" s="14">
        <v>1.5317605999999999</v>
      </c>
      <c r="P496" s="14">
        <v>1.0129440000000001</v>
      </c>
      <c r="Q496" s="14">
        <v>1.4848884</v>
      </c>
      <c r="R496" s="14">
        <v>0.37299137999999998</v>
      </c>
      <c r="S496" s="14">
        <v>1.9173814</v>
      </c>
      <c r="T496" s="14">
        <v>1.7598868999999999</v>
      </c>
      <c r="U496" s="14">
        <v>0.70907664000000004</v>
      </c>
      <c r="V496" s="14">
        <v>1.4853381000000001</v>
      </c>
      <c r="W496" s="14">
        <v>1.1601840000000001</v>
      </c>
      <c r="X496" s="14">
        <v>0</v>
      </c>
      <c r="Y496" s="14">
        <v>2.1051033000000001</v>
      </c>
      <c r="Z496" s="14">
        <v>1.0182515000000001</v>
      </c>
      <c r="AA496" s="14">
        <v>0.84856962999999996</v>
      </c>
      <c r="AB496" s="14">
        <v>0.44297441999999998</v>
      </c>
      <c r="AC496" s="14">
        <v>0.97973794000000003</v>
      </c>
      <c r="AD496" s="14">
        <v>0.28616311999999999</v>
      </c>
      <c r="AE496" s="14">
        <v>0</v>
      </c>
      <c r="AF496" s="14">
        <v>0.79061097000000002</v>
      </c>
      <c r="AG496" s="14">
        <v>2.6293058</v>
      </c>
      <c r="AH496" s="14">
        <v>2.2709057000000001</v>
      </c>
      <c r="AI496" s="14">
        <v>0</v>
      </c>
      <c r="AJ496" s="14">
        <v>1.5856003999999999</v>
      </c>
      <c r="AK496" s="14">
        <v>0.58391950000000004</v>
      </c>
      <c r="AL496" s="14">
        <v>0.56389480000000003</v>
      </c>
      <c r="AM496" s="14">
        <v>0</v>
      </c>
      <c r="AN496" s="14">
        <v>0</v>
      </c>
      <c r="AO496" s="14">
        <v>0.82078150000000005</v>
      </c>
      <c r="AP496" s="14">
        <v>0</v>
      </c>
      <c r="AQ496" s="14">
        <v>1.7447246000000001</v>
      </c>
      <c r="AR496" s="14">
        <v>0.51976420000000001</v>
      </c>
      <c r="AS496" s="14">
        <v>0.42444177999999999</v>
      </c>
      <c r="AT496" s="14">
        <v>0.22199695999999999</v>
      </c>
      <c r="AU496" s="14">
        <v>0.80645129999999998</v>
      </c>
      <c r="AV496" s="14">
        <v>1.5198510000000001</v>
      </c>
      <c r="AW496" s="14">
        <v>1.0928319</v>
      </c>
      <c r="AX496" s="14">
        <v>0</v>
      </c>
      <c r="AY496" s="14">
        <v>0.99481355999999999</v>
      </c>
      <c r="AZ496" s="14">
        <v>1.5692474999999999</v>
      </c>
      <c r="BA496" s="14">
        <v>0.78934550000000003</v>
      </c>
      <c r="BB496" s="14">
        <v>1.3744639000000001</v>
      </c>
      <c r="BC496" s="14">
        <v>1.8438429999999999</v>
      </c>
      <c r="BD496" s="14">
        <v>0</v>
      </c>
      <c r="BE496" s="14">
        <v>1.2712846</v>
      </c>
      <c r="BF496" s="14"/>
      <c r="BG496" s="15">
        <v>0.94908769999999998</v>
      </c>
      <c r="BH496" s="15">
        <v>0.2633335</v>
      </c>
      <c r="BI496" s="15">
        <v>0.1</v>
      </c>
      <c r="BJ496" s="15">
        <v>0.87991470000000005</v>
      </c>
      <c r="BK496" s="15">
        <v>1.0419369999999999</v>
      </c>
      <c r="BL496" s="15">
        <v>2.0271826000000002</v>
      </c>
      <c r="BM496" s="15">
        <v>0.1</v>
      </c>
      <c r="BN496" s="15">
        <v>1.6521752999999999</v>
      </c>
      <c r="BO496" s="15">
        <v>0.28949540000000001</v>
      </c>
      <c r="BP496" s="15">
        <v>1.2286355</v>
      </c>
      <c r="BQ496" s="15">
        <v>0.62911099999999998</v>
      </c>
      <c r="BR496" s="15">
        <v>2.1512791999999998</v>
      </c>
      <c r="BS496" s="15">
        <v>1.4918252000000001</v>
      </c>
      <c r="BT496" s="15">
        <v>2.4865062</v>
      </c>
      <c r="BU496" s="15">
        <v>0.32226968</v>
      </c>
      <c r="BV496" s="15">
        <v>1.4316974</v>
      </c>
      <c r="BW496" s="15">
        <v>0.95274840000000005</v>
      </c>
      <c r="BX496" s="15">
        <v>1.4866712</v>
      </c>
      <c r="BY496" s="15">
        <v>0.1</v>
      </c>
      <c r="BZ496" s="15">
        <v>1.0299897</v>
      </c>
      <c r="CA496" s="15">
        <v>0.70375149999999997</v>
      </c>
      <c r="CB496" s="15">
        <v>1.3130728</v>
      </c>
      <c r="CC496" s="15">
        <v>1.0152607</v>
      </c>
      <c r="CD496" s="15">
        <v>2.1045064999999998</v>
      </c>
      <c r="CE496" s="15">
        <v>0.80613166000000003</v>
      </c>
      <c r="CF496" s="15">
        <v>2.3082034999999999</v>
      </c>
      <c r="CG496" s="15">
        <v>1.6111084</v>
      </c>
      <c r="CH496" s="15">
        <v>1.2287334000000001</v>
      </c>
      <c r="CI496" s="15">
        <v>0.1</v>
      </c>
      <c r="CJ496" s="15">
        <v>0.70334107000000001</v>
      </c>
      <c r="CK496" s="15">
        <v>1.2218255</v>
      </c>
      <c r="CL496" s="15">
        <v>1.3768102</v>
      </c>
      <c r="CM496" s="14">
        <v>0.84072184999999999</v>
      </c>
      <c r="CN496" s="14">
        <v>1.2055967000000001</v>
      </c>
      <c r="CO496" s="14">
        <v>1.009522</v>
      </c>
      <c r="CP496" s="14">
        <v>1.991088</v>
      </c>
      <c r="CQ496" s="14">
        <v>1.7288873</v>
      </c>
      <c r="CR496" s="14" t="s">
        <v>1363</v>
      </c>
      <c r="CS496" s="14" t="s">
        <v>135</v>
      </c>
      <c r="CT496" s="14" t="s">
        <v>136</v>
      </c>
      <c r="CU496" s="14"/>
      <c r="CV496" s="14">
        <f t="shared" si="112"/>
        <v>0.2774596067360266</v>
      </c>
      <c r="CX496" s="14">
        <f t="shared" si="112"/>
        <v>8.7991469999999996</v>
      </c>
      <c r="CZ496" s="14">
        <f t="shared" si="112"/>
        <v>1.9455903763855209</v>
      </c>
      <c r="DB496" s="14">
        <f t="shared" si="112"/>
        <v>16.521752999999997</v>
      </c>
      <c r="DD496" s="14">
        <f t="shared" si="112"/>
        <v>4.2440588002434581</v>
      </c>
      <c r="DF496" s="14">
        <f t="shared" si="113"/>
        <v>3.4195542599000812</v>
      </c>
      <c r="DH496" s="14">
        <f t="shared" si="114"/>
        <v>1.6667543891871512</v>
      </c>
      <c r="DJ496" s="14">
        <f t="shared" si="115"/>
        <v>4.4425445173743929</v>
      </c>
      <c r="DL496" s="14">
        <f t="shared" si="116"/>
        <v>1.5604027254204782</v>
      </c>
      <c r="DN496" s="14">
        <f t="shared" si="117"/>
        <v>10.299897</v>
      </c>
      <c r="DP496" s="14">
        <f t="shared" si="118"/>
        <v>1.8658188295158165</v>
      </c>
      <c r="DR496" s="14">
        <f t="shared" si="119"/>
        <v>2.072873006903547</v>
      </c>
      <c r="DT496" s="14">
        <f t="shared" si="120"/>
        <v>2.8633083335295377</v>
      </c>
      <c r="DV496" s="14">
        <f t="shared" si="121"/>
        <v>0.76266339372322811</v>
      </c>
      <c r="DX496" s="14">
        <f t="shared" si="122"/>
        <v>7.0334107000000001</v>
      </c>
      <c r="DZ496" s="14">
        <f t="shared" si="123"/>
        <v>1.1268468369664899</v>
      </c>
      <c r="EA496" s="8">
        <f t="shared" si="124"/>
        <v>4.3063801734928591</v>
      </c>
      <c r="EB496" s="38">
        <f t="shared" si="125"/>
        <v>0.10884975642845564</v>
      </c>
      <c r="EC496" s="14" t="s">
        <v>136</v>
      </c>
      <c r="ED496" s="34">
        <v>1.7288873</v>
      </c>
      <c r="EE496" s="14" t="s">
        <v>1363</v>
      </c>
      <c r="EF496" s="14" t="s">
        <v>135</v>
      </c>
    </row>
    <row r="497" spans="1:136">
      <c r="A497" s="14" t="s">
        <v>221</v>
      </c>
      <c r="B497" s="14">
        <v>1.0803200000000001E-3</v>
      </c>
      <c r="C497" s="14">
        <v>1.6784918</v>
      </c>
      <c r="D497" s="14" t="s">
        <v>1363</v>
      </c>
      <c r="E497" s="14">
        <v>0.73958970000000002</v>
      </c>
      <c r="F497" s="14">
        <v>0</v>
      </c>
      <c r="G497" s="14">
        <v>3.8344974999999999</v>
      </c>
      <c r="H497" s="14">
        <v>1.6031447999999999</v>
      </c>
      <c r="I497" s="14">
        <v>1.6378849</v>
      </c>
      <c r="J497" s="14">
        <v>0.81989590000000001</v>
      </c>
      <c r="K497" s="14">
        <v>0</v>
      </c>
      <c r="L497" s="14">
        <v>0.6760448</v>
      </c>
      <c r="M497" s="14">
        <v>0</v>
      </c>
      <c r="N497" s="14">
        <v>1.6868186000000001</v>
      </c>
      <c r="O497" s="14">
        <v>1.4226694</v>
      </c>
      <c r="P497" s="14">
        <v>0.70560199999999995</v>
      </c>
      <c r="Q497" s="14">
        <v>1.5045113999999999</v>
      </c>
      <c r="R497" s="14">
        <v>0.69285419999999998</v>
      </c>
      <c r="S497" s="14">
        <v>1.7808264</v>
      </c>
      <c r="T497" s="14">
        <v>2.4518230000000001</v>
      </c>
      <c r="U497" s="14">
        <v>0.59271890000000005</v>
      </c>
      <c r="V497" s="14">
        <v>1.379553</v>
      </c>
      <c r="W497" s="14">
        <v>1.6163343999999999</v>
      </c>
      <c r="X497" s="14">
        <v>0</v>
      </c>
      <c r="Y497" s="14">
        <v>2.9327679999999998</v>
      </c>
      <c r="Z497" s="14">
        <v>1.4185983</v>
      </c>
      <c r="AA497" s="14">
        <v>0.98516864000000004</v>
      </c>
      <c r="AB497" s="14">
        <v>0.61713899999999999</v>
      </c>
      <c r="AC497" s="14">
        <v>1.3649422</v>
      </c>
      <c r="AD497" s="14">
        <v>0.39867409999999998</v>
      </c>
      <c r="AE497" s="14">
        <v>0</v>
      </c>
      <c r="AF497" s="14">
        <v>0.550728</v>
      </c>
      <c r="AG497" s="14">
        <v>1.8315359</v>
      </c>
      <c r="AH497" s="14">
        <v>2.5310074999999999</v>
      </c>
      <c r="AI497" s="14">
        <v>0</v>
      </c>
      <c r="AJ497" s="14">
        <v>0.88360479999999997</v>
      </c>
      <c r="AK497" s="14">
        <v>0.81349959999999999</v>
      </c>
      <c r="AL497" s="14">
        <v>0.78560174000000005</v>
      </c>
      <c r="AM497" s="14">
        <v>0</v>
      </c>
      <c r="AN497" s="14">
        <v>0</v>
      </c>
      <c r="AO497" s="14">
        <v>1.1434888000000001</v>
      </c>
      <c r="AP497" s="14">
        <v>0</v>
      </c>
      <c r="AQ497" s="14">
        <v>2.4306993000000001</v>
      </c>
      <c r="AR497" s="14">
        <v>0.72412025999999996</v>
      </c>
      <c r="AS497" s="14">
        <v>0.59131986000000003</v>
      </c>
      <c r="AT497" s="14">
        <v>0</v>
      </c>
      <c r="AU497" s="14">
        <v>0.74901620000000002</v>
      </c>
      <c r="AV497" s="14">
        <v>1.1763399999999999</v>
      </c>
      <c r="AW497" s="14">
        <v>0</v>
      </c>
      <c r="AX497" s="14">
        <v>0</v>
      </c>
      <c r="AY497" s="14">
        <v>1.3859452000000001</v>
      </c>
      <c r="AZ497" s="14">
        <v>2.5506012</v>
      </c>
      <c r="BA497" s="14">
        <v>0</v>
      </c>
      <c r="BB497" s="14">
        <v>0.95743149999999999</v>
      </c>
      <c r="BC497" s="14">
        <v>1.4271045</v>
      </c>
      <c r="BD497" s="14">
        <v>0</v>
      </c>
      <c r="BE497" s="14">
        <v>1.3283373000000001</v>
      </c>
      <c r="BF497" s="14"/>
      <c r="BG497" s="15">
        <v>1.3222411999999999</v>
      </c>
      <c r="BH497" s="15">
        <v>0.36686849999999999</v>
      </c>
      <c r="BI497" s="15">
        <v>0.1</v>
      </c>
      <c r="BJ497" s="15">
        <v>1.2258713999999999</v>
      </c>
      <c r="BK497" s="15">
        <v>1.4515960999999999</v>
      </c>
      <c r="BL497" s="15">
        <v>1.8828077000000001</v>
      </c>
      <c r="BM497" s="15">
        <v>0.1</v>
      </c>
      <c r="BN497" s="15">
        <v>1.8414098000000001</v>
      </c>
      <c r="BO497" s="15">
        <v>0.1</v>
      </c>
      <c r="BP497" s="15">
        <v>1.7116990999999999</v>
      </c>
      <c r="BQ497" s="15">
        <v>0.1</v>
      </c>
      <c r="BR497" s="15">
        <v>1.4985496</v>
      </c>
      <c r="BS497" s="15">
        <v>0.90928566</v>
      </c>
      <c r="BT497" s="15">
        <v>2.1317708</v>
      </c>
      <c r="BU497" s="15">
        <v>0.44897670000000001</v>
      </c>
      <c r="BV497" s="15">
        <v>0.79783950000000003</v>
      </c>
      <c r="BW497" s="15">
        <v>0.1</v>
      </c>
      <c r="BX497" s="15">
        <v>1.0355934</v>
      </c>
      <c r="BY497" s="15">
        <v>0.1</v>
      </c>
      <c r="BZ497" s="15">
        <v>0.86097089999999998</v>
      </c>
      <c r="CA497" s="15">
        <v>0.98044600000000004</v>
      </c>
      <c r="CB497" s="15">
        <v>1.8293345999999999</v>
      </c>
      <c r="CC497" s="15">
        <v>1.4144315000000001</v>
      </c>
      <c r="CD497" s="15">
        <v>0.97731219999999996</v>
      </c>
      <c r="CE497" s="15">
        <v>1.1230791</v>
      </c>
      <c r="CF497" s="15">
        <v>1.6078608000000001</v>
      </c>
      <c r="CG497" s="15">
        <v>1.4963660999999999</v>
      </c>
      <c r="CH497" s="15">
        <v>1.7118355000000001</v>
      </c>
      <c r="CI497" s="15">
        <v>0.1</v>
      </c>
      <c r="CJ497" s="15">
        <v>0.97987420000000003</v>
      </c>
      <c r="CK497" s="15">
        <v>1.2766587</v>
      </c>
      <c r="CL497" s="15">
        <v>1.9181317</v>
      </c>
      <c r="CM497" s="14">
        <v>0.78084606000000001</v>
      </c>
      <c r="CN497" s="14">
        <v>0.55986740000000002</v>
      </c>
      <c r="CO497" s="14">
        <v>1.4064363</v>
      </c>
      <c r="CP497" s="14">
        <v>1.7337035000000001</v>
      </c>
      <c r="CQ497" s="14">
        <v>1.6784918</v>
      </c>
      <c r="CR497" s="14" t="s">
        <v>1363</v>
      </c>
      <c r="CS497" s="14" t="s">
        <v>222</v>
      </c>
      <c r="CT497" s="14" t="s">
        <v>136</v>
      </c>
      <c r="CU497" s="14"/>
      <c r="CV497" s="14">
        <f t="shared" si="112"/>
        <v>0.27745958906741069</v>
      </c>
      <c r="CX497" s="14">
        <f t="shared" si="112"/>
        <v>12.258713999999999</v>
      </c>
      <c r="CZ497" s="14">
        <f t="shared" si="112"/>
        <v>1.2970603186382219</v>
      </c>
      <c r="DB497" s="14">
        <f t="shared" si="112"/>
        <v>18.414097999999999</v>
      </c>
      <c r="DD497" s="14">
        <f t="shared" si="112"/>
        <v>17.116990999999999</v>
      </c>
      <c r="DF497" s="14">
        <f t="shared" si="113"/>
        <v>14.985495999999999</v>
      </c>
      <c r="DH497" s="14">
        <f t="shared" si="114"/>
        <v>2.344445638788585</v>
      </c>
      <c r="DJ497" s="14">
        <f t="shared" si="115"/>
        <v>1.7770176046997539</v>
      </c>
      <c r="DL497" s="14">
        <f t="shared" si="116"/>
        <v>10.355934</v>
      </c>
      <c r="DN497" s="14">
        <f t="shared" si="117"/>
        <v>8.6097089999999987</v>
      </c>
      <c r="DP497" s="14">
        <f t="shared" si="118"/>
        <v>1.8658188212303379</v>
      </c>
      <c r="DR497" s="14">
        <f t="shared" si="119"/>
        <v>0.69095760381467741</v>
      </c>
      <c r="DT497" s="14">
        <f t="shared" si="120"/>
        <v>1.4316541016567756</v>
      </c>
      <c r="DV497" s="14">
        <f t="shared" si="121"/>
        <v>1.143995109218259</v>
      </c>
      <c r="DX497" s="14">
        <f t="shared" si="122"/>
        <v>9.798741999999999</v>
      </c>
      <c r="DZ497" s="14">
        <f t="shared" si="123"/>
        <v>1.5024624043998602</v>
      </c>
      <c r="EA497" s="8">
        <f t="shared" si="124"/>
        <v>6.491909699469617</v>
      </c>
      <c r="EB497" s="38">
        <f t="shared" si="125"/>
        <v>-0.12217503601603613</v>
      </c>
      <c r="EC497" s="14" t="s">
        <v>136</v>
      </c>
      <c r="ED497" s="34">
        <v>1.6784918</v>
      </c>
      <c r="EE497" s="14" t="s">
        <v>1363</v>
      </c>
      <c r="EF497" s="14" t="s">
        <v>222</v>
      </c>
    </row>
    <row r="498" spans="1:136">
      <c r="A498" s="14" t="s">
        <v>223</v>
      </c>
      <c r="B498" s="18">
        <v>6.8499999999999995E-4</v>
      </c>
      <c r="C498" s="14">
        <v>2.0520499000000001</v>
      </c>
      <c r="D498" s="14" t="s">
        <v>1363</v>
      </c>
      <c r="E498" s="14">
        <v>0</v>
      </c>
      <c r="F498" s="14">
        <v>0.45064880000000002</v>
      </c>
      <c r="G498" s="14">
        <v>4.1901492999999999</v>
      </c>
      <c r="H498" s="14">
        <v>1.7518373</v>
      </c>
      <c r="I498" s="14">
        <v>2.1875330000000002</v>
      </c>
      <c r="J498" s="14">
        <v>0.89594172999999999</v>
      </c>
      <c r="K498" s="14">
        <v>0.9049469</v>
      </c>
      <c r="L498" s="14">
        <v>1.4774967000000001</v>
      </c>
      <c r="M498" s="14">
        <v>0</v>
      </c>
      <c r="N498" s="14">
        <v>1.8432719</v>
      </c>
      <c r="O498" s="14">
        <v>1.5546228</v>
      </c>
      <c r="P498" s="14">
        <v>0.77104693999999996</v>
      </c>
      <c r="Q498" s="14">
        <v>3.0826042</v>
      </c>
      <c r="R498" s="14">
        <v>0.75711680000000003</v>
      </c>
      <c r="S498" s="14">
        <v>2.432499</v>
      </c>
      <c r="T498" s="14">
        <v>5.3584614000000004</v>
      </c>
      <c r="U498" s="14">
        <v>1.0794897999999999</v>
      </c>
      <c r="V498" s="14">
        <v>2.0100098000000002</v>
      </c>
      <c r="W498" s="14">
        <v>2.6493753999999998</v>
      </c>
      <c r="X498" s="14">
        <v>0</v>
      </c>
      <c r="Y498" s="14">
        <v>3.2047840000000001</v>
      </c>
      <c r="Z498" s="14">
        <v>1.5501739999999999</v>
      </c>
      <c r="AA498" s="14">
        <v>0.86123483999999995</v>
      </c>
      <c r="AB498" s="14">
        <v>1.3487579999999999</v>
      </c>
      <c r="AC498" s="14">
        <v>2.2373120000000002</v>
      </c>
      <c r="AD498" s="14">
        <v>2.1782568000000002</v>
      </c>
      <c r="AE498" s="14">
        <v>0</v>
      </c>
      <c r="AF498" s="14">
        <v>0.60180836999999998</v>
      </c>
      <c r="AG498" s="14">
        <v>4.0028240000000004</v>
      </c>
      <c r="AH498" s="14">
        <v>3.4571998000000002</v>
      </c>
      <c r="AI498" s="14">
        <v>0</v>
      </c>
      <c r="AJ498" s="14">
        <v>0.96555966000000004</v>
      </c>
      <c r="AK498" s="14">
        <v>0.88895214</v>
      </c>
      <c r="AL498" s="14">
        <v>0</v>
      </c>
      <c r="AM498" s="14">
        <v>0</v>
      </c>
      <c r="AN498" s="14">
        <v>0</v>
      </c>
      <c r="AO498" s="14">
        <v>1.2495480000000001</v>
      </c>
      <c r="AP498" s="14">
        <v>0</v>
      </c>
      <c r="AQ498" s="14">
        <v>2.656148</v>
      </c>
      <c r="AR498" s="14">
        <v>0.98910350000000002</v>
      </c>
      <c r="AS498" s="14">
        <v>0.64616510000000005</v>
      </c>
      <c r="AT498" s="14">
        <v>0.33796555</v>
      </c>
      <c r="AU498" s="14">
        <v>1.6369758000000001</v>
      </c>
      <c r="AV498" s="14">
        <v>1.7996246</v>
      </c>
      <c r="AW498" s="14">
        <v>0</v>
      </c>
      <c r="AX498" s="14">
        <v>0</v>
      </c>
      <c r="AY498" s="14">
        <v>1.5144922999999999</v>
      </c>
      <c r="AZ498" s="14">
        <v>2.7871709999999998</v>
      </c>
      <c r="BA498" s="14">
        <v>0</v>
      </c>
      <c r="BB498" s="14">
        <v>1.5693505999999999</v>
      </c>
      <c r="BC498" s="14">
        <v>1.5594692000000001</v>
      </c>
      <c r="BD498" s="14">
        <v>0</v>
      </c>
      <c r="BE498" s="14">
        <v>1.4515412999999999</v>
      </c>
      <c r="BF498" s="14"/>
      <c r="BG498" s="15">
        <v>1.4448798</v>
      </c>
      <c r="BH498" s="15">
        <v>0.60134363000000002</v>
      </c>
      <c r="BI498" s="15">
        <v>0.1</v>
      </c>
      <c r="BJ498" s="15">
        <v>0.66978579999999999</v>
      </c>
      <c r="BK498" s="15">
        <v>1.5862324000000001</v>
      </c>
      <c r="BL498" s="15">
        <v>2.5717987999999998</v>
      </c>
      <c r="BM498" s="15">
        <v>0.1</v>
      </c>
      <c r="BN498" s="15">
        <v>2.0122015000000002</v>
      </c>
      <c r="BO498" s="15">
        <v>0.1</v>
      </c>
      <c r="BP498" s="15">
        <v>1.8704601999999999</v>
      </c>
      <c r="BQ498" s="15">
        <v>0.1</v>
      </c>
      <c r="BR498" s="15">
        <v>3.2750819</v>
      </c>
      <c r="BS498" s="15">
        <v>1.4194605</v>
      </c>
      <c r="BT498" s="15">
        <v>2.9118670999999998</v>
      </c>
      <c r="BU498" s="15">
        <v>1.2265488</v>
      </c>
      <c r="BV498" s="15">
        <v>0.87183960000000005</v>
      </c>
      <c r="BW498" s="15">
        <v>0.36261320000000002</v>
      </c>
      <c r="BX498" s="15">
        <v>1.1316451999999999</v>
      </c>
      <c r="BY498" s="15">
        <v>0.1</v>
      </c>
      <c r="BZ498" s="15">
        <v>1.8816527999999999</v>
      </c>
      <c r="CA498" s="15">
        <v>1.7856380999999999</v>
      </c>
      <c r="CB498" s="15">
        <v>2.4987577999999999</v>
      </c>
      <c r="CC498" s="15">
        <v>1.5456207</v>
      </c>
      <c r="CD498" s="15">
        <v>2.1359170000000001</v>
      </c>
      <c r="CE498" s="15">
        <v>2.4544904000000001</v>
      </c>
      <c r="CF498" s="15">
        <v>3.5139816000000001</v>
      </c>
      <c r="CG498" s="15">
        <v>1.6351548</v>
      </c>
      <c r="CH498" s="15">
        <v>1.8706092000000001</v>
      </c>
      <c r="CI498" s="15">
        <v>0.1</v>
      </c>
      <c r="CJ498" s="15">
        <v>1.0707580000000001</v>
      </c>
      <c r="CK498" s="15">
        <v>0.93004626000000001</v>
      </c>
      <c r="CL498" s="15">
        <v>2.0960394999999998</v>
      </c>
      <c r="CM498" s="14">
        <v>1.2799050000000001</v>
      </c>
      <c r="CN498" s="14">
        <v>1.2235906999999999</v>
      </c>
      <c r="CO498" s="14">
        <v>1.5368841</v>
      </c>
      <c r="CP498" s="14">
        <v>2.6523075</v>
      </c>
      <c r="CQ498" s="14">
        <v>2.0520499000000001</v>
      </c>
      <c r="CR498" s="14" t="s">
        <v>1363</v>
      </c>
      <c r="CS498" s="14" t="s">
        <v>224</v>
      </c>
      <c r="CT498" s="14" t="s">
        <v>136</v>
      </c>
      <c r="CU498" s="14"/>
      <c r="CV498" s="14">
        <f t="shared" si="112"/>
        <v>0.41618938128971006</v>
      </c>
      <c r="CX498" s="14">
        <f t="shared" si="112"/>
        <v>6.6978579999999992</v>
      </c>
      <c r="CZ498" s="14">
        <f t="shared" si="112"/>
        <v>1.6213253492993838</v>
      </c>
      <c r="DB498" s="14">
        <f t="shared" si="112"/>
        <v>20.122015000000001</v>
      </c>
      <c r="DD498" s="14">
        <f t="shared" si="112"/>
        <v>18.704601999999998</v>
      </c>
      <c r="DF498" s="14">
        <f t="shared" si="113"/>
        <v>32.750819</v>
      </c>
      <c r="DH498" s="14">
        <f t="shared" si="114"/>
        <v>2.0513900175453981</v>
      </c>
      <c r="DJ498" s="14">
        <f t="shared" si="115"/>
        <v>0.71080710363908883</v>
      </c>
      <c r="DL498" s="14">
        <f t="shared" si="116"/>
        <v>3.1208053099004665</v>
      </c>
      <c r="DN498" s="14">
        <f t="shared" si="117"/>
        <v>18.816527999999998</v>
      </c>
      <c r="DP498" s="14">
        <f t="shared" si="118"/>
        <v>1.3993640704687025</v>
      </c>
      <c r="DR498" s="14">
        <f t="shared" si="119"/>
        <v>1.3819153690164736</v>
      </c>
      <c r="DT498" s="14">
        <f t="shared" si="120"/>
        <v>1.431654244807802</v>
      </c>
      <c r="DV498" s="14">
        <f t="shared" si="121"/>
        <v>1.1439951740348988</v>
      </c>
      <c r="DX498" s="14">
        <f t="shared" si="122"/>
        <v>10.70758</v>
      </c>
      <c r="DZ498" s="14">
        <f t="shared" si="123"/>
        <v>2.2536938108863529</v>
      </c>
      <c r="EA498" s="8">
        <f t="shared" si="124"/>
        <v>7.7081588644305175</v>
      </c>
      <c r="EB498" s="38">
        <f t="shared" si="125"/>
        <v>-3.598276573944844E-2</v>
      </c>
      <c r="EC498" s="14" t="s">
        <v>136</v>
      </c>
      <c r="ED498" s="34">
        <v>2.0520499000000001</v>
      </c>
      <c r="EE498" s="14" t="s">
        <v>1363</v>
      </c>
      <c r="EF498" s="14" t="s">
        <v>224</v>
      </c>
    </row>
    <row r="499" spans="1:136">
      <c r="A499" s="14" t="s">
        <v>1017</v>
      </c>
      <c r="B499" s="14">
        <v>7.9778969999999994E-3</v>
      </c>
      <c r="C499" s="14">
        <v>2.2129251999999999</v>
      </c>
      <c r="D499" s="14" t="s">
        <v>1363</v>
      </c>
      <c r="E499" s="14">
        <v>1.9143418999999999</v>
      </c>
      <c r="F499" s="14">
        <v>0</v>
      </c>
      <c r="G499" s="14">
        <v>2.4812877000000002</v>
      </c>
      <c r="H499" s="14">
        <v>0</v>
      </c>
      <c r="I499" s="14">
        <v>1.1776319</v>
      </c>
      <c r="J499" s="14">
        <v>3.1833081000000001</v>
      </c>
      <c r="K499" s="14">
        <v>0</v>
      </c>
      <c r="L499" s="14">
        <v>1.7498635</v>
      </c>
      <c r="M499" s="14">
        <v>1.7524816999999999</v>
      </c>
      <c r="N499" s="14">
        <v>0.72768896999999999</v>
      </c>
      <c r="O499" s="14">
        <v>1.6110563</v>
      </c>
      <c r="P499" s="14">
        <v>0.91318440000000001</v>
      </c>
      <c r="Q499" s="14">
        <v>1.4603448000000001</v>
      </c>
      <c r="R499" s="14">
        <v>0.67251474</v>
      </c>
      <c r="S499" s="14">
        <v>1.1523656</v>
      </c>
      <c r="T499" s="14">
        <v>1.5865647</v>
      </c>
      <c r="U499" s="14">
        <v>1.2784865999999999</v>
      </c>
      <c r="V499" s="14">
        <v>2.6781093999999999</v>
      </c>
      <c r="W499" s="14">
        <v>2.091847</v>
      </c>
      <c r="X499" s="14">
        <v>0</v>
      </c>
      <c r="Y499" s="14">
        <v>1.2651882000000001</v>
      </c>
      <c r="Z499" s="14">
        <v>0</v>
      </c>
      <c r="AA499" s="14">
        <v>0.76499839999999997</v>
      </c>
      <c r="AB499" s="14">
        <v>0</v>
      </c>
      <c r="AC499" s="14">
        <v>0.29441620000000002</v>
      </c>
      <c r="AD499" s="14">
        <v>0.5159608</v>
      </c>
      <c r="AE499" s="14">
        <v>0</v>
      </c>
      <c r="AF499" s="14">
        <v>1.4254955</v>
      </c>
      <c r="AG499" s="14">
        <v>4.7407180000000002</v>
      </c>
      <c r="AH499" s="14">
        <v>4.0945119999999999</v>
      </c>
      <c r="AI499" s="14">
        <v>0</v>
      </c>
      <c r="AJ499" s="14">
        <v>1.1435542000000001</v>
      </c>
      <c r="AK499" s="14">
        <v>1.0528246000000001</v>
      </c>
      <c r="AL499" s="14">
        <v>0</v>
      </c>
      <c r="AM499" s="14">
        <v>0</v>
      </c>
      <c r="AN499" s="14">
        <v>0</v>
      </c>
      <c r="AO499" s="14">
        <v>1.4798939</v>
      </c>
      <c r="AP499" s="14">
        <v>0</v>
      </c>
      <c r="AQ499" s="14">
        <v>2.202054</v>
      </c>
      <c r="AR499" s="14">
        <v>0</v>
      </c>
      <c r="AS499" s="14">
        <v>0</v>
      </c>
      <c r="AT499" s="14">
        <v>0.40026727000000001</v>
      </c>
      <c r="AU499" s="14">
        <v>0.96937079999999998</v>
      </c>
      <c r="AV499" s="14">
        <v>1.5224097000000001</v>
      </c>
      <c r="AW499" s="14">
        <v>1.9704090000000001</v>
      </c>
      <c r="AX499" s="14">
        <v>0</v>
      </c>
      <c r="AY499" s="14">
        <v>1.195786</v>
      </c>
      <c r="AZ499" s="14">
        <v>2.5936173999999999</v>
      </c>
      <c r="BA499" s="14">
        <v>1.4232138000000001</v>
      </c>
      <c r="BB499" s="14">
        <v>3.0977502000000001</v>
      </c>
      <c r="BC499" s="14">
        <v>1.8469472</v>
      </c>
      <c r="BD499" s="14">
        <v>0</v>
      </c>
      <c r="BE499" s="14">
        <v>1.7191235</v>
      </c>
      <c r="BF499" s="14"/>
      <c r="BG499" s="15">
        <v>0.95068543999999999</v>
      </c>
      <c r="BH499" s="15">
        <v>0.47479826000000003</v>
      </c>
      <c r="BI499" s="15">
        <v>0.1</v>
      </c>
      <c r="BJ499" s="15">
        <v>0.79325646000000005</v>
      </c>
      <c r="BK499" s="15">
        <v>0.469661</v>
      </c>
      <c r="BL499" s="15">
        <v>1.2183572</v>
      </c>
      <c r="BM499" s="15">
        <v>0.1</v>
      </c>
      <c r="BN499" s="15">
        <v>1.7873532999999999</v>
      </c>
      <c r="BO499" s="15">
        <v>0.52196896000000004</v>
      </c>
      <c r="BP499" s="15">
        <v>2.2152672</v>
      </c>
      <c r="BQ499" s="15">
        <v>1.1343061999999999</v>
      </c>
      <c r="BR499" s="15">
        <v>3.8788216000000002</v>
      </c>
      <c r="BS499" s="15">
        <v>1.5130159999999999</v>
      </c>
      <c r="BT499" s="15">
        <v>3.7935159999999999</v>
      </c>
      <c r="BU499" s="15">
        <v>0.1</v>
      </c>
      <c r="BV499" s="15">
        <v>2.065115</v>
      </c>
      <c r="BW499" s="15">
        <v>1.7178344000000001</v>
      </c>
      <c r="BX499" s="15">
        <v>2.6805131000000002</v>
      </c>
      <c r="BY499" s="15">
        <v>0.1</v>
      </c>
      <c r="BZ499" s="15">
        <v>0.37142053000000003</v>
      </c>
      <c r="CA499" s="15">
        <v>1.0574044</v>
      </c>
      <c r="CB499" s="15">
        <v>1.1837549999999999</v>
      </c>
      <c r="CC499" s="15">
        <v>0.1</v>
      </c>
      <c r="CD499" s="15">
        <v>2.5296593000000001</v>
      </c>
      <c r="CE499" s="15">
        <v>0.1</v>
      </c>
      <c r="CF499" s="15">
        <v>4.1617610000000003</v>
      </c>
      <c r="CG499" s="15">
        <v>1.936585</v>
      </c>
      <c r="CH499" s="15">
        <v>0.31649192999999998</v>
      </c>
      <c r="CI499" s="15">
        <v>0.1</v>
      </c>
      <c r="CJ499" s="15">
        <v>1.2681452</v>
      </c>
      <c r="CK499" s="15">
        <v>1.1014942000000001</v>
      </c>
      <c r="CL499" s="15">
        <v>0.1</v>
      </c>
      <c r="CM499" s="14">
        <v>1.0105647</v>
      </c>
      <c r="CN499" s="14">
        <v>2.8983032999999998</v>
      </c>
      <c r="CO499" s="14">
        <v>0</v>
      </c>
      <c r="CP499" s="14">
        <v>2.2437450000000001</v>
      </c>
      <c r="CQ499" s="14">
        <v>2.2129251999999999</v>
      </c>
      <c r="CR499" s="14" t="s">
        <v>1363</v>
      </c>
      <c r="CS499" s="14" t="s">
        <v>1018</v>
      </c>
      <c r="CT499" s="14" t="s">
        <v>136</v>
      </c>
      <c r="CU499" s="14"/>
      <c r="CV499" s="14">
        <f t="shared" si="112"/>
        <v>0.49942729742447728</v>
      </c>
      <c r="CX499" s="14">
        <f t="shared" si="112"/>
        <v>7.9325646000000001</v>
      </c>
      <c r="CZ499" s="14">
        <f t="shared" si="112"/>
        <v>2.5941204400620874</v>
      </c>
      <c r="DB499" s="14">
        <f t="shared" si="112"/>
        <v>17.873532999999998</v>
      </c>
      <c r="DD499" s="14">
        <f t="shared" ref="DD499:DD523" si="126">BP499/BO499</f>
        <v>4.2440592636006551</v>
      </c>
      <c r="DF499" s="14">
        <f t="shared" si="113"/>
        <v>3.4195542614507444</v>
      </c>
      <c r="DH499" s="14">
        <f t="shared" si="114"/>
        <v>2.5072543846198587</v>
      </c>
      <c r="DJ499" s="14">
        <f t="shared" si="115"/>
        <v>20.651149999999998</v>
      </c>
      <c r="DL499" s="14">
        <f t="shared" si="116"/>
        <v>1.56040250445561</v>
      </c>
      <c r="DN499" s="14">
        <f t="shared" si="117"/>
        <v>3.7142053000000002</v>
      </c>
      <c r="DP499" s="14">
        <f t="shared" si="118"/>
        <v>1.1194912750504915</v>
      </c>
      <c r="DR499" s="14">
        <f t="shared" si="119"/>
        <v>25.296592999999998</v>
      </c>
      <c r="DT499" s="14">
        <f t="shared" si="120"/>
        <v>41.617609999999999</v>
      </c>
      <c r="DV499" s="14">
        <f t="shared" si="121"/>
        <v>0.16342785367024942</v>
      </c>
      <c r="DX499" s="14">
        <f t="shared" si="122"/>
        <v>12.681451999999998</v>
      </c>
      <c r="DZ499" s="14">
        <f t="shared" si="123"/>
        <v>9.0785770819310718E-2</v>
      </c>
      <c r="EA499" s="8">
        <f t="shared" si="124"/>
        <v>9.1228519344470929</v>
      </c>
      <c r="EB499" s="38">
        <f t="shared" si="125"/>
        <v>0.30755242929527399</v>
      </c>
      <c r="EC499" s="14" t="s">
        <v>136</v>
      </c>
      <c r="ED499" s="34">
        <v>2.2129251999999999</v>
      </c>
      <c r="EE499" s="14" t="s">
        <v>1363</v>
      </c>
      <c r="EF499" s="14" t="s">
        <v>1018</v>
      </c>
    </row>
    <row r="500" spans="1:136">
      <c r="A500" s="14" t="s">
        <v>1268</v>
      </c>
      <c r="B500" s="14">
        <v>6.0358900000000004E-3</v>
      </c>
      <c r="C500" s="14">
        <v>3.1685327999999999</v>
      </c>
      <c r="D500" s="14" t="s">
        <v>1363</v>
      </c>
      <c r="E500" s="14">
        <v>4.9439963999999996</v>
      </c>
      <c r="F500" s="14">
        <v>0</v>
      </c>
      <c r="G500" s="14">
        <v>3.8449173000000001</v>
      </c>
      <c r="H500" s="14">
        <v>1.4288898999999999</v>
      </c>
      <c r="I500" s="14">
        <v>0.64882399999999996</v>
      </c>
      <c r="J500" s="14">
        <v>1.4615536</v>
      </c>
      <c r="K500" s="14">
        <v>6.2740364</v>
      </c>
      <c r="L500" s="14">
        <v>3.6153702999999999</v>
      </c>
      <c r="M500" s="14">
        <v>0</v>
      </c>
      <c r="N500" s="14">
        <v>3.0069374999999998</v>
      </c>
      <c r="O500" s="14">
        <v>5.0721254</v>
      </c>
      <c r="P500" s="14">
        <v>2.5156244999999999</v>
      </c>
      <c r="Q500" s="14">
        <v>1.3409774000000001</v>
      </c>
      <c r="R500" s="14">
        <v>3.7052638999999998</v>
      </c>
      <c r="S500" s="14">
        <v>4.7617750000000001</v>
      </c>
      <c r="T500" s="14">
        <v>1.0926602000000001</v>
      </c>
      <c r="U500" s="14">
        <v>3.1697576000000001</v>
      </c>
      <c r="V500" s="14">
        <v>5.533207</v>
      </c>
      <c r="W500" s="14">
        <v>3.6016146999999998</v>
      </c>
      <c r="X500" s="14">
        <v>16.483868000000001</v>
      </c>
      <c r="Y500" s="14">
        <v>2.6139888999999998</v>
      </c>
      <c r="Z500" s="14">
        <v>5.6898127000000001</v>
      </c>
      <c r="AA500" s="14">
        <v>3.1611063000000001</v>
      </c>
      <c r="AB500" s="14">
        <v>9.9010560000000005</v>
      </c>
      <c r="AC500" s="14">
        <v>0.81105260000000001</v>
      </c>
      <c r="AD500" s="14">
        <v>4.9747595999999996</v>
      </c>
      <c r="AE500" s="14">
        <v>2.6698103</v>
      </c>
      <c r="AF500" s="14">
        <v>3.9269303999999998</v>
      </c>
      <c r="AG500" s="14">
        <v>6.5298239999999996</v>
      </c>
      <c r="AH500" s="14">
        <v>0</v>
      </c>
      <c r="AI500" s="14">
        <v>2.0942278000000001</v>
      </c>
      <c r="AJ500" s="14">
        <v>3.9378042</v>
      </c>
      <c r="AK500" s="14">
        <v>0.72507569999999999</v>
      </c>
      <c r="AL500" s="14">
        <v>0.70021029999999995</v>
      </c>
      <c r="AM500" s="14">
        <v>0</v>
      </c>
      <c r="AN500" s="14">
        <v>5.4072857000000001</v>
      </c>
      <c r="AO500" s="14">
        <v>7.1343756000000003</v>
      </c>
      <c r="AP500" s="14">
        <v>4.5556254000000003</v>
      </c>
      <c r="AQ500" s="14">
        <v>1.7331942</v>
      </c>
      <c r="AR500" s="14">
        <v>3.2270577</v>
      </c>
      <c r="AS500" s="14">
        <v>3.1622758000000002</v>
      </c>
      <c r="AT500" s="14">
        <v>2.7566233000000002</v>
      </c>
      <c r="AU500" s="14">
        <v>1.3352028</v>
      </c>
      <c r="AV500" s="14">
        <v>4.1939076999999996</v>
      </c>
      <c r="AW500" s="14">
        <v>5.4280486000000003</v>
      </c>
      <c r="AX500" s="14">
        <v>5.1210690000000003</v>
      </c>
      <c r="AY500" s="14">
        <v>2.4705979999999998</v>
      </c>
      <c r="AZ500" s="14">
        <v>4.5467243000000002</v>
      </c>
      <c r="BA500" s="14">
        <v>0.98016119999999995</v>
      </c>
      <c r="BB500" s="14">
        <v>2.1334070000000001</v>
      </c>
      <c r="BC500" s="14">
        <v>4.5791440000000003</v>
      </c>
      <c r="BD500" s="14">
        <v>1.8521603</v>
      </c>
      <c r="BE500" s="14">
        <v>1.5786036999999999</v>
      </c>
      <c r="BF500" s="14"/>
      <c r="BG500" s="15">
        <v>4.7140769999999996</v>
      </c>
      <c r="BH500" s="15">
        <v>3.5969063999999999</v>
      </c>
      <c r="BI500" s="15">
        <v>0.1</v>
      </c>
      <c r="BJ500" s="15">
        <v>4.3704980000000004</v>
      </c>
      <c r="BK500" s="15">
        <v>2.587628</v>
      </c>
      <c r="BL500" s="15">
        <v>5.0344639999999998</v>
      </c>
      <c r="BM500" s="15">
        <v>0.48547167000000002</v>
      </c>
      <c r="BN500" s="15">
        <v>2.0515707000000001</v>
      </c>
      <c r="BO500" s="15">
        <v>3.5947776</v>
      </c>
      <c r="BP500" s="15">
        <v>5.085483</v>
      </c>
      <c r="BQ500" s="15">
        <v>1.9529793</v>
      </c>
      <c r="BR500" s="15">
        <v>0.1</v>
      </c>
      <c r="BS500" s="15">
        <v>3.7049154999999998</v>
      </c>
      <c r="BT500" s="15">
        <v>6.6501985000000001</v>
      </c>
      <c r="BU500" s="15">
        <v>1.6006994999999999</v>
      </c>
      <c r="BV500" s="15">
        <v>3.9111479999999998</v>
      </c>
      <c r="BW500" s="15">
        <v>1.7745975</v>
      </c>
      <c r="BX500" s="15">
        <v>0.1</v>
      </c>
      <c r="BY500" s="15">
        <v>0.1</v>
      </c>
      <c r="BZ500" s="15">
        <v>4.0927315000000002</v>
      </c>
      <c r="CA500" s="15">
        <v>1.7477514999999999</v>
      </c>
      <c r="CB500" s="15">
        <v>3.2609878000000001</v>
      </c>
      <c r="CC500" s="15">
        <v>1.2606888999999999</v>
      </c>
      <c r="CD500" s="15">
        <v>1.7421652999999999</v>
      </c>
      <c r="CE500" s="15">
        <v>0.1</v>
      </c>
      <c r="CF500" s="15">
        <v>0.1</v>
      </c>
      <c r="CG500" s="15">
        <v>2.6674351999999999</v>
      </c>
      <c r="CH500" s="15">
        <v>6.7569656</v>
      </c>
      <c r="CI500" s="15">
        <v>2.3969667000000001</v>
      </c>
      <c r="CJ500" s="15">
        <v>4.3668303000000002</v>
      </c>
      <c r="CK500" s="15">
        <v>6.0687540000000002</v>
      </c>
      <c r="CL500" s="15">
        <v>10.257835</v>
      </c>
      <c r="CM500" s="14">
        <v>2.0879145000000001</v>
      </c>
      <c r="CN500" s="14">
        <v>2.4950611999999999</v>
      </c>
      <c r="CO500" s="14">
        <v>0</v>
      </c>
      <c r="CP500" s="14">
        <v>4.9448236999999997</v>
      </c>
      <c r="CQ500" s="14">
        <v>3.1685327999999999</v>
      </c>
      <c r="CR500" s="14" t="s">
        <v>1363</v>
      </c>
      <c r="CS500" s="14" t="s">
        <v>1269</v>
      </c>
      <c r="CT500" s="14" t="s">
        <v>1270</v>
      </c>
      <c r="CU500" s="14"/>
      <c r="CV500" s="14">
        <f t="shared" si="112"/>
        <v>0.76301392616200381</v>
      </c>
      <c r="CX500" s="14">
        <f t="shared" si="112"/>
        <v>43.704979999999999</v>
      </c>
      <c r="CZ500" s="14">
        <f t="shared" si="112"/>
        <v>1.9455903244206663</v>
      </c>
      <c r="DB500" s="14">
        <f t="shared" si="112"/>
        <v>4.2259328953221926</v>
      </c>
      <c r="DD500" s="14">
        <f t="shared" si="126"/>
        <v>1.4146864050783003</v>
      </c>
      <c r="DF500" s="14">
        <f t="shared" si="113"/>
        <v>5.1203819723025228E-2</v>
      </c>
      <c r="DH500" s="14">
        <f t="shared" si="114"/>
        <v>1.7949663089482069</v>
      </c>
      <c r="DJ500" s="14">
        <f t="shared" si="115"/>
        <v>2.4433992763788579</v>
      </c>
      <c r="DL500" s="14">
        <f t="shared" si="116"/>
        <v>5.6350806309599787E-2</v>
      </c>
      <c r="DN500" s="14">
        <f t="shared" si="117"/>
        <v>40.927315</v>
      </c>
      <c r="DP500" s="14">
        <f t="shared" si="118"/>
        <v>1.8658189107547614</v>
      </c>
      <c r="DR500" s="14">
        <f t="shared" si="119"/>
        <v>1.3819153163004767</v>
      </c>
      <c r="DT500" s="14">
        <f t="shared" si="120"/>
        <v>1</v>
      </c>
      <c r="DV500" s="14">
        <f t="shared" si="121"/>
        <v>2.5331320513428031</v>
      </c>
      <c r="DX500" s="14">
        <f t="shared" si="122"/>
        <v>1.8218151716500692</v>
      </c>
      <c r="DZ500" s="14">
        <f t="shared" si="123"/>
        <v>1.6902703586271579</v>
      </c>
      <c r="EA500" s="8">
        <f t="shared" si="124"/>
        <v>6.7262744106886325</v>
      </c>
      <c r="EB500" s="38">
        <f t="shared" si="125"/>
        <v>-0.14887019953579109</v>
      </c>
      <c r="EC500" s="14" t="s">
        <v>1270</v>
      </c>
      <c r="ED500" s="34">
        <v>3.1685327999999999</v>
      </c>
      <c r="EE500" s="14" t="s">
        <v>1363</v>
      </c>
      <c r="EF500" s="14" t="s">
        <v>1269</v>
      </c>
    </row>
    <row r="501" spans="1:136">
      <c r="A501" s="14" t="s">
        <v>1235</v>
      </c>
      <c r="B501" s="14">
        <v>8.5908830000000005E-3</v>
      </c>
      <c r="C501" s="14">
        <v>4.1822949999999999</v>
      </c>
      <c r="D501" s="14" t="s">
        <v>1363</v>
      </c>
      <c r="E501" s="14">
        <v>2.0750348999999999</v>
      </c>
      <c r="F501" s="14">
        <v>4.6281961999999996</v>
      </c>
      <c r="G501" s="14">
        <v>7.6204514999999997</v>
      </c>
      <c r="H501" s="14">
        <v>12.743976999999999</v>
      </c>
      <c r="I501" s="14">
        <v>5.6165304000000003</v>
      </c>
      <c r="J501" s="14">
        <v>8.4346049999999995</v>
      </c>
      <c r="K501" s="14">
        <v>3.8724463</v>
      </c>
      <c r="L501" s="14">
        <v>1.8967499000000001</v>
      </c>
      <c r="M501" s="14">
        <v>3.7991757000000002</v>
      </c>
      <c r="N501" s="14">
        <v>3.6809378000000001</v>
      </c>
      <c r="O501" s="14">
        <v>6.4862237</v>
      </c>
      <c r="P501" s="14">
        <v>7.9187082999999996</v>
      </c>
      <c r="Q501" s="14">
        <v>2.814095</v>
      </c>
      <c r="R501" s="14">
        <v>8.7476009999999995</v>
      </c>
      <c r="S501" s="14">
        <v>4.9963879999999996</v>
      </c>
      <c r="T501" s="14">
        <v>6.8789740000000004</v>
      </c>
      <c r="U501" s="14">
        <v>11.086439</v>
      </c>
      <c r="V501" s="14">
        <v>3.8705522999999999</v>
      </c>
      <c r="W501" s="14">
        <v>9.0697589999999995</v>
      </c>
      <c r="X501" s="14">
        <v>0</v>
      </c>
      <c r="Y501" s="14">
        <v>5.4855609999999997</v>
      </c>
      <c r="Z501" s="14">
        <v>1.9900500999999999</v>
      </c>
      <c r="AA501" s="14">
        <v>5.5280905000000002</v>
      </c>
      <c r="AB501" s="14">
        <v>6.3487609999999997</v>
      </c>
      <c r="AC501" s="14">
        <v>10.212159</v>
      </c>
      <c r="AD501" s="14">
        <v>4.4741710000000001</v>
      </c>
      <c r="AE501" s="14">
        <v>8.4040569999999999</v>
      </c>
      <c r="AF501" s="14">
        <v>5.1505130000000001</v>
      </c>
      <c r="AG501" s="14">
        <v>17.128872000000001</v>
      </c>
      <c r="AH501" s="14">
        <v>7.6928999999999998</v>
      </c>
      <c r="AI501" s="14">
        <v>3.8454682999999998</v>
      </c>
      <c r="AJ501" s="14">
        <v>8.2636400000000005</v>
      </c>
      <c r="AK501" s="14">
        <v>12.933605</v>
      </c>
      <c r="AL501" s="14">
        <v>9.5512259999999998</v>
      </c>
      <c r="AM501" s="14">
        <v>0</v>
      </c>
      <c r="AN501" s="14">
        <v>2.8368516000000001</v>
      </c>
      <c r="AO501" s="14">
        <v>4.2776493999999996</v>
      </c>
      <c r="AP501" s="14">
        <v>2.3900405999999998</v>
      </c>
      <c r="AQ501" s="14">
        <v>7.2743554000000001</v>
      </c>
      <c r="AR501" s="14">
        <v>11.512587999999999</v>
      </c>
      <c r="AS501" s="14">
        <v>4.9771219999999996</v>
      </c>
      <c r="AT501" s="14">
        <v>9.1111930000000001</v>
      </c>
      <c r="AU501" s="14">
        <v>9.8069190000000006</v>
      </c>
      <c r="AV501" s="14">
        <v>7.4809210000000004</v>
      </c>
      <c r="AW501" s="14">
        <v>0</v>
      </c>
      <c r="AX501" s="14">
        <v>4.0300383999999996</v>
      </c>
      <c r="AY501" s="14">
        <v>3.0243785000000001</v>
      </c>
      <c r="AZ501" s="14">
        <v>5.4522760000000003</v>
      </c>
      <c r="BA501" s="14">
        <v>4.8851557000000003</v>
      </c>
      <c r="BB501" s="14">
        <v>4.4770402999999996</v>
      </c>
      <c r="BC501" s="14">
        <v>3.7370345999999999</v>
      </c>
      <c r="BD501" s="14">
        <v>7.7736660000000004</v>
      </c>
      <c r="BE501" s="14">
        <v>7.4537177000000003</v>
      </c>
      <c r="BF501" s="14"/>
      <c r="BG501" s="15">
        <v>7.6943070000000002</v>
      </c>
      <c r="BH501" s="15">
        <v>10.293072</v>
      </c>
      <c r="BI501" s="15">
        <v>0.1</v>
      </c>
      <c r="BJ501" s="15">
        <v>2.8661455999999998</v>
      </c>
      <c r="BK501" s="15">
        <v>2.7151206000000001</v>
      </c>
      <c r="BL501" s="15">
        <v>10.565025</v>
      </c>
      <c r="BM501" s="15">
        <v>3.0563454999999999</v>
      </c>
      <c r="BN501" s="15">
        <v>6.8884854000000004</v>
      </c>
      <c r="BO501" s="15">
        <v>8.2981630000000006</v>
      </c>
      <c r="BP501" s="15">
        <v>7.4704632999999996</v>
      </c>
      <c r="BQ501" s="15">
        <v>8.1968110000000003</v>
      </c>
      <c r="BR501" s="15">
        <v>12.613249</v>
      </c>
      <c r="BS501" s="15">
        <v>7.7749142999999998</v>
      </c>
      <c r="BT501" s="15">
        <v>9.2207360000000005</v>
      </c>
      <c r="BU501" s="15">
        <v>10.91718</v>
      </c>
      <c r="BV501" s="15">
        <v>10.446165000000001</v>
      </c>
      <c r="BW501" s="15">
        <v>8.6894829999999992</v>
      </c>
      <c r="BX501" s="15">
        <v>5.8110394000000003</v>
      </c>
      <c r="BY501" s="15">
        <v>11.488182999999999</v>
      </c>
      <c r="BZ501" s="15">
        <v>10.199154</v>
      </c>
      <c r="CA501" s="15">
        <v>7.0298094999999998</v>
      </c>
      <c r="CB501" s="15">
        <v>7.698728</v>
      </c>
      <c r="CC501" s="15">
        <v>0.1</v>
      </c>
      <c r="CD501" s="15">
        <v>5.4840059999999999</v>
      </c>
      <c r="CE501" s="15">
        <v>4.2012989999999997</v>
      </c>
      <c r="CF501" s="15">
        <v>7.51851</v>
      </c>
      <c r="CG501" s="15">
        <v>3.4985750000000002</v>
      </c>
      <c r="CH501" s="15">
        <v>5.4889406999999997</v>
      </c>
      <c r="CI501" s="15">
        <v>5.0301309999999999</v>
      </c>
      <c r="CJ501" s="15">
        <v>8.2475719999999999</v>
      </c>
      <c r="CK501" s="15">
        <v>6.3677619999999999</v>
      </c>
      <c r="CL501" s="15">
        <v>7.1754930000000003</v>
      </c>
      <c r="CM501" s="14">
        <v>6.2072269999999996</v>
      </c>
      <c r="CN501" s="14">
        <v>6.2831830000000002</v>
      </c>
      <c r="CO501" s="14">
        <v>5.261304</v>
      </c>
      <c r="CP501" s="14">
        <v>7.1341267000000004</v>
      </c>
      <c r="CQ501" s="14">
        <v>4.1822949999999999</v>
      </c>
      <c r="CR501" s="14" t="s">
        <v>1363</v>
      </c>
      <c r="CS501" s="14" t="s">
        <v>1236</v>
      </c>
      <c r="CT501" s="14" t="s">
        <v>1237</v>
      </c>
      <c r="CU501" s="14"/>
      <c r="CV501" s="14">
        <f t="shared" si="112"/>
        <v>1.3377516649647589</v>
      </c>
      <c r="CX501" s="14">
        <f t="shared" si="112"/>
        <v>28.661455999999998</v>
      </c>
      <c r="CZ501" s="14">
        <f t="shared" si="112"/>
        <v>3.8911807453414777</v>
      </c>
      <c r="DB501" s="14">
        <f t="shared" si="112"/>
        <v>2.2538307269253428</v>
      </c>
      <c r="DD501" s="14">
        <f t="shared" si="126"/>
        <v>0.90025506850130554</v>
      </c>
      <c r="DF501" s="14">
        <f t="shared" si="113"/>
        <v>1.5387995404554282</v>
      </c>
      <c r="DH501" s="14">
        <f t="shared" si="114"/>
        <v>1.1859598246632765</v>
      </c>
      <c r="DJ501" s="14">
        <f t="shared" si="115"/>
        <v>0.95685561656032059</v>
      </c>
      <c r="DL501" s="14">
        <f t="shared" si="116"/>
        <v>0.66874397475661107</v>
      </c>
      <c r="DN501" s="14">
        <f t="shared" si="117"/>
        <v>0.88779522401410216</v>
      </c>
      <c r="DP501" s="14">
        <f t="shared" si="118"/>
        <v>1.0951545699780343</v>
      </c>
      <c r="DR501" s="14">
        <f t="shared" si="119"/>
        <v>54.840059999999994</v>
      </c>
      <c r="DT501" s="14">
        <f t="shared" si="120"/>
        <v>1.7895679407726039</v>
      </c>
      <c r="DV501" s="14">
        <f t="shared" si="121"/>
        <v>1.5689075409273774</v>
      </c>
      <c r="DX501" s="14">
        <f t="shared" si="122"/>
        <v>1.6396336397600779</v>
      </c>
      <c r="DZ501" s="14">
        <f t="shared" si="123"/>
        <v>1.1268469204722162</v>
      </c>
      <c r="EA501" s="8">
        <f t="shared" si="124"/>
        <v>6.5214249373808082</v>
      </c>
      <c r="EB501" s="38">
        <f t="shared" si="125"/>
        <v>0.14175369433273688</v>
      </c>
      <c r="EC501" s="14" t="s">
        <v>1237</v>
      </c>
      <c r="ED501" s="34">
        <v>4.1822949999999999</v>
      </c>
      <c r="EE501" s="14" t="s">
        <v>1363</v>
      </c>
      <c r="EF501" s="14" t="s">
        <v>1236</v>
      </c>
    </row>
    <row r="502" spans="1:136">
      <c r="A502" s="14" t="s">
        <v>584</v>
      </c>
      <c r="B502" s="18">
        <v>8.5599999999999999E-4</v>
      </c>
      <c r="C502" s="14">
        <v>5.3239850000000004</v>
      </c>
      <c r="D502" s="14" t="s">
        <v>1364</v>
      </c>
      <c r="E502" s="14">
        <v>1.3417334999999999</v>
      </c>
      <c r="F502" s="14">
        <v>2.9926271</v>
      </c>
      <c r="G502" s="14">
        <v>1.3043229999999999</v>
      </c>
      <c r="H502" s="14">
        <v>5.8167200000000001</v>
      </c>
      <c r="I502" s="14">
        <v>5.1173834999999999</v>
      </c>
      <c r="J502" s="14">
        <v>3.7185545000000002</v>
      </c>
      <c r="K502" s="14">
        <v>0</v>
      </c>
      <c r="L502" s="14">
        <v>3.9859722</v>
      </c>
      <c r="M502" s="14">
        <v>6.1414403999999996</v>
      </c>
      <c r="N502" s="14">
        <v>3.0601574999999999</v>
      </c>
      <c r="O502" s="14">
        <v>5.8071349999999997</v>
      </c>
      <c r="P502" s="14">
        <v>8.0004650000000002</v>
      </c>
      <c r="Q502" s="14">
        <v>7.5059136999999998</v>
      </c>
      <c r="R502" s="14">
        <v>5.1849103000000003</v>
      </c>
      <c r="S502" s="14">
        <v>8.0767570000000006</v>
      </c>
      <c r="T502" s="14">
        <v>6.671996</v>
      </c>
      <c r="U502" s="14">
        <v>5.5556469999999996</v>
      </c>
      <c r="V502" s="14">
        <v>5.4225792999999998</v>
      </c>
      <c r="W502" s="14">
        <v>4.3984322999999996</v>
      </c>
      <c r="X502" s="14">
        <v>0</v>
      </c>
      <c r="Y502" s="14">
        <v>6.2072599999999998</v>
      </c>
      <c r="Z502" s="14">
        <v>5.7905173000000003</v>
      </c>
      <c r="AA502" s="14">
        <v>6.7915606000000004</v>
      </c>
      <c r="AB502" s="14">
        <v>5.5979424</v>
      </c>
      <c r="AC502" s="14">
        <v>5.1587972999999998</v>
      </c>
      <c r="AD502" s="14">
        <v>6.5093249999999996</v>
      </c>
      <c r="AE502" s="14">
        <v>5.4341273000000001</v>
      </c>
      <c r="AF502" s="14">
        <v>6.3693160000000004</v>
      </c>
      <c r="AG502" s="14">
        <v>4.9840470000000003</v>
      </c>
      <c r="AH502" s="14">
        <v>5.7395635</v>
      </c>
      <c r="AI502" s="14">
        <v>2.1312937999999999</v>
      </c>
      <c r="AJ502" s="14">
        <v>7.4138745999999998</v>
      </c>
      <c r="AK502" s="14">
        <v>2.9516358</v>
      </c>
      <c r="AL502" s="14">
        <v>5.7008270000000003</v>
      </c>
      <c r="AM502" s="14">
        <v>0</v>
      </c>
      <c r="AN502" s="14">
        <v>4.1272425999999998</v>
      </c>
      <c r="AO502" s="14">
        <v>7.2606479999999998</v>
      </c>
      <c r="AP502" s="14">
        <v>2.3181278999999999</v>
      </c>
      <c r="AQ502" s="14">
        <v>4.1891920000000002</v>
      </c>
      <c r="AR502" s="14">
        <v>5.9115130000000002</v>
      </c>
      <c r="AS502" s="14">
        <v>5.3637420000000002</v>
      </c>
      <c r="AT502" s="14">
        <v>5.6108260000000003</v>
      </c>
      <c r="AU502" s="14">
        <v>3.90665</v>
      </c>
      <c r="AV502" s="14">
        <v>6.4022040000000002</v>
      </c>
      <c r="AW502" s="14">
        <v>8.2861805000000004</v>
      </c>
      <c r="AX502" s="14">
        <v>0</v>
      </c>
      <c r="AY502" s="14">
        <v>6.0762862999999996</v>
      </c>
      <c r="AZ502" s="14">
        <v>4.4619403000000002</v>
      </c>
      <c r="BA502" s="14">
        <v>6.2344327000000002</v>
      </c>
      <c r="BB502" s="14">
        <v>8.684666</v>
      </c>
      <c r="BC502" s="14">
        <v>4.1423917000000001</v>
      </c>
      <c r="BD502" s="14">
        <v>7.5397676999999996</v>
      </c>
      <c r="BE502" s="14">
        <v>8.0327190000000002</v>
      </c>
      <c r="BF502" s="14"/>
      <c r="BG502" s="15">
        <v>6.3966827000000004</v>
      </c>
      <c r="BH502" s="15">
        <v>2.8286210999999999</v>
      </c>
      <c r="BI502" s="15">
        <v>14.430529</v>
      </c>
      <c r="BJ502" s="15">
        <v>7.2277594000000001</v>
      </c>
      <c r="BK502" s="15">
        <v>6.2543879999999996</v>
      </c>
      <c r="BL502" s="15">
        <v>3.4157130000000002</v>
      </c>
      <c r="BM502" s="15">
        <v>8.8931539999999991</v>
      </c>
      <c r="BN502" s="15">
        <v>3.7581869999999999</v>
      </c>
      <c r="BO502" s="15">
        <v>5.8534430000000004</v>
      </c>
      <c r="BP502" s="15">
        <v>5.1754920000000002</v>
      </c>
      <c r="BQ502" s="15">
        <v>5.5651270000000004</v>
      </c>
      <c r="BR502" s="15">
        <v>2.7186077000000002</v>
      </c>
      <c r="BS502" s="15">
        <v>7.6588063000000002</v>
      </c>
      <c r="BT502" s="15">
        <v>7.9764546999999997</v>
      </c>
      <c r="BU502" s="15">
        <v>6.1088642999999996</v>
      </c>
      <c r="BV502" s="15">
        <v>5.7896320000000001</v>
      </c>
      <c r="BW502" s="15">
        <v>4.8160170000000004</v>
      </c>
      <c r="BX502" s="15">
        <v>3.7574627</v>
      </c>
      <c r="BY502" s="15">
        <v>7.6604834000000004</v>
      </c>
      <c r="BZ502" s="15">
        <v>4.1651689999999997</v>
      </c>
      <c r="CA502" s="15">
        <v>9.7827680000000008</v>
      </c>
      <c r="CB502" s="15">
        <v>6.6374086999999999</v>
      </c>
      <c r="CC502" s="15">
        <v>0.1</v>
      </c>
      <c r="CD502" s="15">
        <v>0.1</v>
      </c>
      <c r="CE502" s="15">
        <v>9.6778600000000008</v>
      </c>
      <c r="CF502" s="15">
        <v>5.8338312999999999</v>
      </c>
      <c r="CG502" s="15">
        <v>9.5012629999999998</v>
      </c>
      <c r="CH502" s="15">
        <v>5.1019620000000003</v>
      </c>
      <c r="CI502" s="15">
        <v>1.6262605999999999</v>
      </c>
      <c r="CJ502" s="15">
        <v>3.5552956999999998</v>
      </c>
      <c r="CK502" s="15">
        <v>2.3160622000000002</v>
      </c>
      <c r="CL502" s="15">
        <v>0.1</v>
      </c>
      <c r="CM502" s="14">
        <v>10.093126</v>
      </c>
      <c r="CN502" s="14">
        <v>4.3166766000000001</v>
      </c>
      <c r="CO502" s="14">
        <v>3.8272495000000002</v>
      </c>
      <c r="CP502" s="14">
        <v>6.2904286000000003</v>
      </c>
      <c r="CQ502" s="14">
        <v>5.3239850000000004</v>
      </c>
      <c r="CR502" s="14" t="s">
        <v>1364</v>
      </c>
      <c r="CS502" s="14" t="s">
        <v>585</v>
      </c>
      <c r="CT502" s="14" t="s">
        <v>586</v>
      </c>
      <c r="CU502" s="14"/>
      <c r="CV502" s="14">
        <f t="shared" si="112"/>
        <v>0.44220125222093626</v>
      </c>
      <c r="CX502" s="14">
        <f t="shared" si="112"/>
        <v>0.50086586569348912</v>
      </c>
      <c r="CZ502" s="14">
        <f t="shared" si="112"/>
        <v>0.54613065259142868</v>
      </c>
      <c r="DB502" s="14">
        <f t="shared" si="112"/>
        <v>0.42259326668581254</v>
      </c>
      <c r="DD502" s="14">
        <f t="shared" si="126"/>
        <v>0.88417910621150664</v>
      </c>
      <c r="DF502" s="14">
        <f t="shared" si="113"/>
        <v>0.48850775552831049</v>
      </c>
      <c r="DH502" s="14">
        <f t="shared" si="114"/>
        <v>1.0414749227957365</v>
      </c>
      <c r="DJ502" s="14">
        <f t="shared" si="115"/>
        <v>0.94774277438115628</v>
      </c>
      <c r="DL502" s="14">
        <f t="shared" si="116"/>
        <v>0.78020129497051183</v>
      </c>
      <c r="DN502" s="14">
        <f t="shared" si="117"/>
        <v>0.54372143146997742</v>
      </c>
      <c r="DP502" s="14">
        <f t="shared" si="118"/>
        <v>0.67847961844745774</v>
      </c>
      <c r="DR502" s="14">
        <f t="shared" si="119"/>
        <v>1</v>
      </c>
      <c r="DT502" s="14">
        <f t="shared" si="120"/>
        <v>0.60280178675864282</v>
      </c>
      <c r="DV502" s="14">
        <f t="shared" si="121"/>
        <v>0.5369772418677391</v>
      </c>
      <c r="DX502" s="14">
        <f t="shared" si="122"/>
        <v>2.1861783406669262</v>
      </c>
      <c r="DZ502" s="14">
        <f t="shared" si="123"/>
        <v>4.3176733336436297E-2</v>
      </c>
      <c r="EA502" s="8">
        <f t="shared" si="124"/>
        <v>0.72782700272662926</v>
      </c>
      <c r="EB502" s="38">
        <f t="shared" si="125"/>
        <v>-0.13116500016907351</v>
      </c>
      <c r="EC502" s="14" t="s">
        <v>586</v>
      </c>
      <c r="ED502" s="34">
        <v>5.3239850000000004</v>
      </c>
      <c r="EE502" s="14" t="s">
        <v>1364</v>
      </c>
      <c r="EF502" s="14" t="s">
        <v>585</v>
      </c>
    </row>
    <row r="503" spans="1:136">
      <c r="A503" s="14" t="s">
        <v>587</v>
      </c>
      <c r="B503" s="14">
        <v>9.7947810000000007E-3</v>
      </c>
      <c r="C503" s="14">
        <v>3.9827050000000002</v>
      </c>
      <c r="D503" s="14" t="s">
        <v>1364</v>
      </c>
      <c r="E503" s="14">
        <v>1.3161100999999999</v>
      </c>
      <c r="F503" s="14">
        <v>2.2016072000000002</v>
      </c>
      <c r="G503" s="14">
        <v>1.7058854000000001</v>
      </c>
      <c r="H503" s="14">
        <v>2.8528183</v>
      </c>
      <c r="I503" s="14">
        <v>6.1531262</v>
      </c>
      <c r="J503" s="14">
        <v>4.3770484999999999</v>
      </c>
      <c r="K503" s="14">
        <v>0</v>
      </c>
      <c r="L503" s="14">
        <v>6.0151560000000002</v>
      </c>
      <c r="M503" s="14">
        <v>7.2289870000000001</v>
      </c>
      <c r="N503" s="14">
        <v>5.0028620000000004</v>
      </c>
      <c r="O503" s="14">
        <v>5.0633197000000001</v>
      </c>
      <c r="P503" s="14">
        <v>8.1615859999999998</v>
      </c>
      <c r="Q503" s="14">
        <v>6.3585843999999998</v>
      </c>
      <c r="R503" s="14">
        <v>5.8564825000000003</v>
      </c>
      <c r="S503" s="14">
        <v>9.5070160000000001</v>
      </c>
      <c r="T503" s="14">
        <v>6.5445795000000002</v>
      </c>
      <c r="U503" s="14">
        <v>5.2737575000000003</v>
      </c>
      <c r="V503" s="14">
        <v>4.0915559999999997</v>
      </c>
      <c r="W503" s="14">
        <v>2.8762895999999998</v>
      </c>
      <c r="X503" s="14">
        <v>0</v>
      </c>
      <c r="Y503" s="14">
        <v>5.2189015999999997</v>
      </c>
      <c r="Z503" s="14">
        <v>3.7866230000000001</v>
      </c>
      <c r="AA503" s="14">
        <v>5.9606123000000002</v>
      </c>
      <c r="AB503" s="14">
        <v>5.4910373999999997</v>
      </c>
      <c r="AC503" s="14">
        <v>5.2626895999999999</v>
      </c>
      <c r="AD503" s="14">
        <v>5.6755690000000003</v>
      </c>
      <c r="AE503" s="14">
        <v>5.3303504000000004</v>
      </c>
      <c r="AF503" s="14">
        <v>7.3502115999999997</v>
      </c>
      <c r="AG503" s="14">
        <v>4.8888654999999996</v>
      </c>
      <c r="AH503" s="14">
        <v>5.6299539999999997</v>
      </c>
      <c r="AI503" s="14">
        <v>2.090592</v>
      </c>
      <c r="AJ503" s="14">
        <v>6.2895484000000002</v>
      </c>
      <c r="AK503" s="14">
        <v>2.8952677000000002</v>
      </c>
      <c r="AL503" s="14">
        <v>2.7959784999999999</v>
      </c>
      <c r="AM503" s="14">
        <v>0</v>
      </c>
      <c r="AN503" s="14">
        <v>4.0484239999999998</v>
      </c>
      <c r="AO503" s="14">
        <v>4.0697083000000003</v>
      </c>
      <c r="AP503" s="14">
        <v>2.2738580000000002</v>
      </c>
      <c r="AQ503" s="14">
        <v>3.4603704999999998</v>
      </c>
      <c r="AR503" s="14">
        <v>5.1543283000000004</v>
      </c>
      <c r="AS503" s="14">
        <v>5.2613095999999997</v>
      </c>
      <c r="AT503" s="14">
        <v>4.4029400000000001</v>
      </c>
      <c r="AU503" s="14">
        <v>3.3322120000000002</v>
      </c>
      <c r="AV503" s="14">
        <v>7.5359280000000002</v>
      </c>
      <c r="AW503" s="14">
        <v>5.4186249999999996</v>
      </c>
      <c r="AX503" s="14">
        <v>0</v>
      </c>
      <c r="AY503" s="14">
        <v>4.521566</v>
      </c>
      <c r="AZ503" s="14">
        <v>5.1872350000000003</v>
      </c>
      <c r="BA503" s="14">
        <v>7.3384466000000002</v>
      </c>
      <c r="BB503" s="14">
        <v>10.222576</v>
      </c>
      <c r="BC503" s="14">
        <v>4.5711940000000002</v>
      </c>
      <c r="BD503" s="14">
        <v>7.3957790000000001</v>
      </c>
      <c r="BE503" s="14">
        <v>7.8793160000000002</v>
      </c>
      <c r="BF503" s="14"/>
      <c r="BG503" s="15">
        <v>5.7516470000000002</v>
      </c>
      <c r="BH503" s="15">
        <v>4.2435093000000004</v>
      </c>
      <c r="BI503" s="15">
        <v>14.154945</v>
      </c>
      <c r="BJ503" s="15">
        <v>7.6350930000000004</v>
      </c>
      <c r="BK503" s="15">
        <v>7.7494063000000004</v>
      </c>
      <c r="BL503" s="15">
        <v>5.0257234999999998</v>
      </c>
      <c r="BM503" s="15">
        <v>8.723319</v>
      </c>
      <c r="BN503" s="15">
        <v>3.2768142</v>
      </c>
      <c r="BO503" s="15">
        <v>2.8708293</v>
      </c>
      <c r="BP503" s="15">
        <v>5.5843195999999997</v>
      </c>
      <c r="BQ503" s="15">
        <v>7.0185193999999997</v>
      </c>
      <c r="BR503" s="15">
        <v>2.6666899000000002</v>
      </c>
      <c r="BS503" s="15">
        <v>7.8592772000000002</v>
      </c>
      <c r="BT503" s="15">
        <v>7.5870319999999998</v>
      </c>
      <c r="BU503" s="15">
        <v>7.1906423999999998</v>
      </c>
      <c r="BV503" s="15">
        <v>4.6142409999999998</v>
      </c>
      <c r="BW503" s="15">
        <v>4.7240443000000001</v>
      </c>
      <c r="BX503" s="15">
        <v>3.6857057000000002</v>
      </c>
      <c r="BY503" s="15">
        <v>7.5141891999999997</v>
      </c>
      <c r="BZ503" s="15">
        <v>5.1070323000000002</v>
      </c>
      <c r="CA503" s="15">
        <v>8.1420139999999996</v>
      </c>
      <c r="CB503" s="15">
        <v>6.5106525</v>
      </c>
      <c r="CC503" s="15">
        <v>0.1</v>
      </c>
      <c r="CD503" s="15">
        <v>0.1</v>
      </c>
      <c r="CE503" s="15">
        <v>11.991208</v>
      </c>
      <c r="CF503" s="15">
        <v>5.7224209999999998</v>
      </c>
      <c r="CG503" s="15">
        <v>7.3227120000000001</v>
      </c>
      <c r="CH503" s="15">
        <v>7.8331757</v>
      </c>
      <c r="CI503" s="15">
        <v>1.5952036000000001</v>
      </c>
      <c r="CJ503" s="15">
        <v>3.4873992999999999</v>
      </c>
      <c r="CK503" s="15">
        <v>2.2718318000000002</v>
      </c>
      <c r="CL503" s="15">
        <v>0.1</v>
      </c>
      <c r="CM503" s="14">
        <v>11.116211</v>
      </c>
      <c r="CN503" s="14">
        <v>5.9777503000000003</v>
      </c>
      <c r="CO503" s="14">
        <v>3.7541597000000002</v>
      </c>
      <c r="CP503" s="14">
        <v>6.170299</v>
      </c>
      <c r="CQ503" s="14">
        <v>3.9827050000000002</v>
      </c>
      <c r="CR503" s="14" t="s">
        <v>1364</v>
      </c>
      <c r="CS503" s="14" t="s">
        <v>588</v>
      </c>
      <c r="CT503" s="14" t="s">
        <v>586</v>
      </c>
      <c r="CU503" s="14"/>
      <c r="CV503" s="14">
        <f t="shared" si="112"/>
        <v>0.7377902885903812</v>
      </c>
      <c r="CX503" s="14">
        <f t="shared" si="112"/>
        <v>0.5393940421527601</v>
      </c>
      <c r="CZ503" s="14">
        <f t="shared" si="112"/>
        <v>0.64853013320517205</v>
      </c>
      <c r="DB503" s="14">
        <f t="shared" si="112"/>
        <v>0.37563846971548331</v>
      </c>
      <c r="DD503" s="14">
        <f t="shared" si="126"/>
        <v>1.9451938852651391</v>
      </c>
      <c r="DF503" s="14">
        <f t="shared" si="113"/>
        <v>0.37995049212231291</v>
      </c>
      <c r="DH503" s="14">
        <f t="shared" si="114"/>
        <v>0.96536002063904802</v>
      </c>
      <c r="DJ503" s="14">
        <f t="shared" si="115"/>
        <v>0.64170080269879637</v>
      </c>
      <c r="DL503" s="14">
        <f t="shared" si="116"/>
        <v>0.78020134146498166</v>
      </c>
      <c r="DN503" s="14">
        <f t="shared" si="117"/>
        <v>0.67965181126927177</v>
      </c>
      <c r="DP503" s="14">
        <f t="shared" si="118"/>
        <v>0.79963661325072644</v>
      </c>
      <c r="DR503" s="14">
        <f t="shared" si="119"/>
        <v>1</v>
      </c>
      <c r="DT503" s="14">
        <f t="shared" si="120"/>
        <v>0.47721805843081028</v>
      </c>
      <c r="DV503" s="14">
        <f t="shared" si="121"/>
        <v>1.0697096512876649</v>
      </c>
      <c r="DX503" s="14">
        <f t="shared" si="122"/>
        <v>2.1861781781334995</v>
      </c>
      <c r="DZ503" s="14">
        <f t="shared" si="123"/>
        <v>4.4017343185353774E-2</v>
      </c>
      <c r="EA503" s="8">
        <f t="shared" si="124"/>
        <v>0.82938569571321263</v>
      </c>
      <c r="EB503" s="38">
        <f t="shared" si="125"/>
        <v>7.517300820003095E-2</v>
      </c>
      <c r="EC503" s="14" t="s">
        <v>586</v>
      </c>
      <c r="ED503" s="34">
        <v>3.9827050000000002</v>
      </c>
      <c r="EE503" s="14" t="s">
        <v>1364</v>
      </c>
      <c r="EF503" s="14" t="s">
        <v>588</v>
      </c>
    </row>
    <row r="504" spans="1:136">
      <c r="A504" s="14" t="s">
        <v>601</v>
      </c>
      <c r="B504" s="14">
        <v>9.4782089999999996E-3</v>
      </c>
      <c r="C504" s="14">
        <v>19.012239999999998</v>
      </c>
      <c r="D504" s="14" t="s">
        <v>1363</v>
      </c>
      <c r="E504" s="14">
        <v>7.1516929999999999</v>
      </c>
      <c r="F504" s="14">
        <v>3.1902534999999999</v>
      </c>
      <c r="G504" s="14">
        <v>5.0983442999999999</v>
      </c>
      <c r="H504" s="14">
        <v>3.1004214000000001</v>
      </c>
      <c r="I504" s="14">
        <v>11.262605000000001</v>
      </c>
      <c r="J504" s="14">
        <v>4.7569429999999997</v>
      </c>
      <c r="K504" s="14">
        <v>1.6015854</v>
      </c>
      <c r="L504" s="14">
        <v>4.5760584</v>
      </c>
      <c r="M504" s="14">
        <v>2.6188028000000001</v>
      </c>
      <c r="N504" s="14">
        <v>8.1556090000000001</v>
      </c>
      <c r="O504" s="14">
        <v>6.1906249999999998</v>
      </c>
      <c r="P504" s="14">
        <v>5.4584302999999998</v>
      </c>
      <c r="Q504" s="14">
        <v>11.274963</v>
      </c>
      <c r="R504" s="14">
        <v>7.3697467000000003</v>
      </c>
      <c r="S504" s="14">
        <v>4.3050639999999998</v>
      </c>
      <c r="T504" s="14">
        <v>2.3708665</v>
      </c>
      <c r="U504" s="14">
        <v>12.227157</v>
      </c>
      <c r="V504" s="14">
        <v>11.116681</v>
      </c>
      <c r="W504" s="14">
        <v>5.470377</v>
      </c>
      <c r="X504" s="14">
        <v>8.9417209999999994</v>
      </c>
      <c r="Y504" s="14">
        <v>5.6718630000000001</v>
      </c>
      <c r="Z504" s="14">
        <v>7.5446676999999998</v>
      </c>
      <c r="AA504" s="14">
        <v>6.4779486999999998</v>
      </c>
      <c r="AB504" s="14">
        <v>14.9190445</v>
      </c>
      <c r="AC504" s="14">
        <v>12.758775999999999</v>
      </c>
      <c r="AD504" s="14">
        <v>11.565310500000001</v>
      </c>
      <c r="AE504" s="14">
        <v>8.6894770000000001</v>
      </c>
      <c r="AF504" s="14">
        <v>5.8579800000000004</v>
      </c>
      <c r="AG504" s="14">
        <v>14.168486</v>
      </c>
      <c r="AH504" s="14">
        <v>25.698084000000001</v>
      </c>
      <c r="AI504" s="14">
        <v>3.4080591</v>
      </c>
      <c r="AJ504" s="14">
        <v>7.6898626999999999</v>
      </c>
      <c r="AK504" s="14">
        <v>41.691856000000001</v>
      </c>
      <c r="AL504" s="14">
        <v>6.0772966999999998</v>
      </c>
      <c r="AM504" s="14">
        <v>0</v>
      </c>
      <c r="AN504" s="14">
        <v>14.665986999999999</v>
      </c>
      <c r="AO504" s="14">
        <v>8.8458570000000005</v>
      </c>
      <c r="AP504" s="14">
        <v>3.7068175999999999</v>
      </c>
      <c r="AQ504" s="14">
        <v>3.2906165000000001</v>
      </c>
      <c r="AR504" s="14">
        <v>4.5513690000000002</v>
      </c>
      <c r="AS504" s="14">
        <v>8.0051319999999997</v>
      </c>
      <c r="AT504" s="14">
        <v>13.158975</v>
      </c>
      <c r="AU504" s="14">
        <v>4.3457074000000002</v>
      </c>
      <c r="AV504" s="14">
        <v>6.8249909999999998</v>
      </c>
      <c r="AW504" s="14">
        <v>11.777841</v>
      </c>
      <c r="AX504" s="14">
        <v>2.7779384</v>
      </c>
      <c r="AY504" s="14">
        <v>3.5738208</v>
      </c>
      <c r="AZ504" s="14">
        <v>4.9327670000000001</v>
      </c>
      <c r="BA504" s="14">
        <v>12.228897999999999</v>
      </c>
      <c r="BB504" s="14">
        <v>7.8694544000000004</v>
      </c>
      <c r="BC504" s="14">
        <v>2.207973</v>
      </c>
      <c r="BD504" s="14">
        <v>0</v>
      </c>
      <c r="BE504" s="14">
        <v>5.5660676999999996</v>
      </c>
      <c r="BF504" s="14"/>
      <c r="BG504" s="15">
        <v>12.785823000000001</v>
      </c>
      <c r="BH504" s="15">
        <v>12.771177</v>
      </c>
      <c r="BI504" s="15">
        <v>0.1</v>
      </c>
      <c r="BJ504" s="15">
        <v>18.966311999999999</v>
      </c>
      <c r="BK504" s="15">
        <v>4.210998</v>
      </c>
      <c r="BL504" s="15">
        <v>11.834156999999999</v>
      </c>
      <c r="BM504" s="15">
        <v>4.2135277000000002</v>
      </c>
      <c r="BN504" s="15">
        <v>8.4578904999999995</v>
      </c>
      <c r="BO504" s="15">
        <v>1.5599978999999999</v>
      </c>
      <c r="BP504" s="15">
        <v>6.6207231999999996</v>
      </c>
      <c r="BQ504" s="15">
        <v>4.6613563999999998</v>
      </c>
      <c r="BR504" s="15">
        <v>11.592554</v>
      </c>
      <c r="BS504" s="15">
        <v>4.7731370000000002</v>
      </c>
      <c r="BT504" s="15">
        <v>8.7608750000000004</v>
      </c>
      <c r="BU504" s="15">
        <v>9.9854959999999995</v>
      </c>
      <c r="BV504" s="15">
        <v>14.272672</v>
      </c>
      <c r="BW504" s="15">
        <v>8.9845970000000008</v>
      </c>
      <c r="BX504" s="15">
        <v>4.0055969999999999</v>
      </c>
      <c r="BY504" s="15">
        <v>8.1663650000000008</v>
      </c>
      <c r="BZ504" s="15">
        <v>5.5502840000000004</v>
      </c>
      <c r="CA504" s="15">
        <v>4.4243392999999998</v>
      </c>
      <c r="CB504" s="15">
        <v>2.6533980000000001</v>
      </c>
      <c r="CC504" s="15">
        <v>2.7354571999999999</v>
      </c>
      <c r="CD504" s="15">
        <v>5.6702547000000001</v>
      </c>
      <c r="CE504" s="15">
        <v>3.2579886999999998</v>
      </c>
      <c r="CF504" s="15">
        <v>12.438169</v>
      </c>
      <c r="CG504" s="15">
        <v>6.5113099999999999</v>
      </c>
      <c r="CH504" s="15">
        <v>16.080179999999999</v>
      </c>
      <c r="CI504" s="15">
        <v>1.7336552000000001</v>
      </c>
      <c r="CJ504" s="15">
        <v>5.6851190000000003</v>
      </c>
      <c r="CK504" s="15">
        <v>4.9380192999999997</v>
      </c>
      <c r="CL504" s="15">
        <v>5.5643916000000004</v>
      </c>
      <c r="CM504" s="14">
        <v>6.0405072999999998</v>
      </c>
      <c r="CN504" s="14">
        <v>4.3310494000000004</v>
      </c>
      <c r="CO504" s="14">
        <v>0</v>
      </c>
      <c r="CP504" s="14">
        <v>4.0235003999999996</v>
      </c>
      <c r="CQ504" s="14">
        <v>19.012239999999998</v>
      </c>
      <c r="CR504" s="14" t="s">
        <v>1363</v>
      </c>
      <c r="CS504" s="14" t="s">
        <v>602</v>
      </c>
      <c r="CT504" s="14" t="s">
        <v>603</v>
      </c>
      <c r="CU504" s="14"/>
      <c r="CV504" s="14">
        <f t="shared" si="112"/>
        <v>0.99885451253313917</v>
      </c>
      <c r="CX504" s="14">
        <f t="shared" si="112"/>
        <v>189.66311999999996</v>
      </c>
      <c r="CZ504" s="14">
        <f t="shared" si="112"/>
        <v>2.8102974639266036</v>
      </c>
      <c r="DB504" s="14">
        <f t="shared" si="112"/>
        <v>2.0073181196838932</v>
      </c>
      <c r="DD504" s="14">
        <f t="shared" si="126"/>
        <v>4.2440590464897419</v>
      </c>
      <c r="DF504" s="14">
        <f t="shared" si="113"/>
        <v>2.4869486486808863</v>
      </c>
      <c r="DH504" s="14">
        <f t="shared" si="114"/>
        <v>1.835454335377342</v>
      </c>
      <c r="DJ504" s="14">
        <f t="shared" si="115"/>
        <v>1.4293403151931563</v>
      </c>
      <c r="DL504" s="14">
        <f t="shared" si="116"/>
        <v>0.44582934548984215</v>
      </c>
      <c r="DN504" s="14">
        <f t="shared" si="117"/>
        <v>0.67965171774712496</v>
      </c>
      <c r="DP504" s="14">
        <f t="shared" si="118"/>
        <v>0.59972751185696815</v>
      </c>
      <c r="DR504" s="14">
        <f t="shared" si="119"/>
        <v>2.0728727541414282</v>
      </c>
      <c r="DT504" s="14">
        <f t="shared" si="120"/>
        <v>3.8177446717356633</v>
      </c>
      <c r="DV504" s="14">
        <f t="shared" si="121"/>
        <v>2.4695767825522053</v>
      </c>
      <c r="DX504" s="14">
        <f t="shared" si="122"/>
        <v>3.2792674114206792</v>
      </c>
      <c r="DZ504" s="14">
        <f t="shared" si="123"/>
        <v>1.126846871578651</v>
      </c>
      <c r="EA504" s="8">
        <f t="shared" si="124"/>
        <v>13.747931844275456</v>
      </c>
      <c r="EB504" s="38">
        <f t="shared" si="125"/>
        <v>-0.36297332555561934</v>
      </c>
      <c r="EC504" s="14" t="s">
        <v>603</v>
      </c>
      <c r="ED504" s="34">
        <v>19.012239999999998</v>
      </c>
      <c r="EE504" s="14" t="s">
        <v>1363</v>
      </c>
      <c r="EF504" s="14" t="s">
        <v>602</v>
      </c>
    </row>
    <row r="505" spans="1:136">
      <c r="A505" s="14" t="s">
        <v>341</v>
      </c>
      <c r="B505" s="14">
        <v>9.6708269999999999E-3</v>
      </c>
      <c r="C505" s="14">
        <v>2.4805844000000001</v>
      </c>
      <c r="D505" s="14" t="s">
        <v>1364</v>
      </c>
      <c r="E505" s="14">
        <v>0</v>
      </c>
      <c r="F505" s="14">
        <v>1.1873837</v>
      </c>
      <c r="G505" s="14">
        <v>2.0700630000000002</v>
      </c>
      <c r="H505" s="14">
        <v>4.6157959999999996</v>
      </c>
      <c r="I505" s="14">
        <v>1.04796</v>
      </c>
      <c r="J505" s="14">
        <v>1.1803277999999999</v>
      </c>
      <c r="K505" s="14">
        <v>0</v>
      </c>
      <c r="L505" s="14">
        <v>0</v>
      </c>
      <c r="M505" s="14">
        <v>0</v>
      </c>
      <c r="N505" s="14">
        <v>1.6189036000000001</v>
      </c>
      <c r="O505" s="14">
        <v>0.25601056</v>
      </c>
      <c r="P505" s="14">
        <v>4.0631576000000003</v>
      </c>
      <c r="Q505" s="14">
        <v>1.3536904000000001</v>
      </c>
      <c r="R505" s="14">
        <v>0.49871880000000002</v>
      </c>
      <c r="S505" s="14">
        <v>0</v>
      </c>
      <c r="T505" s="14">
        <v>1.7648303999999999</v>
      </c>
      <c r="U505" s="14">
        <v>0</v>
      </c>
      <c r="V505" s="14">
        <v>1.3240092000000001</v>
      </c>
      <c r="W505" s="14">
        <v>0</v>
      </c>
      <c r="X505" s="14">
        <v>0</v>
      </c>
      <c r="Y505" s="14">
        <v>1.4073442</v>
      </c>
      <c r="Z505" s="14">
        <v>0</v>
      </c>
      <c r="AA505" s="14">
        <v>1.1346042999999999</v>
      </c>
      <c r="AB505" s="14">
        <v>0.88843744999999996</v>
      </c>
      <c r="AC505" s="14">
        <v>1.6374834</v>
      </c>
      <c r="AD505" s="14">
        <v>1.1478679000000001</v>
      </c>
      <c r="AE505" s="14">
        <v>0</v>
      </c>
      <c r="AF505" s="14">
        <v>0.59462386</v>
      </c>
      <c r="AG505" s="14">
        <v>0</v>
      </c>
      <c r="AH505" s="14">
        <v>1.8218278000000001</v>
      </c>
      <c r="AI505" s="14">
        <v>0</v>
      </c>
      <c r="AJ505" s="14">
        <v>1.5900544000000001</v>
      </c>
      <c r="AK505" s="14">
        <v>0.58555979999999996</v>
      </c>
      <c r="AL505" s="14">
        <v>0</v>
      </c>
      <c r="AM505" s="14">
        <v>0</v>
      </c>
      <c r="AN505" s="14">
        <v>1.0917097</v>
      </c>
      <c r="AO505" s="14">
        <v>0</v>
      </c>
      <c r="AP505" s="14">
        <v>0</v>
      </c>
      <c r="AQ505" s="14">
        <v>0.69985019999999998</v>
      </c>
      <c r="AR505" s="14">
        <v>2.6061209999999999</v>
      </c>
      <c r="AS505" s="14">
        <v>0.42563403</v>
      </c>
      <c r="AT505" s="14">
        <v>0</v>
      </c>
      <c r="AU505" s="14">
        <v>0</v>
      </c>
      <c r="AV505" s="14">
        <v>2.0321603000000001</v>
      </c>
      <c r="AW505" s="14">
        <v>0</v>
      </c>
      <c r="AX505" s="14">
        <v>0</v>
      </c>
      <c r="AY505" s="14">
        <v>0</v>
      </c>
      <c r="AZ505" s="14">
        <v>1.0491037000000001</v>
      </c>
      <c r="BA505" s="14">
        <v>0.79156280000000001</v>
      </c>
      <c r="BB505" s="14">
        <v>0.68916242999999999</v>
      </c>
      <c r="BC505" s="14">
        <v>0</v>
      </c>
      <c r="BD505" s="14">
        <v>0</v>
      </c>
      <c r="BE505" s="14">
        <v>0.95614169999999998</v>
      </c>
      <c r="BF505" s="14"/>
      <c r="BG505" s="15">
        <v>0.1</v>
      </c>
      <c r="BH505" s="15">
        <v>1.0562928</v>
      </c>
      <c r="BI505" s="15">
        <v>5.7255960000000004</v>
      </c>
      <c r="BJ505" s="15">
        <v>0.1</v>
      </c>
      <c r="BK505" s="15">
        <v>0.1</v>
      </c>
      <c r="BL505" s="15">
        <v>0.67762566000000002</v>
      </c>
      <c r="BM505" s="15">
        <v>3.1364744</v>
      </c>
      <c r="BN505" s="15">
        <v>0.66272646000000002</v>
      </c>
      <c r="BO505" s="15">
        <v>3.4837031000000001</v>
      </c>
      <c r="BP505" s="15">
        <v>0.82139119999999999</v>
      </c>
      <c r="BQ505" s="15">
        <v>1.2617563000000001</v>
      </c>
      <c r="BR505" s="15">
        <v>0.1</v>
      </c>
      <c r="BS505" s="15">
        <v>1.8700197000000001</v>
      </c>
      <c r="BT505" s="15">
        <v>0.1</v>
      </c>
      <c r="BU505" s="15">
        <v>2.9085746000000001</v>
      </c>
      <c r="BV505" s="15">
        <v>0.57428760000000001</v>
      </c>
      <c r="BW505" s="15">
        <v>1.9108495000000001</v>
      </c>
      <c r="BX505" s="15">
        <v>0.1</v>
      </c>
      <c r="BY505" s="15">
        <v>0.1</v>
      </c>
      <c r="BZ505" s="15">
        <v>1.6526126999999999</v>
      </c>
      <c r="CA505" s="15">
        <v>1.4114566</v>
      </c>
      <c r="CB505" s="15">
        <v>1.3167613</v>
      </c>
      <c r="CC505" s="15">
        <v>2.036225</v>
      </c>
      <c r="CD505" s="15">
        <v>0.1</v>
      </c>
      <c r="CE505" s="15">
        <v>1.6167921000000001</v>
      </c>
      <c r="CF505" s="15">
        <v>0.1</v>
      </c>
      <c r="CG505" s="15">
        <v>1.6156341000000001</v>
      </c>
      <c r="CH505" s="15">
        <v>1.7602641999999999</v>
      </c>
      <c r="CI505" s="15">
        <v>1.2905017999999999</v>
      </c>
      <c r="CJ505" s="15">
        <v>0.1</v>
      </c>
      <c r="CK505" s="15">
        <v>1.2252575999999999</v>
      </c>
      <c r="CL505" s="15">
        <v>0.1</v>
      </c>
      <c r="CM505" s="14">
        <v>0.84308344000000002</v>
      </c>
      <c r="CN505" s="14">
        <v>0.80598884999999998</v>
      </c>
      <c r="CO505" s="14">
        <v>0</v>
      </c>
      <c r="CP505" s="14">
        <v>0</v>
      </c>
      <c r="CQ505" s="14">
        <v>2.4805844000000001</v>
      </c>
      <c r="CR505" s="14" t="s">
        <v>1364</v>
      </c>
      <c r="CS505" s="14" t="s">
        <v>342</v>
      </c>
      <c r="CT505" s="14" t="s">
        <v>343</v>
      </c>
      <c r="CU505" s="14"/>
      <c r="CV505" s="14">
        <f t="shared" si="112"/>
        <v>10.562927999999999</v>
      </c>
      <c r="CX505" s="14">
        <f t="shared" si="112"/>
        <v>1.7465430673068796E-2</v>
      </c>
      <c r="CZ505" s="14">
        <f t="shared" si="112"/>
        <v>6.7762566</v>
      </c>
      <c r="DB505" s="14">
        <f t="shared" si="112"/>
        <v>0.21129662655623779</v>
      </c>
      <c r="DD505" s="14">
        <f t="shared" si="126"/>
        <v>0.23578105723188636</v>
      </c>
      <c r="DF505" s="14">
        <f t="shared" si="113"/>
        <v>7.9254607248642236E-2</v>
      </c>
      <c r="DH505" s="14">
        <f t="shared" si="114"/>
        <v>5.3475372478696347E-2</v>
      </c>
      <c r="DJ505" s="14">
        <f t="shared" si="115"/>
        <v>0.19744640553486234</v>
      </c>
      <c r="DL505" s="14">
        <f t="shared" si="116"/>
        <v>5.2332745200498521E-2</v>
      </c>
      <c r="DN505" s="14">
        <f t="shared" si="117"/>
        <v>16.526126999999999</v>
      </c>
      <c r="DP505" s="14">
        <f t="shared" si="118"/>
        <v>0.93290952056194998</v>
      </c>
      <c r="DR505" s="14">
        <f t="shared" si="119"/>
        <v>4.9110486316590755E-2</v>
      </c>
      <c r="DT505" s="14">
        <f t="shared" si="120"/>
        <v>6.1850871240649925E-2</v>
      </c>
      <c r="DV505" s="14">
        <f t="shared" si="121"/>
        <v>1.0895190934630556</v>
      </c>
      <c r="DX505" s="14">
        <f t="shared" si="122"/>
        <v>7.7489237132408503E-2</v>
      </c>
      <c r="DZ505" s="14">
        <f t="shared" si="123"/>
        <v>8.1615490489510126E-2</v>
      </c>
      <c r="EA505" s="8">
        <f t="shared" si="124"/>
        <v>2.3128036590080034</v>
      </c>
      <c r="EB505" s="38">
        <f t="shared" si="125"/>
        <v>0.45238201315275584</v>
      </c>
      <c r="EC505" s="14" t="s">
        <v>343</v>
      </c>
      <c r="ED505" s="34">
        <v>2.4805844000000001</v>
      </c>
      <c r="EE505" s="14" t="s">
        <v>1364</v>
      </c>
      <c r="EF505" s="14" t="s">
        <v>342</v>
      </c>
    </row>
    <row r="506" spans="1:136">
      <c r="A506" s="14" t="s">
        <v>773</v>
      </c>
      <c r="B506" s="14">
        <v>3.9465180000000004E-3</v>
      </c>
      <c r="C506" s="14">
        <v>3.5666528</v>
      </c>
      <c r="D506" s="14" t="s">
        <v>1363</v>
      </c>
      <c r="E506" s="14">
        <v>3.9638140000000002</v>
      </c>
      <c r="F506" s="14">
        <v>0</v>
      </c>
      <c r="G506" s="14">
        <v>3.8532940999999998</v>
      </c>
      <c r="H506" s="14">
        <v>4.2960086000000004</v>
      </c>
      <c r="I506" s="14">
        <v>1.4630344</v>
      </c>
      <c r="J506" s="14">
        <v>4.3942136999999999</v>
      </c>
      <c r="K506" s="14">
        <v>1.1095950999999999</v>
      </c>
      <c r="L506" s="14">
        <v>2.7174350999999999</v>
      </c>
      <c r="M506" s="14">
        <v>1.8143339999999999</v>
      </c>
      <c r="N506" s="14">
        <v>3.0134884999999998</v>
      </c>
      <c r="O506" s="14">
        <v>2.8592865000000001</v>
      </c>
      <c r="P506" s="14">
        <v>0.94541439999999999</v>
      </c>
      <c r="Q506" s="14">
        <v>3.2757537000000001</v>
      </c>
      <c r="R506" s="14">
        <v>4.4095870000000001</v>
      </c>
      <c r="S506" s="14">
        <v>4.7721495999999997</v>
      </c>
      <c r="T506" s="14">
        <v>3.2851222</v>
      </c>
      <c r="U506" s="14">
        <v>2.3824974999999999</v>
      </c>
      <c r="V506" s="14">
        <v>1.8484206000000001</v>
      </c>
      <c r="W506" s="14">
        <v>4.3313537000000002</v>
      </c>
      <c r="X506" s="14">
        <v>3.0974588000000001</v>
      </c>
      <c r="Y506" s="14">
        <v>0</v>
      </c>
      <c r="Z506" s="14">
        <v>4.7518406000000004</v>
      </c>
      <c r="AA506" s="14">
        <v>2.1119954999999999</v>
      </c>
      <c r="AB506" s="14">
        <v>1.6537712</v>
      </c>
      <c r="AC506" s="14">
        <v>4.2673030000000001</v>
      </c>
      <c r="AD506" s="14">
        <v>10.683424</v>
      </c>
      <c r="AE506" s="14">
        <v>4.0134400000000001</v>
      </c>
      <c r="AF506" s="14">
        <v>3.1360903000000002</v>
      </c>
      <c r="AG506" s="14">
        <v>4.9080377000000004</v>
      </c>
      <c r="AH506" s="14">
        <v>5.0868286999999999</v>
      </c>
      <c r="AI506" s="14">
        <v>2.3611390000000001</v>
      </c>
      <c r="AJ506" s="14">
        <v>1.7758725</v>
      </c>
      <c r="AK506" s="14">
        <v>3.2699493999999998</v>
      </c>
      <c r="AL506" s="14">
        <v>2.1052073999999998</v>
      </c>
      <c r="AM506" s="14">
        <v>0</v>
      </c>
      <c r="AN506" s="14">
        <v>3.5562623000000002</v>
      </c>
      <c r="AO506" s="14">
        <v>1.5321255</v>
      </c>
      <c r="AP506" s="14">
        <v>3.4241628999999998</v>
      </c>
      <c r="AQ506" s="14">
        <v>2.9311373000000001</v>
      </c>
      <c r="AR506" s="14">
        <v>2.9106795999999999</v>
      </c>
      <c r="AS506" s="14">
        <v>1.9807283</v>
      </c>
      <c r="AT506" s="14">
        <v>4.5583377</v>
      </c>
      <c r="AU506" s="14">
        <v>2.5089595</v>
      </c>
      <c r="AV506" s="14">
        <v>2.5218267000000001</v>
      </c>
      <c r="AW506" s="14">
        <v>0</v>
      </c>
      <c r="AX506" s="14">
        <v>0</v>
      </c>
      <c r="AY506" s="14">
        <v>2.1664829999999999</v>
      </c>
      <c r="AZ506" s="14">
        <v>1.9528414000000001</v>
      </c>
      <c r="BA506" s="14">
        <v>2.9468899</v>
      </c>
      <c r="BB506" s="14">
        <v>4.489916</v>
      </c>
      <c r="BC506" s="14">
        <v>0.76485340000000002</v>
      </c>
      <c r="BD506" s="14">
        <v>0</v>
      </c>
      <c r="BE506" s="14">
        <v>2.3730644999999999</v>
      </c>
      <c r="BF506" s="14"/>
      <c r="BG506" s="15">
        <v>3.1495649999999999</v>
      </c>
      <c r="BH506" s="15">
        <v>6.8817820000000003</v>
      </c>
      <c r="BI506" s="15">
        <v>0.1</v>
      </c>
      <c r="BJ506" s="15">
        <v>1.6425074</v>
      </c>
      <c r="BK506" s="15">
        <v>1.4587117000000001</v>
      </c>
      <c r="BL506" s="15">
        <v>3.7840742999999999</v>
      </c>
      <c r="BM506" s="15">
        <v>0.1</v>
      </c>
      <c r="BN506" s="15">
        <v>3.7008727000000001</v>
      </c>
      <c r="BO506" s="15">
        <v>0.1</v>
      </c>
      <c r="BP506" s="15">
        <v>3.8224217999999999</v>
      </c>
      <c r="BQ506" s="15">
        <v>1.1743405</v>
      </c>
      <c r="BR506" s="15">
        <v>2.0078607000000002</v>
      </c>
      <c r="BS506" s="15">
        <v>2.4366479999999999</v>
      </c>
      <c r="BT506" s="15">
        <v>1.7851840000000001</v>
      </c>
      <c r="BU506" s="15">
        <v>3.9102055999999998</v>
      </c>
      <c r="BV506" s="15">
        <v>3.2070021999999998</v>
      </c>
      <c r="BW506" s="15">
        <v>2.2230797</v>
      </c>
      <c r="BX506" s="15">
        <v>4.1626789999999998</v>
      </c>
      <c r="BY506" s="15">
        <v>1.0286804000000001</v>
      </c>
      <c r="BZ506" s="15">
        <v>1.5381180000000001</v>
      </c>
      <c r="CA506" s="15">
        <v>1.5326143999999999</v>
      </c>
      <c r="CB506" s="15">
        <v>4.9021387000000001</v>
      </c>
      <c r="CC506" s="15">
        <v>0.94757663999999997</v>
      </c>
      <c r="CD506" s="15">
        <v>1.3094707000000001</v>
      </c>
      <c r="CE506" s="15">
        <v>3.0095581999999999</v>
      </c>
      <c r="CF506" s="15">
        <v>2.1543233000000002</v>
      </c>
      <c r="CG506" s="15">
        <v>2.0049350000000001</v>
      </c>
      <c r="CH506" s="15">
        <v>2.6212979999999999</v>
      </c>
      <c r="CI506" s="15">
        <v>1.2010945</v>
      </c>
      <c r="CJ506" s="15">
        <v>2.6258066000000002</v>
      </c>
      <c r="CK506" s="15">
        <v>1.7105557</v>
      </c>
      <c r="CL506" s="15">
        <v>8.9951600000000003</v>
      </c>
      <c r="CM506" s="14">
        <v>1.0462316</v>
      </c>
      <c r="CN506" s="14">
        <v>0</v>
      </c>
      <c r="CO506" s="14">
        <v>0</v>
      </c>
      <c r="CP506" s="14">
        <v>2.7875233000000001</v>
      </c>
      <c r="CQ506" s="14">
        <v>3.5666528</v>
      </c>
      <c r="CR506" s="14" t="s">
        <v>1363</v>
      </c>
      <c r="CS506" s="14" t="s">
        <v>774</v>
      </c>
      <c r="CT506" s="14" t="s">
        <v>775</v>
      </c>
      <c r="CU506" s="14"/>
      <c r="CV506" s="14">
        <f t="shared" si="112"/>
        <v>2.1849944357395388</v>
      </c>
      <c r="CX506" s="14">
        <f t="shared" si="112"/>
        <v>16.425073999999999</v>
      </c>
      <c r="CZ506" s="14">
        <f t="shared" si="112"/>
        <v>2.594120757377897</v>
      </c>
      <c r="DB506" s="14">
        <f t="shared" si="112"/>
        <v>37.008727</v>
      </c>
      <c r="DD506" s="14">
        <f t="shared" si="126"/>
        <v>38.224217999999993</v>
      </c>
      <c r="DF506" s="14">
        <f t="shared" si="113"/>
        <v>1.7097772749896645</v>
      </c>
      <c r="DH506" s="14">
        <f t="shared" si="114"/>
        <v>0.73263926508876132</v>
      </c>
      <c r="DJ506" s="14">
        <f t="shared" si="115"/>
        <v>0.82016203956129574</v>
      </c>
      <c r="DL506" s="14">
        <f t="shared" si="116"/>
        <v>1.8724830243378139</v>
      </c>
      <c r="DN506" s="14">
        <f t="shared" si="117"/>
        <v>1.4952340882552053</v>
      </c>
      <c r="DP506" s="14">
        <f t="shared" si="118"/>
        <v>3.1985466794517921</v>
      </c>
      <c r="DR506" s="14">
        <f t="shared" si="119"/>
        <v>1.3819153456547855</v>
      </c>
      <c r="DT506" s="14">
        <f t="shared" si="120"/>
        <v>0.71582709382393739</v>
      </c>
      <c r="DV506" s="14">
        <f t="shared" si="121"/>
        <v>1.3074229339105756</v>
      </c>
      <c r="DX506" s="14">
        <f t="shared" si="122"/>
        <v>2.1861781899758932</v>
      </c>
      <c r="DZ506" s="14">
        <f t="shared" si="123"/>
        <v>5.258618588099762</v>
      </c>
      <c r="EA506" s="8">
        <f t="shared" si="124"/>
        <v>7.3197461697666819</v>
      </c>
      <c r="EB506" s="38">
        <f t="shared" si="125"/>
        <v>0.23355370639853534</v>
      </c>
      <c r="EC506" s="14" t="s">
        <v>775</v>
      </c>
      <c r="ED506" s="34">
        <v>3.5666528</v>
      </c>
      <c r="EE506" s="14" t="s">
        <v>1363</v>
      </c>
      <c r="EF506" s="14" t="s">
        <v>774</v>
      </c>
    </row>
    <row r="507" spans="1:136">
      <c r="A507" s="14" t="s">
        <v>131</v>
      </c>
      <c r="B507" s="14">
        <v>9.4970599999999999E-3</v>
      </c>
      <c r="C507" s="14">
        <v>1.834997</v>
      </c>
      <c r="D507" s="14" t="s">
        <v>1364</v>
      </c>
      <c r="E507" s="14">
        <v>1.5534414000000001</v>
      </c>
      <c r="F507" s="14">
        <v>0</v>
      </c>
      <c r="G507" s="14">
        <v>1.174544</v>
      </c>
      <c r="H507" s="14">
        <v>3.3672610000000001</v>
      </c>
      <c r="I507" s="14">
        <v>1.0193273</v>
      </c>
      <c r="J507" s="14">
        <v>1.7221175</v>
      </c>
      <c r="K507" s="14">
        <v>1.1596177999999999</v>
      </c>
      <c r="L507" s="14">
        <v>1.4199712</v>
      </c>
      <c r="M507" s="14">
        <v>0</v>
      </c>
      <c r="N507" s="14">
        <v>1.9683390999999999</v>
      </c>
      <c r="O507" s="14">
        <v>1.867618</v>
      </c>
      <c r="P507" s="14">
        <v>2.9641068000000002</v>
      </c>
      <c r="Q507" s="14">
        <v>0.52668170000000003</v>
      </c>
      <c r="R507" s="14">
        <v>1.8190972999999999</v>
      </c>
      <c r="S507" s="14">
        <v>0.62341089999999999</v>
      </c>
      <c r="T507" s="14">
        <v>0.85830550000000005</v>
      </c>
      <c r="U507" s="14">
        <v>4.1498419999999996</v>
      </c>
      <c r="V507" s="14">
        <v>1.9317511000000001</v>
      </c>
      <c r="W507" s="14">
        <v>1.6974823000000001</v>
      </c>
      <c r="X507" s="14">
        <v>0</v>
      </c>
      <c r="Y507" s="14">
        <v>1.7111152000000001</v>
      </c>
      <c r="Z507" s="14">
        <v>0</v>
      </c>
      <c r="AA507" s="14">
        <v>0.68975264000000003</v>
      </c>
      <c r="AB507" s="14">
        <v>0.86416320000000002</v>
      </c>
      <c r="AC507" s="14">
        <v>2.8669380000000002</v>
      </c>
      <c r="AD507" s="14">
        <v>0.55825270000000005</v>
      </c>
      <c r="AE507" s="14">
        <v>1.0485935</v>
      </c>
      <c r="AF507" s="14">
        <v>3.1810749999999999</v>
      </c>
      <c r="AG507" s="14">
        <v>1.2823253999999999</v>
      </c>
      <c r="AH507" s="14">
        <v>2.6580765</v>
      </c>
      <c r="AI507" s="14">
        <v>1.233792</v>
      </c>
      <c r="AJ507" s="14">
        <v>3.7118647</v>
      </c>
      <c r="AK507" s="14">
        <v>1.7086827</v>
      </c>
      <c r="AL507" s="14">
        <v>1.1000570999999999</v>
      </c>
      <c r="AM507" s="14">
        <v>0</v>
      </c>
      <c r="AN507" s="14">
        <v>0.53094079999999999</v>
      </c>
      <c r="AO507" s="14">
        <v>2.4017951000000002</v>
      </c>
      <c r="AP507" s="14">
        <v>2.6838980000000001</v>
      </c>
      <c r="AQ507" s="14">
        <v>2.0421857999999999</v>
      </c>
      <c r="AR507" s="14">
        <v>3.2953901000000001</v>
      </c>
      <c r="AS507" s="14">
        <v>2.0700232999999999</v>
      </c>
      <c r="AT507" s="14">
        <v>1.2992281999999999</v>
      </c>
      <c r="AU507" s="14">
        <v>0.78662056000000002</v>
      </c>
      <c r="AV507" s="14">
        <v>2.3060763</v>
      </c>
      <c r="AW507" s="14">
        <v>2.1319180000000002</v>
      </c>
      <c r="AX507" s="14">
        <v>0</v>
      </c>
      <c r="AY507" s="14">
        <v>3.2345030000000001</v>
      </c>
      <c r="AZ507" s="14">
        <v>1.0204396</v>
      </c>
      <c r="BA507" s="14">
        <v>1.5398707</v>
      </c>
      <c r="BB507" s="14">
        <v>0.67033284999999998</v>
      </c>
      <c r="BC507" s="14">
        <v>1.5986689999999999</v>
      </c>
      <c r="BD507" s="14">
        <v>2.9098147999999999</v>
      </c>
      <c r="BE507" s="14">
        <v>1.8600352</v>
      </c>
      <c r="BF507" s="14"/>
      <c r="BG507" s="15">
        <v>2.2629429999999999</v>
      </c>
      <c r="BH507" s="15">
        <v>1.7980065000000001</v>
      </c>
      <c r="BI507" s="15">
        <v>5.5691585999999997</v>
      </c>
      <c r="BJ507" s="15">
        <v>2.1456935000000001</v>
      </c>
      <c r="BK507" s="15">
        <v>2.0326312</v>
      </c>
      <c r="BL507" s="15">
        <v>0.65911129999999996</v>
      </c>
      <c r="BM507" s="15">
        <v>0.7626946</v>
      </c>
      <c r="BN507" s="15">
        <v>1.1280836000000001</v>
      </c>
      <c r="BO507" s="15">
        <v>3.3885200000000002</v>
      </c>
      <c r="BP507" s="15">
        <v>2.3968465000000001</v>
      </c>
      <c r="BQ507" s="15">
        <v>1.0738719000000001</v>
      </c>
      <c r="BR507" s="15">
        <v>1.0491893999999999</v>
      </c>
      <c r="BS507" s="15">
        <v>2.0008189999999999</v>
      </c>
      <c r="BT507" s="15">
        <v>1.4925307999999999</v>
      </c>
      <c r="BU507" s="15">
        <v>1.8860701</v>
      </c>
      <c r="BV507" s="15">
        <v>0.97754419999999997</v>
      </c>
      <c r="BW507" s="15">
        <v>2.7879605000000001</v>
      </c>
      <c r="BX507" s="15">
        <v>1.4501136999999999</v>
      </c>
      <c r="BY507" s="15">
        <v>1.6125832</v>
      </c>
      <c r="BZ507" s="15">
        <v>0.40186483000000001</v>
      </c>
      <c r="CA507" s="15">
        <v>2.0593382999999998</v>
      </c>
      <c r="CB507" s="15">
        <v>0.64039206999999998</v>
      </c>
      <c r="CC507" s="15">
        <v>1.9805904999999999</v>
      </c>
      <c r="CD507" s="15">
        <v>0.34212604000000002</v>
      </c>
      <c r="CE507" s="15">
        <v>0.78630876999999999</v>
      </c>
      <c r="CF507" s="15">
        <v>2.2514446000000001</v>
      </c>
      <c r="CG507" s="15">
        <v>2.3572365999999998</v>
      </c>
      <c r="CH507" s="15">
        <v>3.0819051000000002</v>
      </c>
      <c r="CI507" s="15">
        <v>1.5690527000000001</v>
      </c>
      <c r="CJ507" s="15">
        <v>0.68604577</v>
      </c>
      <c r="CK507" s="15">
        <v>2.3835611000000001</v>
      </c>
      <c r="CL507" s="15">
        <v>0.1</v>
      </c>
      <c r="CM507" s="14">
        <v>3.1435187</v>
      </c>
      <c r="CN507" s="14">
        <v>1.1759508999999999</v>
      </c>
      <c r="CO507" s="14">
        <v>2.9540926999999999</v>
      </c>
      <c r="CP507" s="14">
        <v>1.6993611</v>
      </c>
      <c r="CQ507" s="14">
        <v>1.834997</v>
      </c>
      <c r="CR507" s="14" t="s">
        <v>1364</v>
      </c>
      <c r="CS507" s="14" t="s">
        <v>132</v>
      </c>
      <c r="CT507" s="14" t="s">
        <v>133</v>
      </c>
      <c r="CU507" s="14"/>
      <c r="CV507" s="14">
        <f t="shared" si="112"/>
        <v>0.79454343304272357</v>
      </c>
      <c r="CX507" s="14">
        <f t="shared" si="112"/>
        <v>0.3852814498764679</v>
      </c>
      <c r="CZ507" s="14">
        <f t="shared" si="112"/>
        <v>0.32426507081068123</v>
      </c>
      <c r="DB507" s="14">
        <f t="shared" si="112"/>
        <v>1.479076421938742</v>
      </c>
      <c r="DD507" s="14">
        <f t="shared" si="126"/>
        <v>0.7073431763719854</v>
      </c>
      <c r="DF507" s="14">
        <f t="shared" si="113"/>
        <v>0.97701541496709232</v>
      </c>
      <c r="DH507" s="14">
        <f t="shared" si="114"/>
        <v>0.7459599294089071</v>
      </c>
      <c r="DJ507" s="14">
        <f t="shared" si="115"/>
        <v>0.51829685439581485</v>
      </c>
      <c r="DL507" s="14">
        <f t="shared" si="116"/>
        <v>0.52013423432649064</v>
      </c>
      <c r="DN507" s="14">
        <f t="shared" si="117"/>
        <v>0.24920564098646197</v>
      </c>
      <c r="DP507" s="14">
        <f t="shared" si="118"/>
        <v>0.31096982462764861</v>
      </c>
      <c r="DR507" s="14">
        <f t="shared" si="119"/>
        <v>0.17273941281653124</v>
      </c>
      <c r="DT507" s="14">
        <f t="shared" si="120"/>
        <v>2.8633085193746473</v>
      </c>
      <c r="DV507" s="14">
        <f t="shared" si="121"/>
        <v>1.3074228950967419</v>
      </c>
      <c r="DX507" s="14">
        <f t="shared" si="122"/>
        <v>0.43723564543115728</v>
      </c>
      <c r="DZ507" s="14">
        <f t="shared" si="123"/>
        <v>4.1954032560776393E-2</v>
      </c>
      <c r="EA507" s="8">
        <f t="shared" si="124"/>
        <v>0.73967199725205435</v>
      </c>
      <c r="EB507" s="38">
        <f t="shared" si="125"/>
        <v>0.24517795139821583</v>
      </c>
      <c r="EC507" s="14" t="s">
        <v>133</v>
      </c>
      <c r="ED507" s="34">
        <v>1.834997</v>
      </c>
      <c r="EE507" s="14" t="s">
        <v>1364</v>
      </c>
      <c r="EF507" s="14" t="s">
        <v>132</v>
      </c>
    </row>
    <row r="508" spans="1:136">
      <c r="A508" s="14" t="s">
        <v>175</v>
      </c>
      <c r="B508" s="14">
        <v>5.6785170000000001E-3</v>
      </c>
      <c r="C508" s="14">
        <v>3.1900490000000001</v>
      </c>
      <c r="D508" s="14" t="s">
        <v>1364</v>
      </c>
      <c r="E508" s="14">
        <v>2.8042395</v>
      </c>
      <c r="F508" s="14">
        <v>2.8667042</v>
      </c>
      <c r="G508" s="14">
        <v>2.726051</v>
      </c>
      <c r="H508" s="14">
        <v>5.5719656999999998</v>
      </c>
      <c r="I508" s="14">
        <v>4.7151740000000002</v>
      </c>
      <c r="J508" s="14">
        <v>2.3315475000000001</v>
      </c>
      <c r="K508" s="14">
        <v>1.0466587999999999</v>
      </c>
      <c r="L508" s="14">
        <v>5.5538205999999999</v>
      </c>
      <c r="M508" s="14">
        <v>6.8456992999999997</v>
      </c>
      <c r="N508" s="14">
        <v>5.5074662999999999</v>
      </c>
      <c r="O508" s="14">
        <v>3.8209023000000002</v>
      </c>
      <c r="P508" s="14">
        <v>4.0130568000000002</v>
      </c>
      <c r="Q508" s="14">
        <v>2.9711083999999999</v>
      </c>
      <c r="R508" s="14">
        <v>3.7216353</v>
      </c>
      <c r="S508" s="14">
        <v>3.9387884</v>
      </c>
      <c r="T508" s="14">
        <v>5.8102307</v>
      </c>
      <c r="U508" s="14">
        <v>5.1189913999999996</v>
      </c>
      <c r="V508" s="14">
        <v>4.9401380000000001</v>
      </c>
      <c r="W508" s="14">
        <v>6.6392283000000001</v>
      </c>
      <c r="X508" s="14">
        <v>2.9217705999999999</v>
      </c>
      <c r="Y508" s="14">
        <v>4.3244166000000002</v>
      </c>
      <c r="Z508" s="14">
        <v>4.7064313999999996</v>
      </c>
      <c r="AA508" s="14">
        <v>4.6069693999999997</v>
      </c>
      <c r="AB508" s="14">
        <v>3.7049267000000001</v>
      </c>
      <c r="AC508" s="14">
        <v>6.1816509999999996</v>
      </c>
      <c r="AD508" s="14">
        <v>5.5426025000000001</v>
      </c>
      <c r="AE508" s="14">
        <v>4.7322470000000001</v>
      </c>
      <c r="AF508" s="14">
        <v>6.1774399999999998</v>
      </c>
      <c r="AG508" s="14">
        <v>3.4722400000000002</v>
      </c>
      <c r="AH508" s="14">
        <v>5.5980205999999999</v>
      </c>
      <c r="AI508" s="14">
        <v>6.6816449999999996</v>
      </c>
      <c r="AJ508" s="14">
        <v>5.4442205000000001</v>
      </c>
      <c r="AK508" s="14">
        <v>4.6267166</v>
      </c>
      <c r="AL508" s="14">
        <v>4.7162743000000003</v>
      </c>
      <c r="AM508" s="14">
        <v>0</v>
      </c>
      <c r="AN508" s="14">
        <v>4.3129939999999998</v>
      </c>
      <c r="AO508" s="14">
        <v>2.8904464000000001</v>
      </c>
      <c r="AP508" s="14">
        <v>4.0374299999999996</v>
      </c>
      <c r="AQ508" s="14">
        <v>5.6833705999999999</v>
      </c>
      <c r="AR508" s="14">
        <v>8.5799540000000007</v>
      </c>
      <c r="AS508" s="14">
        <v>3.363086</v>
      </c>
      <c r="AT508" s="14">
        <v>5.3747353999999996</v>
      </c>
      <c r="AU508" s="14">
        <v>5.9166280000000002</v>
      </c>
      <c r="AV508" s="14">
        <v>6.6903430000000004</v>
      </c>
      <c r="AW508" s="14">
        <v>5.7727393999999999</v>
      </c>
      <c r="AX508" s="14">
        <v>1.8154222</v>
      </c>
      <c r="AY508" s="14">
        <v>3.9412281999999998</v>
      </c>
      <c r="AZ508" s="14">
        <v>3.3387628</v>
      </c>
      <c r="BA508" s="14">
        <v>5.5594840000000003</v>
      </c>
      <c r="BB508" s="14">
        <v>5.5965767</v>
      </c>
      <c r="BC508" s="14">
        <v>2.7055156</v>
      </c>
      <c r="BD508" s="14">
        <v>2.6263679999999998</v>
      </c>
      <c r="BE508" s="14">
        <v>5.1764482999999997</v>
      </c>
      <c r="BF508" s="14"/>
      <c r="BG508" s="15">
        <v>8.6342400000000001</v>
      </c>
      <c r="BH508" s="15">
        <v>3.3616419999999998</v>
      </c>
      <c r="BI508" s="15">
        <v>7.5399957000000004</v>
      </c>
      <c r="BJ508" s="15">
        <v>3.8733605999999998</v>
      </c>
      <c r="BK508" s="15">
        <v>4.1279206000000004</v>
      </c>
      <c r="BL508" s="15">
        <v>1.7847207</v>
      </c>
      <c r="BM508" s="15">
        <v>4.1303999999999998</v>
      </c>
      <c r="BN508" s="15">
        <v>4.2182417000000001</v>
      </c>
      <c r="BO508" s="15">
        <v>3.5681824999999998</v>
      </c>
      <c r="BP508" s="15">
        <v>4.6872980000000002</v>
      </c>
      <c r="BQ508" s="15">
        <v>4.9847929999999998</v>
      </c>
      <c r="BR508" s="15">
        <v>2.8409620000000002</v>
      </c>
      <c r="BS508" s="15">
        <v>5.0073179999999997</v>
      </c>
      <c r="BT508" s="15">
        <v>4.5466059999999997</v>
      </c>
      <c r="BU508" s="15">
        <v>8.7954589999999993</v>
      </c>
      <c r="BV508" s="15">
        <v>4.9157887000000002</v>
      </c>
      <c r="BW508" s="15">
        <v>5.2424660000000003</v>
      </c>
      <c r="BX508" s="15">
        <v>1.3088572000000001</v>
      </c>
      <c r="BY508" s="15">
        <v>6.7923355000000001</v>
      </c>
      <c r="BZ508" s="15">
        <v>3.2644703000000002</v>
      </c>
      <c r="CA508" s="15">
        <v>4.5435790000000003</v>
      </c>
      <c r="CB508" s="15">
        <v>3.4680664999999999</v>
      </c>
      <c r="CC508" s="15">
        <v>8.9382999999999999</v>
      </c>
      <c r="CD508" s="15">
        <v>8.6463809999999999</v>
      </c>
      <c r="CE508" s="15">
        <v>1.0645709000000001</v>
      </c>
      <c r="CF508" s="15">
        <v>3.0481950000000002</v>
      </c>
      <c r="CG508" s="15">
        <v>5.9100466000000003</v>
      </c>
      <c r="CH508" s="15">
        <v>4.4816200000000004</v>
      </c>
      <c r="CI508" s="15">
        <v>6.5145673999999998</v>
      </c>
      <c r="CJ508" s="15">
        <v>4.0249147000000001</v>
      </c>
      <c r="CK508" s="15">
        <v>4.3027540000000002</v>
      </c>
      <c r="CL508" s="15">
        <v>4.8485449999999997</v>
      </c>
      <c r="CM508" s="14">
        <v>3.4541124999999999</v>
      </c>
      <c r="CN508" s="14">
        <v>2.8304021000000001</v>
      </c>
      <c r="CO508" s="14">
        <v>2.2219440000000001</v>
      </c>
      <c r="CP508" s="14">
        <v>8.3264800000000001</v>
      </c>
      <c r="CQ508" s="14">
        <v>3.1900490000000001</v>
      </c>
      <c r="CR508" s="14" t="s">
        <v>1364</v>
      </c>
      <c r="CS508" s="14" t="s">
        <v>176</v>
      </c>
      <c r="CT508" s="14" t="s">
        <v>177</v>
      </c>
      <c r="CU508" s="14"/>
      <c r="CV508" s="14">
        <f t="shared" si="112"/>
        <v>0.38933849418130601</v>
      </c>
      <c r="CX508" s="14">
        <f t="shared" si="112"/>
        <v>0.51370859535105562</v>
      </c>
      <c r="CZ508" s="14">
        <f t="shared" si="112"/>
        <v>0.43235344691465233</v>
      </c>
      <c r="DB508" s="14">
        <f t="shared" si="112"/>
        <v>1.0212671169862484</v>
      </c>
      <c r="DD508" s="14">
        <f t="shared" si="126"/>
        <v>1.3136374050374386</v>
      </c>
      <c r="DF508" s="14">
        <f t="shared" si="113"/>
        <v>0.56992577224370211</v>
      </c>
      <c r="DH508" s="14">
        <f t="shared" si="114"/>
        <v>0.90799226252456899</v>
      </c>
      <c r="DJ508" s="14">
        <f t="shared" si="115"/>
        <v>0.55890075776602455</v>
      </c>
      <c r="DL508" s="14">
        <f t="shared" si="116"/>
        <v>0.24966441365571088</v>
      </c>
      <c r="DN508" s="14">
        <f t="shared" si="117"/>
        <v>0.48061087382977474</v>
      </c>
      <c r="DP508" s="14">
        <f t="shared" si="118"/>
        <v>0.76328957854589952</v>
      </c>
      <c r="DR508" s="14">
        <f t="shared" si="119"/>
        <v>0.96734065761945787</v>
      </c>
      <c r="DT508" s="14">
        <f t="shared" si="120"/>
        <v>2.8633085875257347</v>
      </c>
      <c r="DV508" s="14">
        <f t="shared" si="121"/>
        <v>0.75830535752459216</v>
      </c>
      <c r="DX508" s="14">
        <f t="shared" si="122"/>
        <v>0.61783299686177173</v>
      </c>
      <c r="DZ508" s="14">
        <f t="shared" si="123"/>
        <v>1.1268468985212725</v>
      </c>
      <c r="EA508" s="8">
        <f t="shared" si="124"/>
        <v>0.84589520094307558</v>
      </c>
      <c r="EB508" s="38">
        <f t="shared" si="125"/>
        <v>0.28505785476102202</v>
      </c>
      <c r="EC508" s="14" t="s">
        <v>177</v>
      </c>
      <c r="ED508" s="34">
        <v>3.1900490000000001</v>
      </c>
      <c r="EE508" s="14" t="s">
        <v>1364</v>
      </c>
      <c r="EF508" s="14" t="s">
        <v>176</v>
      </c>
    </row>
    <row r="509" spans="1:136">
      <c r="A509" s="14" t="s">
        <v>268</v>
      </c>
      <c r="B509" s="14">
        <v>9.8949190000000003E-3</v>
      </c>
      <c r="C509" s="14">
        <v>102.06147</v>
      </c>
      <c r="D509" s="14" t="s">
        <v>1364</v>
      </c>
      <c r="E509" s="14">
        <v>6.4793114999999997</v>
      </c>
      <c r="F509" s="14">
        <v>0</v>
      </c>
      <c r="G509" s="14">
        <v>12.597307000000001</v>
      </c>
      <c r="H509" s="14">
        <v>0</v>
      </c>
      <c r="I509" s="14">
        <v>0</v>
      </c>
      <c r="J509" s="14">
        <v>14.365698</v>
      </c>
      <c r="K509" s="14">
        <v>7.2550445000000003</v>
      </c>
      <c r="L509" s="14">
        <v>5.9226150000000004</v>
      </c>
      <c r="M509" s="14">
        <v>11.862952999999999</v>
      </c>
      <c r="N509" s="14">
        <v>9.8517890000000001</v>
      </c>
      <c r="O509" s="14">
        <v>12.463556000000001</v>
      </c>
      <c r="P509" s="14">
        <v>12.3631115</v>
      </c>
      <c r="Q509" s="14">
        <v>3.295137</v>
      </c>
      <c r="R509" s="14">
        <v>9.1048155000000008</v>
      </c>
      <c r="S509" s="14">
        <v>23.401886000000001</v>
      </c>
      <c r="T509" s="14">
        <v>0</v>
      </c>
      <c r="U509" s="14">
        <v>3.4617486</v>
      </c>
      <c r="V509" s="14">
        <v>20.143045000000001</v>
      </c>
      <c r="W509" s="14">
        <v>28.320388999999999</v>
      </c>
      <c r="X509" s="14">
        <v>40.505229999999997</v>
      </c>
      <c r="Y509" s="14">
        <v>0</v>
      </c>
      <c r="Z509" s="14">
        <v>0</v>
      </c>
      <c r="AA509" s="14">
        <v>0</v>
      </c>
      <c r="AB509" s="14">
        <v>5.4065595000000002</v>
      </c>
      <c r="AC509" s="14">
        <v>0</v>
      </c>
      <c r="AD509" s="14">
        <v>6.9853152999999999</v>
      </c>
      <c r="AE509" s="14">
        <v>0</v>
      </c>
      <c r="AF509" s="14">
        <v>0</v>
      </c>
      <c r="AG509" s="14">
        <v>16.045507000000001</v>
      </c>
      <c r="AH509" s="14">
        <v>0</v>
      </c>
      <c r="AI509" s="14">
        <v>25.730362</v>
      </c>
      <c r="AJ509" s="14">
        <v>0</v>
      </c>
      <c r="AK509" s="14">
        <v>7.1268130000000003</v>
      </c>
      <c r="AL509" s="14">
        <v>6.8824085999999998</v>
      </c>
      <c r="AM509" s="14">
        <v>0</v>
      </c>
      <c r="AN509" s="14">
        <v>0</v>
      </c>
      <c r="AO509" s="14">
        <v>0</v>
      </c>
      <c r="AP509" s="14">
        <v>0</v>
      </c>
      <c r="AQ509" s="14">
        <v>4.2589173000000002</v>
      </c>
      <c r="AR509" s="14">
        <v>0</v>
      </c>
      <c r="AS509" s="14">
        <v>5.1803660000000002</v>
      </c>
      <c r="AT509" s="14">
        <v>5.419003</v>
      </c>
      <c r="AU509" s="14">
        <v>13.123789</v>
      </c>
      <c r="AV509" s="14">
        <v>8.2444330000000008</v>
      </c>
      <c r="AW509" s="14">
        <v>13.338153</v>
      </c>
      <c r="AX509" s="14">
        <v>37.751472</v>
      </c>
      <c r="AY509" s="14">
        <v>4.0472754999999996</v>
      </c>
      <c r="AZ509" s="14">
        <v>15.960723</v>
      </c>
      <c r="BA509" s="14">
        <v>4.8170320000000002</v>
      </c>
      <c r="BB509" s="14">
        <v>0</v>
      </c>
      <c r="BC509" s="14">
        <v>15.002893</v>
      </c>
      <c r="BD509" s="14">
        <v>0</v>
      </c>
      <c r="BE509" s="14">
        <v>19.395239</v>
      </c>
      <c r="BF509" s="14"/>
      <c r="BG509" s="15">
        <v>5.1483274000000003</v>
      </c>
      <c r="BH509" s="15">
        <v>3.214019</v>
      </c>
      <c r="BI509" s="15">
        <v>0.1</v>
      </c>
      <c r="BJ509" s="15">
        <v>0.1</v>
      </c>
      <c r="BK509" s="15">
        <v>12.716974</v>
      </c>
      <c r="BL509" s="15">
        <v>16.494682000000001</v>
      </c>
      <c r="BM509" s="15">
        <v>9.5434599999999996</v>
      </c>
      <c r="BN509" s="15">
        <v>4.0330024</v>
      </c>
      <c r="BO509" s="15">
        <v>14.133314</v>
      </c>
      <c r="BP509" s="15">
        <v>4.9985520000000001</v>
      </c>
      <c r="BQ509" s="15">
        <v>0.1</v>
      </c>
      <c r="BR509" s="15">
        <v>0.1</v>
      </c>
      <c r="BS509" s="15">
        <v>2.2759898000000001</v>
      </c>
      <c r="BT509" s="15">
        <v>0.1</v>
      </c>
      <c r="BU509" s="15">
        <v>15.733371999999999</v>
      </c>
      <c r="BV509" s="15">
        <v>0.1</v>
      </c>
      <c r="BW509" s="15">
        <v>0.1</v>
      </c>
      <c r="BX509" s="15">
        <v>0.1</v>
      </c>
      <c r="BY509" s="15">
        <v>6.7259880000000001</v>
      </c>
      <c r="BZ509" s="15">
        <v>0.1</v>
      </c>
      <c r="CA509" s="15">
        <v>5.7262516000000003</v>
      </c>
      <c r="CB509" s="15">
        <v>8.0131110000000003</v>
      </c>
      <c r="CC509" s="15">
        <v>37.174160000000001</v>
      </c>
      <c r="CD509" s="15">
        <v>8.5619230000000002</v>
      </c>
      <c r="CE509" s="15">
        <v>19.677879999999998</v>
      </c>
      <c r="CF509" s="15">
        <v>0.1</v>
      </c>
      <c r="CG509" s="15">
        <v>19.663786000000002</v>
      </c>
      <c r="CH509" s="15">
        <v>4.2848139999999999</v>
      </c>
      <c r="CI509" s="15">
        <v>7.8533099999999996</v>
      </c>
      <c r="CJ509" s="15">
        <v>0.1</v>
      </c>
      <c r="CK509" s="15">
        <v>0.1</v>
      </c>
      <c r="CL509" s="15">
        <v>0.1</v>
      </c>
      <c r="CM509" s="14">
        <v>0</v>
      </c>
      <c r="CN509" s="14">
        <v>9.8096420000000002</v>
      </c>
      <c r="CO509" s="14">
        <v>12.321344</v>
      </c>
      <c r="CP509" s="14">
        <v>12.150743</v>
      </c>
      <c r="CQ509" s="14">
        <v>102.06147</v>
      </c>
      <c r="CR509" s="14" t="s">
        <v>1364</v>
      </c>
      <c r="CS509" s="14" t="s">
        <v>269</v>
      </c>
      <c r="CT509" s="14" t="s">
        <v>270</v>
      </c>
      <c r="CU509" s="14"/>
      <c r="CV509" s="14">
        <f t="shared" si="112"/>
        <v>0.62428411215650348</v>
      </c>
      <c r="CX509" s="14">
        <f t="shared" si="112"/>
        <v>1</v>
      </c>
      <c r="CZ509" s="14">
        <f t="shared" si="112"/>
        <v>1.2970602912296589</v>
      </c>
      <c r="DB509" s="14">
        <f t="shared" si="112"/>
        <v>0.42259331521272159</v>
      </c>
      <c r="DD509" s="14">
        <f t="shared" si="126"/>
        <v>0.35367161587154999</v>
      </c>
      <c r="DF509" s="14">
        <f t="shared" si="113"/>
        <v>1</v>
      </c>
      <c r="DH509" s="14">
        <f t="shared" si="114"/>
        <v>4.3936928012594786E-2</v>
      </c>
      <c r="DJ509" s="14">
        <f t="shared" si="115"/>
        <v>6.3559165829168733E-3</v>
      </c>
      <c r="DL509" s="14">
        <f t="shared" si="116"/>
        <v>1</v>
      </c>
      <c r="DN509" s="14">
        <f t="shared" si="117"/>
        <v>1.486770419453618E-2</v>
      </c>
      <c r="DP509" s="14">
        <f t="shared" si="118"/>
        <v>1.3993641145631812</v>
      </c>
      <c r="DR509" s="14">
        <f t="shared" si="119"/>
        <v>0.23031920559872773</v>
      </c>
      <c r="DT509" s="14">
        <f t="shared" si="120"/>
        <v>5.081848247880362E-3</v>
      </c>
      <c r="DV509" s="14">
        <f t="shared" si="121"/>
        <v>0.21790381567415346</v>
      </c>
      <c r="DX509" s="14">
        <f t="shared" si="122"/>
        <v>1.2733484352457755E-2</v>
      </c>
      <c r="DZ509" s="14">
        <f t="shared" si="123"/>
        <v>1</v>
      </c>
      <c r="EA509" s="8">
        <f t="shared" si="124"/>
        <v>0.53926077198105515</v>
      </c>
      <c r="EB509" s="38">
        <f t="shared" si="125"/>
        <v>-0.19082075468487655</v>
      </c>
      <c r="EC509" s="14" t="s">
        <v>270</v>
      </c>
      <c r="ED509" s="34">
        <v>102.06147</v>
      </c>
      <c r="EE509" s="14" t="s">
        <v>1364</v>
      </c>
      <c r="EF509" s="14" t="s">
        <v>269</v>
      </c>
    </row>
    <row r="510" spans="1:136">
      <c r="A510" s="14" t="s">
        <v>337</v>
      </c>
      <c r="B510" s="14">
        <v>7.3715359999999997E-3</v>
      </c>
      <c r="C510" s="14">
        <v>79503.899999999994</v>
      </c>
      <c r="D510" s="14" t="s">
        <v>1363</v>
      </c>
      <c r="E510" s="14">
        <v>0</v>
      </c>
      <c r="F510" s="14">
        <v>51.237403999999998</v>
      </c>
      <c r="G510" s="14">
        <v>4.9625754000000004</v>
      </c>
      <c r="H510" s="14">
        <v>0</v>
      </c>
      <c r="I510" s="14">
        <v>18.842110000000002</v>
      </c>
      <c r="J510" s="14">
        <v>25.466464999999999</v>
      </c>
      <c r="K510" s="14">
        <v>34.296574</v>
      </c>
      <c r="L510" s="14">
        <v>13.998908</v>
      </c>
      <c r="M510" s="14">
        <v>14.019854</v>
      </c>
      <c r="N510" s="14">
        <v>29.107559999999999</v>
      </c>
      <c r="O510" s="14">
        <v>11.047243</v>
      </c>
      <c r="P510" s="14">
        <v>21.916426000000001</v>
      </c>
      <c r="Q510" s="14">
        <v>15.577011000000001</v>
      </c>
      <c r="R510" s="14">
        <v>28.693961999999999</v>
      </c>
      <c r="S510" s="14">
        <v>0</v>
      </c>
      <c r="T510" s="14">
        <v>12.692517</v>
      </c>
      <c r="U510" s="14">
        <v>28.638102</v>
      </c>
      <c r="V510" s="14">
        <v>71.416250000000005</v>
      </c>
      <c r="W510" s="14">
        <v>37.653244000000001</v>
      </c>
      <c r="X510" s="14">
        <v>0</v>
      </c>
      <c r="Y510" s="14">
        <v>10.121506</v>
      </c>
      <c r="Z510" s="14">
        <v>22.031261000000001</v>
      </c>
      <c r="AA510" s="14">
        <v>8.1599830000000004</v>
      </c>
      <c r="AB510" s="14">
        <v>6.3895707000000002</v>
      </c>
      <c r="AC510" s="14">
        <v>14.131978</v>
      </c>
      <c r="AD510" s="14">
        <v>74.298355000000001</v>
      </c>
      <c r="AE510" s="14">
        <v>31.012947</v>
      </c>
      <c r="AF510" s="14">
        <v>37.062885000000001</v>
      </c>
      <c r="AG510" s="14">
        <v>0</v>
      </c>
      <c r="AH510" s="14">
        <v>0</v>
      </c>
      <c r="AI510" s="14">
        <v>48.653773999999999</v>
      </c>
      <c r="AJ510" s="14">
        <v>29.732410000000002</v>
      </c>
      <c r="AK510" s="14">
        <v>0</v>
      </c>
      <c r="AL510" s="14">
        <v>16.267510999999999</v>
      </c>
      <c r="AM510" s="14">
        <v>0</v>
      </c>
      <c r="AN510" s="14">
        <v>0</v>
      </c>
      <c r="AO510" s="14">
        <v>47.356605999999999</v>
      </c>
      <c r="AP510" s="14">
        <v>13.22972</v>
      </c>
      <c r="AQ510" s="14">
        <v>5.0332660000000002</v>
      </c>
      <c r="AR510" s="14">
        <v>14.99441</v>
      </c>
      <c r="AS510" s="14">
        <v>48.978009999999998</v>
      </c>
      <c r="AT510" s="14">
        <v>51.234209999999997</v>
      </c>
      <c r="AU510" s="14">
        <v>27.142382000000001</v>
      </c>
      <c r="AV510" s="14">
        <v>34.101973999999998</v>
      </c>
      <c r="AW510" s="14">
        <v>0</v>
      </c>
      <c r="AX510" s="14">
        <v>74.358954999999995</v>
      </c>
      <c r="AY510" s="14">
        <v>33.482010000000002</v>
      </c>
      <c r="AZ510" s="14">
        <v>15.090137500000001</v>
      </c>
      <c r="BA510" s="14">
        <v>17.078568000000001</v>
      </c>
      <c r="BB510" s="14">
        <v>9.912801</v>
      </c>
      <c r="BC510" s="14">
        <v>35.461384000000002</v>
      </c>
      <c r="BD510" s="14">
        <v>21.514994000000002</v>
      </c>
      <c r="BE510" s="14">
        <v>9.1686580000000006</v>
      </c>
      <c r="BF510" s="14"/>
      <c r="BG510" s="15">
        <v>21.295355000000001</v>
      </c>
      <c r="BH510" s="15">
        <v>22.790316000000001</v>
      </c>
      <c r="BI510" s="15">
        <v>0.1</v>
      </c>
      <c r="BJ510" s="15">
        <v>38.076309999999999</v>
      </c>
      <c r="BK510" s="15">
        <v>37.572879999999998</v>
      </c>
      <c r="BL510" s="15">
        <v>19.493715000000002</v>
      </c>
      <c r="BM510" s="15">
        <v>11.278635</v>
      </c>
      <c r="BN510" s="15">
        <v>23.831377</v>
      </c>
      <c r="BO510" s="15">
        <v>33.406013000000002</v>
      </c>
      <c r="BP510" s="15">
        <v>11.814757999999999</v>
      </c>
      <c r="BQ510" s="15">
        <v>18.148900000000001</v>
      </c>
      <c r="BR510" s="15">
        <v>46.545859999999998</v>
      </c>
      <c r="BS510" s="15">
        <v>13.449031</v>
      </c>
      <c r="BT510" s="15">
        <v>44.14273</v>
      </c>
      <c r="BU510" s="15">
        <v>9.2969919999999995</v>
      </c>
      <c r="BV510" s="15">
        <v>41.302300000000002</v>
      </c>
      <c r="BW510" s="15">
        <v>34.356686000000003</v>
      </c>
      <c r="BX510" s="15">
        <v>64.332310000000007</v>
      </c>
      <c r="BY510" s="15">
        <v>31.795577999999999</v>
      </c>
      <c r="BZ510" s="15">
        <v>35.656371999999998</v>
      </c>
      <c r="CA510" s="15">
        <v>20.302164000000001</v>
      </c>
      <c r="CB510" s="15">
        <v>75.760319999999993</v>
      </c>
      <c r="CC510" s="15">
        <v>29.288733000000001</v>
      </c>
      <c r="CD510" s="15">
        <v>50.593184999999998</v>
      </c>
      <c r="CE510" s="15">
        <v>23.255676000000001</v>
      </c>
      <c r="CF510" s="15">
        <v>33.294086</v>
      </c>
      <c r="CG510" s="15">
        <v>7.74634</v>
      </c>
      <c r="CH510" s="15">
        <v>10.127742</v>
      </c>
      <c r="CI510" s="15">
        <v>37.124737000000003</v>
      </c>
      <c r="CJ510" s="15">
        <v>71.016136000000003</v>
      </c>
      <c r="CK510" s="15">
        <v>0.1</v>
      </c>
      <c r="CL510" s="15">
        <v>0.1</v>
      </c>
      <c r="CM510" s="14">
        <v>32.338070000000002</v>
      </c>
      <c r="CN510" s="14">
        <v>11.593213</v>
      </c>
      <c r="CO510" s="14">
        <v>14.561589</v>
      </c>
      <c r="CP510" s="14">
        <v>43.079906000000001</v>
      </c>
      <c r="CQ510" s="14">
        <v>79503.899999999994</v>
      </c>
      <c r="CR510" s="14" t="s">
        <v>1363</v>
      </c>
      <c r="CS510" s="14" t="s">
        <v>269</v>
      </c>
      <c r="CT510" s="14" t="s">
        <v>270</v>
      </c>
      <c r="CU510" s="14"/>
      <c r="CV510" s="14">
        <f t="shared" si="112"/>
        <v>1.0702012715918565</v>
      </c>
      <c r="CX510" s="14">
        <f t="shared" si="112"/>
        <v>380.76309999999995</v>
      </c>
      <c r="CZ510" s="14">
        <f t="shared" si="112"/>
        <v>0.51882408268942926</v>
      </c>
      <c r="DB510" s="14">
        <f t="shared" si="112"/>
        <v>2.1129664183653429</v>
      </c>
      <c r="DD510" s="14">
        <f t="shared" si="126"/>
        <v>0.35367159798447062</v>
      </c>
      <c r="DF510" s="14">
        <f t="shared" si="113"/>
        <v>2.5646656271178965</v>
      </c>
      <c r="DH510" s="14">
        <f t="shared" si="114"/>
        <v>3.2822238271292559</v>
      </c>
      <c r="DJ510" s="14">
        <f t="shared" si="115"/>
        <v>4.4425444272728214</v>
      </c>
      <c r="DL510" s="14">
        <f t="shared" si="116"/>
        <v>1.8724829862810399</v>
      </c>
      <c r="DN510" s="14">
        <f t="shared" si="117"/>
        <v>1.1214255013700332</v>
      </c>
      <c r="DP510" s="14">
        <f t="shared" si="118"/>
        <v>3.7316376717279987</v>
      </c>
      <c r="DR510" s="14">
        <f t="shared" si="119"/>
        <v>1.7273941143169285</v>
      </c>
      <c r="DT510" s="14">
        <f t="shared" si="120"/>
        <v>1.4316541905726583</v>
      </c>
      <c r="DV510" s="14">
        <f t="shared" si="121"/>
        <v>1.3074228603443689</v>
      </c>
      <c r="DX510" s="14">
        <f t="shared" si="122"/>
        <v>1.9129061035503092</v>
      </c>
      <c r="DZ510" s="14">
        <f t="shared" si="123"/>
        <v>1</v>
      </c>
      <c r="EA510" s="8">
        <f t="shared" si="124"/>
        <v>25.575820042519652</v>
      </c>
      <c r="EB510" s="38">
        <f t="shared" si="125"/>
        <v>-0.37710023646232371</v>
      </c>
      <c r="EC510" s="14" t="s">
        <v>270</v>
      </c>
      <c r="ED510" s="34">
        <v>79503.899999999994</v>
      </c>
      <c r="EE510" s="14" t="s">
        <v>1363</v>
      </c>
      <c r="EF510" s="14" t="s">
        <v>269</v>
      </c>
    </row>
    <row r="511" spans="1:136">
      <c r="A511" s="14" t="s">
        <v>581</v>
      </c>
      <c r="B511" s="14">
        <v>6.3719479999999997E-3</v>
      </c>
      <c r="C511" s="14">
        <v>14.003475</v>
      </c>
      <c r="D511" s="14" t="s">
        <v>1364</v>
      </c>
      <c r="E511" s="14">
        <v>6.7020774000000003</v>
      </c>
      <c r="F511" s="14">
        <v>4.9828124000000003</v>
      </c>
      <c r="G511" s="14">
        <v>9.6521609999999995</v>
      </c>
      <c r="H511" s="14">
        <v>12.913346000000001</v>
      </c>
      <c r="I511" s="14">
        <v>10.261361000000001</v>
      </c>
      <c r="J511" s="14">
        <v>16.510674999999999</v>
      </c>
      <c r="K511" s="14">
        <v>3.3353250000000001</v>
      </c>
      <c r="L511" s="14">
        <v>7.487628</v>
      </c>
      <c r="M511" s="14">
        <v>5.4536952999999997</v>
      </c>
      <c r="N511" s="14">
        <v>4.5291132999999997</v>
      </c>
      <c r="O511" s="14">
        <v>5.0135817999999999</v>
      </c>
      <c r="P511" s="14">
        <v>7.1045384</v>
      </c>
      <c r="Q511" s="14">
        <v>4.1658559999999998</v>
      </c>
      <c r="R511" s="14">
        <v>16.394033</v>
      </c>
      <c r="S511" s="14">
        <v>0</v>
      </c>
      <c r="T511" s="14">
        <v>2.4686823000000002</v>
      </c>
      <c r="U511" s="14">
        <v>12.731617</v>
      </c>
      <c r="V511" s="14">
        <v>14.353403999999999</v>
      </c>
      <c r="W511" s="14">
        <v>4.8823460000000001</v>
      </c>
      <c r="X511" s="14">
        <v>9.3106329999999993</v>
      </c>
      <c r="Y511" s="14">
        <v>10.827427</v>
      </c>
      <c r="Z511" s="14">
        <v>17.140234</v>
      </c>
      <c r="AA511" s="14">
        <v>13.8872</v>
      </c>
      <c r="AB511" s="14">
        <v>6.8352084</v>
      </c>
      <c r="AC511" s="14">
        <v>10.536514</v>
      </c>
      <c r="AD511" s="14">
        <v>0</v>
      </c>
      <c r="AE511" s="14">
        <v>6.0319877000000002</v>
      </c>
      <c r="AF511" s="14">
        <v>8.3177240000000001</v>
      </c>
      <c r="AG511" s="14">
        <v>14.75304</v>
      </c>
      <c r="AH511" s="14">
        <v>5.0968226999999997</v>
      </c>
      <c r="AI511" s="14">
        <v>14.194667000000001</v>
      </c>
      <c r="AJ511" s="14">
        <v>4.8932440000000001</v>
      </c>
      <c r="AK511" s="14">
        <v>4.0954670000000002</v>
      </c>
      <c r="AL511" s="14">
        <v>7.9100374999999996</v>
      </c>
      <c r="AM511" s="14">
        <v>0</v>
      </c>
      <c r="AN511" s="14">
        <v>5.3448734</v>
      </c>
      <c r="AO511" s="14">
        <v>2.3027034</v>
      </c>
      <c r="AP511" s="14">
        <v>10.292669999999999</v>
      </c>
      <c r="AQ511" s="14">
        <v>6.8527570000000004</v>
      </c>
      <c r="AR511" s="14">
        <v>15.311089000000001</v>
      </c>
      <c r="AS511" s="14">
        <v>9.5261750000000003</v>
      </c>
      <c r="AT511" s="14">
        <v>5.6053142999999999</v>
      </c>
      <c r="AU511" s="14">
        <v>7.9187500000000002</v>
      </c>
      <c r="AV511" s="14">
        <v>10.422973000000001</v>
      </c>
      <c r="AW511" s="14">
        <v>3.0659409000000002</v>
      </c>
      <c r="AX511" s="14">
        <v>11.570195</v>
      </c>
      <c r="AY511" s="14">
        <v>9.7683269999999993</v>
      </c>
      <c r="AZ511" s="14">
        <v>2.2012627</v>
      </c>
      <c r="BA511" s="14">
        <v>5.5362739999999997</v>
      </c>
      <c r="BB511" s="14">
        <v>12.050186999999999</v>
      </c>
      <c r="BC511" s="14">
        <v>10.920574</v>
      </c>
      <c r="BD511" s="14">
        <v>0</v>
      </c>
      <c r="BE511" s="14">
        <v>8.9164750000000002</v>
      </c>
      <c r="BF511" s="14"/>
      <c r="BG511" s="15">
        <v>9.4672579999999993</v>
      </c>
      <c r="BH511" s="15">
        <v>3.6939118</v>
      </c>
      <c r="BI511" s="15">
        <v>24.027253999999999</v>
      </c>
      <c r="BJ511" s="15">
        <v>12.960158</v>
      </c>
      <c r="BK511" s="15">
        <v>10.231043</v>
      </c>
      <c r="BL511" s="15">
        <v>5.6872629999999997</v>
      </c>
      <c r="BM511" s="15">
        <v>13.162101</v>
      </c>
      <c r="BN511" s="15">
        <v>6.9527692999999999</v>
      </c>
      <c r="BO511" s="15">
        <v>8.1217970000000008</v>
      </c>
      <c r="BP511" s="15">
        <v>6.8938769999999998</v>
      </c>
      <c r="BQ511" s="15">
        <v>11.913558</v>
      </c>
      <c r="BR511" s="15">
        <v>6.0354159999999997</v>
      </c>
      <c r="BS511" s="15">
        <v>6.8011403000000001</v>
      </c>
      <c r="BT511" s="15">
        <v>11.805362000000001</v>
      </c>
      <c r="BU511" s="15">
        <v>10.849534999999999</v>
      </c>
      <c r="BV511" s="15">
        <v>10.041570999999999</v>
      </c>
      <c r="BW511" s="15">
        <v>6.6823416</v>
      </c>
      <c r="BX511" s="15">
        <v>9.3844290000000008</v>
      </c>
      <c r="BY511" s="15">
        <v>17.006575000000002</v>
      </c>
      <c r="BZ511" s="15">
        <v>10.402694</v>
      </c>
      <c r="CA511" s="15">
        <v>7.8975020000000002</v>
      </c>
      <c r="CB511" s="15">
        <v>7.3676542999999999</v>
      </c>
      <c r="CC511" s="15">
        <v>11.393259</v>
      </c>
      <c r="CD511" s="15">
        <v>5.9041949999999996</v>
      </c>
      <c r="CE511" s="15">
        <v>11.308016</v>
      </c>
      <c r="CF511" s="15">
        <v>9.7135010000000008</v>
      </c>
      <c r="CG511" s="15">
        <v>19.586521000000001</v>
      </c>
      <c r="CH511" s="15">
        <v>5.9095078000000001</v>
      </c>
      <c r="CI511" s="15">
        <v>3.6103624999999999</v>
      </c>
      <c r="CJ511" s="15">
        <v>3.9464480000000002</v>
      </c>
      <c r="CK511" s="15">
        <v>9.426539</v>
      </c>
      <c r="CL511" s="15">
        <v>3.8626425000000002</v>
      </c>
      <c r="CM511" s="14">
        <v>7.4690456000000003</v>
      </c>
      <c r="CN511" s="14">
        <v>4.5097370000000003</v>
      </c>
      <c r="CO511" s="14">
        <v>16.993288</v>
      </c>
      <c r="CP511" s="14">
        <v>5.5859994999999998</v>
      </c>
      <c r="CQ511" s="14">
        <v>14.003475</v>
      </c>
      <c r="CR511" s="14" t="s">
        <v>1364</v>
      </c>
      <c r="CS511" s="14" t="s">
        <v>582</v>
      </c>
      <c r="CT511" s="14" t="s">
        <v>583</v>
      </c>
      <c r="CU511" s="14"/>
      <c r="CV511" s="14">
        <f t="shared" si="112"/>
        <v>0.39017757834422601</v>
      </c>
      <c r="CX511" s="14">
        <f t="shared" si="112"/>
        <v>0.53939405643274929</v>
      </c>
      <c r="CZ511" s="14">
        <f t="shared" si="112"/>
        <v>0.55588301212300639</v>
      </c>
      <c r="DB511" s="14">
        <f t="shared" si="112"/>
        <v>0.52824160063807446</v>
      </c>
      <c r="DD511" s="14">
        <f t="shared" si="126"/>
        <v>0.8488117838946232</v>
      </c>
      <c r="DF511" s="14">
        <f t="shared" si="113"/>
        <v>0.50660063097858754</v>
      </c>
      <c r="DH511" s="14">
        <f t="shared" si="114"/>
        <v>1.7357915701283211</v>
      </c>
      <c r="DJ511" s="14">
        <f t="shared" si="115"/>
        <v>0.92553008032141471</v>
      </c>
      <c r="DL511" s="14">
        <f t="shared" si="116"/>
        <v>1.4043623570516062</v>
      </c>
      <c r="DN511" s="14">
        <f t="shared" si="117"/>
        <v>0.61168659768354294</v>
      </c>
      <c r="DP511" s="14">
        <f t="shared" si="118"/>
        <v>0.93290945668643066</v>
      </c>
      <c r="DR511" s="14">
        <f t="shared" si="119"/>
        <v>0.51821827275233534</v>
      </c>
      <c r="DT511" s="14">
        <f t="shared" si="120"/>
        <v>0.85899250584717957</v>
      </c>
      <c r="DV511" s="14">
        <f t="shared" si="121"/>
        <v>0.30171298925419171</v>
      </c>
      <c r="DX511" s="14">
        <f t="shared" si="122"/>
        <v>1.0930891288617142</v>
      </c>
      <c r="DZ511" s="14">
        <f t="shared" si="123"/>
        <v>0.40976253320545325</v>
      </c>
      <c r="EA511" s="8">
        <f t="shared" si="124"/>
        <v>0.76007275963771603</v>
      </c>
      <c r="EB511" s="38">
        <f t="shared" si="125"/>
        <v>-0.44588745729356111</v>
      </c>
      <c r="EC511" s="14" t="s">
        <v>583</v>
      </c>
      <c r="ED511" s="34">
        <v>14.003475</v>
      </c>
      <c r="EE511" s="14" t="s">
        <v>1364</v>
      </c>
      <c r="EF511" s="14" t="s">
        <v>582</v>
      </c>
    </row>
    <row r="512" spans="1:136">
      <c r="A512" s="14" t="s">
        <v>541</v>
      </c>
      <c r="B512" s="14">
        <v>1.6511679999999999E-3</v>
      </c>
      <c r="C512" s="14">
        <v>6.9320474000000001</v>
      </c>
      <c r="D512" s="14" t="s">
        <v>1364</v>
      </c>
      <c r="E512" s="14">
        <v>9.9045550000000002</v>
      </c>
      <c r="F512" s="14">
        <v>5.5228257000000003</v>
      </c>
      <c r="G512" s="14">
        <v>5.6782836999999997</v>
      </c>
      <c r="H512" s="14">
        <v>10.734624999999999</v>
      </c>
      <c r="I512" s="14">
        <v>3.562011</v>
      </c>
      <c r="J512" s="14">
        <v>1.6892328000000001</v>
      </c>
      <c r="K512" s="14">
        <v>4.6920814999999996</v>
      </c>
      <c r="L512" s="14">
        <v>13.580348000000001</v>
      </c>
      <c r="M512" s="14">
        <v>5.5797610000000004</v>
      </c>
      <c r="N512" s="14">
        <v>3.1857419999999999</v>
      </c>
      <c r="O512" s="14">
        <v>9.3429699999999993</v>
      </c>
      <c r="P512" s="14">
        <v>5.4515729999999998</v>
      </c>
      <c r="Q512" s="14">
        <v>4.6496205000000002</v>
      </c>
      <c r="R512" s="14">
        <v>7.1374430000000002</v>
      </c>
      <c r="S512" s="14">
        <v>7.3380789999999996</v>
      </c>
      <c r="T512" s="14">
        <v>8.8401160000000001</v>
      </c>
      <c r="U512" s="14">
        <v>11.804736</v>
      </c>
      <c r="V512" s="14">
        <v>14.448333999999999</v>
      </c>
      <c r="W512" s="14">
        <v>8.7416079999999994</v>
      </c>
      <c r="X512" s="14">
        <v>14.288779</v>
      </c>
      <c r="Y512" s="14">
        <v>5.0353219999999999</v>
      </c>
      <c r="Z512" s="14">
        <v>7.672193</v>
      </c>
      <c r="AA512" s="14">
        <v>6.2922076999999996</v>
      </c>
      <c r="AB512" s="14">
        <v>3.178731</v>
      </c>
      <c r="AC512" s="14">
        <v>6.7961320000000001</v>
      </c>
      <c r="AD512" s="14">
        <v>6.9818053000000004</v>
      </c>
      <c r="AE512" s="14">
        <v>9.2571320000000004</v>
      </c>
      <c r="AF512" s="14">
        <v>9.9283260000000002</v>
      </c>
      <c r="AG512" s="14">
        <v>4.7168956</v>
      </c>
      <c r="AH512" s="14">
        <v>0</v>
      </c>
      <c r="AI512" s="14">
        <v>9.6818559999999998</v>
      </c>
      <c r="AJ512" s="14">
        <v>6.1441616999999997</v>
      </c>
      <c r="AK512" s="14">
        <v>5.0281634000000004</v>
      </c>
      <c r="AL512" s="14">
        <v>4.0464409999999997</v>
      </c>
      <c r="AM512" s="14">
        <v>0</v>
      </c>
      <c r="AN512" s="14">
        <v>3.515415</v>
      </c>
      <c r="AO512" s="14">
        <v>7.6567780000000001</v>
      </c>
      <c r="AP512" s="14">
        <v>9.8724290000000003</v>
      </c>
      <c r="AQ512" s="14">
        <v>11.017541</v>
      </c>
      <c r="AR512" s="14">
        <v>13.613643</v>
      </c>
      <c r="AS512" s="14">
        <v>14.010418</v>
      </c>
      <c r="AT512" s="14">
        <v>12.106978</v>
      </c>
      <c r="AU512" s="14">
        <v>9.8378949999999996</v>
      </c>
      <c r="AV512" s="14">
        <v>13.329882</v>
      </c>
      <c r="AW512" s="14">
        <v>10.978842</v>
      </c>
      <c r="AX512" s="14">
        <v>14.057206000000001</v>
      </c>
      <c r="AY512" s="14">
        <v>11.183904</v>
      </c>
      <c r="AZ512" s="14">
        <v>7.3194749999999997</v>
      </c>
      <c r="BA512" s="14">
        <v>13.310983999999999</v>
      </c>
      <c r="BB512" s="14">
        <v>3.2054710000000002</v>
      </c>
      <c r="BC512" s="14">
        <v>7.0566373000000002</v>
      </c>
      <c r="BD512" s="14">
        <v>4.2813759999999998</v>
      </c>
      <c r="BE512" s="14">
        <v>9.5787139999999997</v>
      </c>
      <c r="BF512" s="14"/>
      <c r="BG512" s="15">
        <v>8.1726465000000008</v>
      </c>
      <c r="BH512" s="15">
        <v>10.393071000000001</v>
      </c>
      <c r="BI512" s="15">
        <v>12.291328999999999</v>
      </c>
      <c r="BJ512" s="15">
        <v>11.996907</v>
      </c>
      <c r="BK512" s="15">
        <v>11.962903000000001</v>
      </c>
      <c r="BL512" s="15">
        <v>7.273409</v>
      </c>
      <c r="BM512" s="15">
        <v>6.1720769999999998</v>
      </c>
      <c r="BN512" s="15">
        <v>3.7938594999999999</v>
      </c>
      <c r="BO512" s="15">
        <v>15.3726425</v>
      </c>
      <c r="BP512" s="15">
        <v>9.4043100000000006</v>
      </c>
      <c r="BQ512" s="15">
        <v>6.0944734</v>
      </c>
      <c r="BR512" s="15">
        <v>4.6311960000000001</v>
      </c>
      <c r="BS512" s="15">
        <v>6.9583526000000004</v>
      </c>
      <c r="BT512" s="15">
        <v>9.3331929999999996</v>
      </c>
      <c r="BU512" s="15">
        <v>8.0939890000000005</v>
      </c>
      <c r="BV512" s="15">
        <v>5.7532649999999999</v>
      </c>
      <c r="BW512" s="15">
        <v>8.2041690000000003</v>
      </c>
      <c r="BX512" s="15">
        <v>4.2672689999999998</v>
      </c>
      <c r="BY512" s="15">
        <v>9.4907409999999999</v>
      </c>
      <c r="BZ512" s="15">
        <v>3.5477192</v>
      </c>
      <c r="CA512" s="15">
        <v>5.7233739999999997</v>
      </c>
      <c r="CB512" s="15">
        <v>3.2978581999999999</v>
      </c>
      <c r="CC512" s="15">
        <v>18.942008999999999</v>
      </c>
      <c r="CD512" s="15">
        <v>10.067788999999999</v>
      </c>
      <c r="CE512" s="15">
        <v>6.3631739999999999</v>
      </c>
      <c r="CF512" s="15">
        <v>4.1408477000000001</v>
      </c>
      <c r="CG512" s="15">
        <v>13.487973</v>
      </c>
      <c r="CH512" s="15">
        <v>9.0691640000000007</v>
      </c>
      <c r="CI512" s="15">
        <v>9.6962729999999997</v>
      </c>
      <c r="CJ512" s="15">
        <v>6.5612180000000002</v>
      </c>
      <c r="CK512" s="15">
        <v>6.1373705999999997</v>
      </c>
      <c r="CL512" s="15">
        <v>4.9399122999999996</v>
      </c>
      <c r="CM512" s="14">
        <v>9.8537669999999995</v>
      </c>
      <c r="CN512" s="14">
        <v>9.2279640000000001</v>
      </c>
      <c r="CO512" s="14">
        <v>2.1732624</v>
      </c>
      <c r="CP512" s="14">
        <v>7.8582945000000004</v>
      </c>
      <c r="CQ512" s="14">
        <v>6.9320474000000001</v>
      </c>
      <c r="CR512" s="14" t="s">
        <v>1364</v>
      </c>
      <c r="CS512" s="14" t="s">
        <v>542</v>
      </c>
      <c r="CT512" s="14" t="s">
        <v>543</v>
      </c>
      <c r="CU512" s="14"/>
      <c r="CV512" s="14">
        <f t="shared" si="112"/>
        <v>1.2716897763778232</v>
      </c>
      <c r="CX512" s="14">
        <f t="shared" si="112"/>
        <v>0.97604636569405967</v>
      </c>
      <c r="CZ512" s="14">
        <f t="shared" si="112"/>
        <v>0.60799698869078844</v>
      </c>
      <c r="DB512" s="14">
        <f t="shared" si="112"/>
        <v>0.61468116810597151</v>
      </c>
      <c r="DD512" s="14">
        <f t="shared" si="126"/>
        <v>0.61175624164810971</v>
      </c>
      <c r="DF512" s="14">
        <f t="shared" si="113"/>
        <v>0.75990092925830144</v>
      </c>
      <c r="DH512" s="14">
        <f t="shared" si="114"/>
        <v>1.3412934837478627</v>
      </c>
      <c r="DJ512" s="14">
        <f t="shared" si="115"/>
        <v>0.71080711871488822</v>
      </c>
      <c r="DL512" s="14">
        <f t="shared" si="116"/>
        <v>0.52013421469011667</v>
      </c>
      <c r="DN512" s="14">
        <f t="shared" si="117"/>
        <v>0.37380845183742767</v>
      </c>
      <c r="DP512" s="14">
        <f t="shared" si="118"/>
        <v>0.57620875378753866</v>
      </c>
      <c r="DR512" s="14">
        <f t="shared" si="119"/>
        <v>0.53150587142050243</v>
      </c>
      <c r="DT512" s="14">
        <f t="shared" si="120"/>
        <v>0.65075192034666984</v>
      </c>
      <c r="DV512" s="14">
        <f t="shared" si="121"/>
        <v>0.67238894977028796</v>
      </c>
      <c r="DX512" s="14">
        <f t="shared" si="122"/>
        <v>0.67667422317832848</v>
      </c>
      <c r="DZ512" s="14">
        <f t="shared" si="123"/>
        <v>0.80489066441580048</v>
      </c>
      <c r="EA512" s="8">
        <f t="shared" si="124"/>
        <v>0.73128344510527987</v>
      </c>
      <c r="EB512" s="38">
        <f t="shared" si="125"/>
        <v>-0.2571051408944896</v>
      </c>
      <c r="EC512" s="14" t="s">
        <v>543</v>
      </c>
      <c r="ED512" s="34">
        <v>6.9320474000000001</v>
      </c>
      <c r="EE512" s="14" t="s">
        <v>1364</v>
      </c>
      <c r="EF512" s="14" t="s">
        <v>542</v>
      </c>
    </row>
    <row r="513" spans="1:136">
      <c r="A513" s="14" t="s">
        <v>422</v>
      </c>
      <c r="B513" s="14">
        <v>7.0700310000000001E-3</v>
      </c>
      <c r="C513" s="14">
        <v>1.9889805</v>
      </c>
      <c r="D513" s="14" t="s">
        <v>1363</v>
      </c>
      <c r="E513" s="14">
        <v>3.0998735000000002</v>
      </c>
      <c r="F513" s="14">
        <v>2.6225573999999998</v>
      </c>
      <c r="G513" s="14">
        <v>3.255903</v>
      </c>
      <c r="H513" s="14">
        <v>4.6340193999999997</v>
      </c>
      <c r="I513" s="14">
        <v>4.1557849999999998</v>
      </c>
      <c r="J513" s="14">
        <v>3.6734621999999999</v>
      </c>
      <c r="K513" s="14">
        <v>2.8725556999999999</v>
      </c>
      <c r="L513" s="14">
        <v>4.1037407000000004</v>
      </c>
      <c r="M513" s="14">
        <v>1.565669</v>
      </c>
      <c r="N513" s="14">
        <v>2.1941484999999998</v>
      </c>
      <c r="O513" s="14">
        <v>4.0095324999999997</v>
      </c>
      <c r="P513" s="14">
        <v>3.5692995000000001</v>
      </c>
      <c r="Q513" s="14">
        <v>3.4791292999999999</v>
      </c>
      <c r="R513" s="14">
        <v>5.3573594</v>
      </c>
      <c r="S513" s="14">
        <v>4.3754796999999996</v>
      </c>
      <c r="T513" s="14">
        <v>3.7207759999999999</v>
      </c>
      <c r="U513" s="14">
        <v>4.0548143000000003</v>
      </c>
      <c r="V513" s="14">
        <v>3.9877094999999998</v>
      </c>
      <c r="W513" s="14">
        <v>2.8032873</v>
      </c>
      <c r="X513" s="14">
        <v>5.3458680000000003</v>
      </c>
      <c r="Y513" s="14">
        <v>4.0974116</v>
      </c>
      <c r="Z513" s="14">
        <v>3.3829729999999998</v>
      </c>
      <c r="AA513" s="14">
        <v>4.2715645000000002</v>
      </c>
      <c r="AB513" s="14">
        <v>4.6381145000000004</v>
      </c>
      <c r="AC513" s="14">
        <v>4.0769919999999997</v>
      </c>
      <c r="AD513" s="14">
        <v>2.4200393999999998</v>
      </c>
      <c r="AE513" s="14">
        <v>2.1646092000000001</v>
      </c>
      <c r="AF513" s="14">
        <v>3.5022327999999998</v>
      </c>
      <c r="AG513" s="14">
        <v>2.1176813000000001</v>
      </c>
      <c r="AH513" s="14">
        <v>2.9264328000000002</v>
      </c>
      <c r="AI513" s="14">
        <v>2.5469138999999998</v>
      </c>
      <c r="AJ513" s="14">
        <v>3.5119305000000001</v>
      </c>
      <c r="AK513" s="14">
        <v>3.4096552999999998</v>
      </c>
      <c r="AL513" s="14">
        <v>4.0875219999999999</v>
      </c>
      <c r="AM513" s="14">
        <v>5.5433164000000001</v>
      </c>
      <c r="AN513" s="14">
        <v>3.9456718</v>
      </c>
      <c r="AO513" s="14">
        <v>3.8011490000000001</v>
      </c>
      <c r="AP513" s="14">
        <v>2.7701823999999999</v>
      </c>
      <c r="AQ513" s="14">
        <v>2.6699305</v>
      </c>
      <c r="AR513" s="14">
        <v>4.1339283</v>
      </c>
      <c r="AS513" s="14">
        <v>2.5638869999999998</v>
      </c>
      <c r="AT513" s="14">
        <v>2.7266935999999999</v>
      </c>
      <c r="AU513" s="14">
        <v>2.9770017000000002</v>
      </c>
      <c r="AV513" s="14">
        <v>2.6522386</v>
      </c>
      <c r="AW513" s="14">
        <v>1.3202739999999999</v>
      </c>
      <c r="AX513" s="14">
        <v>2.6988148999999999</v>
      </c>
      <c r="AY513" s="14">
        <v>2.7375607</v>
      </c>
      <c r="AZ513" s="14">
        <v>4.1076579999999998</v>
      </c>
      <c r="BA513" s="14">
        <v>2.9403454999999998</v>
      </c>
      <c r="BB513" s="14">
        <v>3.8745465000000001</v>
      </c>
      <c r="BC513" s="14">
        <v>3.5476386999999998</v>
      </c>
      <c r="BD513" s="14">
        <v>1.8020172999999999</v>
      </c>
      <c r="BE513" s="14">
        <v>3.7116777999999999</v>
      </c>
      <c r="BF513" s="14"/>
      <c r="BG513" s="15">
        <v>3.9494467000000002</v>
      </c>
      <c r="BH513" s="15">
        <v>5.5674314000000003</v>
      </c>
      <c r="BI513" s="15">
        <v>2.2992803999999998</v>
      </c>
      <c r="BJ513" s="15">
        <v>2.5690233999999998</v>
      </c>
      <c r="BK513" s="15">
        <v>3.2518658999999999</v>
      </c>
      <c r="BL513" s="15">
        <v>4.0818060000000003</v>
      </c>
      <c r="BM513" s="15">
        <v>3.1488573999999998</v>
      </c>
      <c r="BN513" s="15">
        <v>2.9275093000000001</v>
      </c>
      <c r="BO513" s="15">
        <v>2.7979658000000001</v>
      </c>
      <c r="BP513" s="15">
        <v>4.0407076000000002</v>
      </c>
      <c r="BQ513" s="15">
        <v>3.6102028000000002</v>
      </c>
      <c r="BR513" s="15">
        <v>5.1980146999999999</v>
      </c>
      <c r="BS513" s="15">
        <v>3.3793250000000001</v>
      </c>
      <c r="BT513" s="15">
        <v>3.8512852</v>
      </c>
      <c r="BU513" s="15">
        <v>3.2445086999999999</v>
      </c>
      <c r="BV513" s="15">
        <v>5.0160280000000004</v>
      </c>
      <c r="BW513" s="15">
        <v>1.5347149</v>
      </c>
      <c r="BX513" s="15">
        <v>2.6941199999999998</v>
      </c>
      <c r="BY513" s="15">
        <v>2.885005</v>
      </c>
      <c r="BZ513" s="15">
        <v>2.65462</v>
      </c>
      <c r="CA513" s="15">
        <v>2.3144809999999998</v>
      </c>
      <c r="CB513" s="15">
        <v>3.5692917999999998</v>
      </c>
      <c r="CC513" s="15">
        <v>0.40885287999999997</v>
      </c>
      <c r="CD513" s="15">
        <v>3.2487501999999999</v>
      </c>
      <c r="CE513" s="15">
        <v>2.110128</v>
      </c>
      <c r="CF513" s="15">
        <v>4.1828865999999998</v>
      </c>
      <c r="CG513" s="15">
        <v>6.8124536999999998</v>
      </c>
      <c r="CH513" s="15">
        <v>4.5240673999999999</v>
      </c>
      <c r="CI513" s="15">
        <v>1.9433952999999999</v>
      </c>
      <c r="CJ513" s="15">
        <v>4.8150896999999997</v>
      </c>
      <c r="CK513" s="15">
        <v>3.8132945999999999</v>
      </c>
      <c r="CL513" s="15">
        <v>4.4356119999999999</v>
      </c>
      <c r="CM513" s="14">
        <v>3.4985029999999999</v>
      </c>
      <c r="CN513" s="14">
        <v>2.9130156</v>
      </c>
      <c r="CO513" s="14">
        <v>2.0327090999999999</v>
      </c>
      <c r="CP513" s="14">
        <v>2.8063897999999998</v>
      </c>
      <c r="CQ513" s="14">
        <v>1.9889805</v>
      </c>
      <c r="CR513" s="14" t="s">
        <v>1363</v>
      </c>
      <c r="CS513" s="14" t="s">
        <v>423</v>
      </c>
      <c r="CT513" s="14" t="s">
        <v>424</v>
      </c>
      <c r="CU513" s="14"/>
      <c r="CV513" s="14">
        <f t="shared" si="112"/>
        <v>1.409673765188425</v>
      </c>
      <c r="CX513" s="14">
        <f t="shared" si="112"/>
        <v>1.1173162699077503</v>
      </c>
      <c r="CZ513" s="14">
        <f t="shared" si="112"/>
        <v>1.2552196571205474</v>
      </c>
      <c r="DB513" s="14">
        <f t="shared" si="112"/>
        <v>0.92970526388397268</v>
      </c>
      <c r="DD513" s="14">
        <f t="shared" si="126"/>
        <v>1.4441590386844614</v>
      </c>
      <c r="DF513" s="14">
        <f t="shared" si="113"/>
        <v>1.4398123839469628</v>
      </c>
      <c r="DH513" s="14">
        <f t="shared" si="114"/>
        <v>1.1396610861636569</v>
      </c>
      <c r="DJ513" s="14">
        <f t="shared" si="115"/>
        <v>1.5460054090778059</v>
      </c>
      <c r="DL513" s="14">
        <f t="shared" si="116"/>
        <v>1.7554530812204925</v>
      </c>
      <c r="DN513" s="14">
        <f t="shared" si="117"/>
        <v>0.92014398588563973</v>
      </c>
      <c r="DP513" s="14">
        <f t="shared" si="118"/>
        <v>1.5421564488971826</v>
      </c>
      <c r="DR513" s="14">
        <f t="shared" si="119"/>
        <v>7.9460127564712275</v>
      </c>
      <c r="DT513" s="14">
        <f t="shared" si="120"/>
        <v>1.98229045820917</v>
      </c>
      <c r="DV513" s="14">
        <f t="shared" si="121"/>
        <v>0.66408780143342483</v>
      </c>
      <c r="DX513" s="14">
        <f t="shared" si="122"/>
        <v>2.4776686966362429</v>
      </c>
      <c r="DZ513" s="14">
        <f t="shared" si="123"/>
        <v>1.1631967800232377</v>
      </c>
      <c r="EA513" s="8">
        <f t="shared" si="124"/>
        <v>1.7957851801718876</v>
      </c>
      <c r="EB513" s="38">
        <f t="shared" si="125"/>
        <v>0.28601081700151032</v>
      </c>
      <c r="EC513" s="14" t="s">
        <v>424</v>
      </c>
      <c r="ED513" s="34">
        <v>1.9889805</v>
      </c>
      <c r="EE513" s="14" t="s">
        <v>1363</v>
      </c>
      <c r="EF513" s="14" t="s">
        <v>423</v>
      </c>
    </row>
    <row r="514" spans="1:136">
      <c r="A514" s="14" t="s">
        <v>299</v>
      </c>
      <c r="B514" s="14">
        <v>8.8792690000000004E-3</v>
      </c>
      <c r="C514" s="14">
        <v>1.5903331999999999</v>
      </c>
      <c r="D514" s="14" t="s">
        <v>1363</v>
      </c>
      <c r="E514" s="14">
        <v>0.93359535999999999</v>
      </c>
      <c r="F514" s="14">
        <v>0.52057710000000001</v>
      </c>
      <c r="G514" s="14">
        <v>1.2100861999999999</v>
      </c>
      <c r="H514" s="14">
        <v>2.0236740000000002</v>
      </c>
      <c r="I514" s="14">
        <v>1.493214</v>
      </c>
      <c r="J514" s="14">
        <v>0</v>
      </c>
      <c r="K514" s="14">
        <v>0.52268490000000001</v>
      </c>
      <c r="L514" s="14">
        <v>0</v>
      </c>
      <c r="M514" s="14">
        <v>3.4186342000000001</v>
      </c>
      <c r="N514" s="14">
        <v>0.7097656</v>
      </c>
      <c r="O514" s="14">
        <v>0.44896433000000002</v>
      </c>
      <c r="P514" s="14">
        <v>1.7813843</v>
      </c>
      <c r="Q514" s="14">
        <v>0.47479188</v>
      </c>
      <c r="R514" s="14">
        <v>0.76527540000000005</v>
      </c>
      <c r="S514" s="14">
        <v>0.56199109999999997</v>
      </c>
      <c r="T514" s="14">
        <v>3.0949735999999999</v>
      </c>
      <c r="U514" s="14">
        <v>0.99759746000000005</v>
      </c>
      <c r="V514" s="14">
        <v>0.87071540000000003</v>
      </c>
      <c r="W514" s="14">
        <v>0.51008092999999999</v>
      </c>
      <c r="X514" s="14">
        <v>0</v>
      </c>
      <c r="Y514" s="14">
        <v>0</v>
      </c>
      <c r="Z514" s="14">
        <v>1.3430386999999999</v>
      </c>
      <c r="AA514" s="14">
        <v>1.2435935</v>
      </c>
      <c r="AB514" s="14">
        <v>0.38951200000000002</v>
      </c>
      <c r="AC514" s="14">
        <v>1.7229874000000001</v>
      </c>
      <c r="AD514" s="14">
        <v>0.50325240000000004</v>
      </c>
      <c r="AE514" s="14">
        <v>1.8905677000000001</v>
      </c>
      <c r="AF514" s="14">
        <v>0.34759620000000002</v>
      </c>
      <c r="AG514" s="14">
        <v>2.8899697999999998</v>
      </c>
      <c r="AH514" s="14">
        <v>0.79873234000000004</v>
      </c>
      <c r="AI514" s="14">
        <v>0.74149069999999995</v>
      </c>
      <c r="AJ514" s="14">
        <v>1.9519289</v>
      </c>
      <c r="AK514" s="14">
        <v>1.5403395</v>
      </c>
      <c r="AL514" s="14">
        <v>1.4875157000000001</v>
      </c>
      <c r="AM514" s="14">
        <v>0</v>
      </c>
      <c r="AN514" s="14">
        <v>1.9145254</v>
      </c>
      <c r="AO514" s="14">
        <v>0</v>
      </c>
      <c r="AP514" s="14">
        <v>2.016229</v>
      </c>
      <c r="AQ514" s="14">
        <v>1.2273235</v>
      </c>
      <c r="AR514" s="14">
        <v>1.2568436000000001</v>
      </c>
      <c r="AS514" s="14">
        <v>0.74643207</v>
      </c>
      <c r="AT514" s="14">
        <v>1.7568381</v>
      </c>
      <c r="AU514" s="14">
        <v>0.23637366000000001</v>
      </c>
      <c r="AV514" s="14">
        <v>0.89094709999999999</v>
      </c>
      <c r="AW514" s="14">
        <v>0.96093839999999997</v>
      </c>
      <c r="AX514" s="14">
        <v>0</v>
      </c>
      <c r="AY514" s="14">
        <v>1.7494997000000001</v>
      </c>
      <c r="AZ514" s="14">
        <v>1.1498797000000001</v>
      </c>
      <c r="BA514" s="14">
        <v>0.69407969999999997</v>
      </c>
      <c r="BB514" s="14">
        <v>0</v>
      </c>
      <c r="BC514" s="14">
        <v>0.90072790000000003</v>
      </c>
      <c r="BD514" s="14">
        <v>0</v>
      </c>
      <c r="BE514" s="14">
        <v>0.55892679999999995</v>
      </c>
      <c r="BF514" s="14"/>
      <c r="BG514" s="15">
        <v>0.55636173</v>
      </c>
      <c r="BH514" s="15">
        <v>0.69465560000000004</v>
      </c>
      <c r="BI514" s="15">
        <v>0.1</v>
      </c>
      <c r="BJ514" s="15">
        <v>0.38685905999999998</v>
      </c>
      <c r="BK514" s="15">
        <v>0.45809299999999997</v>
      </c>
      <c r="BL514" s="15">
        <v>2.3766967999999999</v>
      </c>
      <c r="BM514" s="15">
        <v>0.68755230000000001</v>
      </c>
      <c r="BN514" s="15">
        <v>0.58110994000000005</v>
      </c>
      <c r="BO514" s="15">
        <v>0.1</v>
      </c>
      <c r="BP514" s="15">
        <v>1.4404694</v>
      </c>
      <c r="BQ514" s="15">
        <v>1.3829594999999999</v>
      </c>
      <c r="BR514" s="15">
        <v>1.8916421000000001</v>
      </c>
      <c r="BS514" s="15">
        <v>1.3117774</v>
      </c>
      <c r="BT514" s="15">
        <v>1.0091125999999999</v>
      </c>
      <c r="BU514" s="15">
        <v>1.1335002999999999</v>
      </c>
      <c r="BV514" s="15">
        <v>0.25178126000000001</v>
      </c>
      <c r="BW514" s="15">
        <v>0.4188808</v>
      </c>
      <c r="BX514" s="15">
        <v>0.1</v>
      </c>
      <c r="BY514" s="15">
        <v>0.1</v>
      </c>
      <c r="BZ514" s="15">
        <v>1.4490889</v>
      </c>
      <c r="CA514" s="15">
        <v>0.61881596000000005</v>
      </c>
      <c r="CB514" s="15">
        <v>1.1545985000000001</v>
      </c>
      <c r="CC514" s="15">
        <v>0.1</v>
      </c>
      <c r="CD514" s="15">
        <v>1.2336761999999999</v>
      </c>
      <c r="CE514" s="15">
        <v>0.70883989999999997</v>
      </c>
      <c r="CF514" s="15">
        <v>3.044441</v>
      </c>
      <c r="CG514" s="15">
        <v>0.47222143</v>
      </c>
      <c r="CH514" s="15">
        <v>0.92608975999999998</v>
      </c>
      <c r="CI514" s="15">
        <v>0.56578649999999997</v>
      </c>
      <c r="CJ514" s="15">
        <v>1.2369101</v>
      </c>
      <c r="CK514" s="15">
        <v>1.0743638</v>
      </c>
      <c r="CL514" s="15">
        <v>2.421287</v>
      </c>
      <c r="CM514" s="14">
        <v>1.4785109000000001</v>
      </c>
      <c r="CN514" s="14">
        <v>1.0600936000000001</v>
      </c>
      <c r="CO514" s="14">
        <v>0.88768303000000004</v>
      </c>
      <c r="CP514" s="14">
        <v>0.65654414999999999</v>
      </c>
      <c r="CQ514" s="14">
        <v>1.5903331999999999</v>
      </c>
      <c r="CR514" s="14" t="s">
        <v>1363</v>
      </c>
      <c r="CS514" s="14" t="s">
        <v>300</v>
      </c>
      <c r="CT514" s="14" t="s">
        <v>301</v>
      </c>
      <c r="CU514" s="14"/>
      <c r="CV514" s="14">
        <f t="shared" si="112"/>
        <v>1.2485682651105425</v>
      </c>
      <c r="CX514" s="14">
        <f t="shared" si="112"/>
        <v>3.8685905999999997</v>
      </c>
      <c r="CZ514" s="14">
        <f t="shared" si="112"/>
        <v>5.1882408157295572</v>
      </c>
      <c r="DB514" s="14">
        <f t="shared" si="112"/>
        <v>0.84518652617408163</v>
      </c>
      <c r="DD514" s="14">
        <f t="shared" si="126"/>
        <v>14.404693999999999</v>
      </c>
      <c r="DF514" s="14">
        <f t="shared" si="113"/>
        <v>1.3678217619532607</v>
      </c>
      <c r="DH514" s="14">
        <f t="shared" si="114"/>
        <v>0.76927121933950071</v>
      </c>
      <c r="DJ514" s="14">
        <f t="shared" si="115"/>
        <v>0.22212721072945463</v>
      </c>
      <c r="DL514" s="14">
        <f t="shared" si="116"/>
        <v>0.238731400436592</v>
      </c>
      <c r="DN514" s="14">
        <f t="shared" si="117"/>
        <v>14.490888999999999</v>
      </c>
      <c r="DP514" s="14">
        <f t="shared" si="118"/>
        <v>1.8658188777160822</v>
      </c>
      <c r="DR514" s="14">
        <f t="shared" si="119"/>
        <v>12.336761999999998</v>
      </c>
      <c r="DT514" s="14">
        <f t="shared" si="120"/>
        <v>4.2949627976641835</v>
      </c>
      <c r="DV514" s="14">
        <f t="shared" si="121"/>
        <v>1.9611345465621921</v>
      </c>
      <c r="DX514" s="14">
        <f t="shared" si="122"/>
        <v>2.1861781785178684</v>
      </c>
      <c r="DZ514" s="14">
        <f t="shared" si="123"/>
        <v>2.2536937674184481</v>
      </c>
      <c r="EA514" s="8">
        <f t="shared" si="124"/>
        <v>4.2214169354594855</v>
      </c>
      <c r="EB514" s="38">
        <f t="shared" si="125"/>
        <v>0.48834717566053426</v>
      </c>
      <c r="EC514" s="14" t="s">
        <v>301</v>
      </c>
      <c r="ED514" s="34">
        <v>1.5903331999999999</v>
      </c>
      <c r="EE514" s="14" t="s">
        <v>1363</v>
      </c>
      <c r="EF514" s="14" t="s">
        <v>300</v>
      </c>
    </row>
    <row r="515" spans="1:136">
      <c r="A515" s="14" t="s">
        <v>1207</v>
      </c>
      <c r="B515" s="14">
        <v>7.9660129999999992E-3</v>
      </c>
      <c r="C515" s="14">
        <v>1.9218175</v>
      </c>
      <c r="D515" s="14" t="s">
        <v>1364</v>
      </c>
      <c r="E515" s="14">
        <v>0</v>
      </c>
      <c r="F515" s="14">
        <v>0</v>
      </c>
      <c r="G515" s="14">
        <v>1.7178146999999999</v>
      </c>
      <c r="H515" s="14">
        <v>1.4363840999999999</v>
      </c>
      <c r="I515" s="14">
        <v>1.6305672</v>
      </c>
      <c r="J515" s="14">
        <v>0.73460954000000001</v>
      </c>
      <c r="K515" s="14">
        <v>1.4839864</v>
      </c>
      <c r="L515" s="14">
        <v>0.60572199999999998</v>
      </c>
      <c r="M515" s="14">
        <v>0</v>
      </c>
      <c r="N515" s="14">
        <v>0.50378466</v>
      </c>
      <c r="O515" s="14">
        <v>0</v>
      </c>
      <c r="P515" s="14">
        <v>0</v>
      </c>
      <c r="Q515" s="14">
        <v>1.0110079000000001</v>
      </c>
      <c r="R515" s="14">
        <v>1.8623486</v>
      </c>
      <c r="S515" s="14">
        <v>0</v>
      </c>
      <c r="T515" s="14">
        <v>0</v>
      </c>
      <c r="U515" s="14">
        <v>0</v>
      </c>
      <c r="V515" s="14">
        <v>0</v>
      </c>
      <c r="W515" s="14">
        <v>0</v>
      </c>
      <c r="X515" s="14">
        <v>0</v>
      </c>
      <c r="Y515" s="14">
        <v>0</v>
      </c>
      <c r="Z515" s="14">
        <v>0</v>
      </c>
      <c r="AA515" s="14">
        <v>0.35307620000000001</v>
      </c>
      <c r="AB515" s="14">
        <v>2.2117743000000001</v>
      </c>
      <c r="AC515" s="14">
        <v>1.2229596</v>
      </c>
      <c r="AD515" s="14">
        <v>0</v>
      </c>
      <c r="AE515" s="14">
        <v>0</v>
      </c>
      <c r="AF515" s="14">
        <v>0</v>
      </c>
      <c r="AG515" s="14">
        <v>0</v>
      </c>
      <c r="AH515" s="14">
        <v>0</v>
      </c>
      <c r="AI515" s="14">
        <v>2.1052114999999998</v>
      </c>
      <c r="AJ515" s="14">
        <v>1.1875370999999999</v>
      </c>
      <c r="AK515" s="14">
        <v>1.4577572000000001</v>
      </c>
      <c r="AL515" s="14">
        <v>0</v>
      </c>
      <c r="AM515" s="14">
        <v>0</v>
      </c>
      <c r="AN515" s="14">
        <v>0</v>
      </c>
      <c r="AO515" s="14">
        <v>0</v>
      </c>
      <c r="AP515" s="14">
        <v>1.1448796000000001</v>
      </c>
      <c r="AQ515" s="14">
        <v>1.3067133</v>
      </c>
      <c r="AR515" s="14">
        <v>2.9195845</v>
      </c>
      <c r="AS515" s="14">
        <v>1.5894306</v>
      </c>
      <c r="AT515" s="14">
        <v>0.83132433999999999</v>
      </c>
      <c r="AU515" s="14">
        <v>0.3355514</v>
      </c>
      <c r="AV515" s="14">
        <v>0.42159036</v>
      </c>
      <c r="AW515" s="14">
        <v>0</v>
      </c>
      <c r="AX515" s="14">
        <v>1.2869819</v>
      </c>
      <c r="AY515" s="14">
        <v>0</v>
      </c>
      <c r="AZ515" s="14">
        <v>0.32646933</v>
      </c>
      <c r="BA515" s="14">
        <v>3.4485567000000001</v>
      </c>
      <c r="BB515" s="14">
        <v>0</v>
      </c>
      <c r="BC515" s="14">
        <v>0.51146230000000004</v>
      </c>
      <c r="BD515" s="14">
        <v>0</v>
      </c>
      <c r="BE515" s="14">
        <v>0.79344159999999997</v>
      </c>
      <c r="BF515" s="14"/>
      <c r="BG515" s="15">
        <v>0.26326674</v>
      </c>
      <c r="BH515" s="15">
        <v>0.1</v>
      </c>
      <c r="BI515" s="15">
        <v>0.1</v>
      </c>
      <c r="BJ515" s="15">
        <v>0.1</v>
      </c>
      <c r="BK515" s="15">
        <v>0.1</v>
      </c>
      <c r="BL515" s="15">
        <v>0.84347810000000001</v>
      </c>
      <c r="BM515" s="15">
        <v>2.9281073000000002</v>
      </c>
      <c r="BN515" s="15">
        <v>0.41246613999999998</v>
      </c>
      <c r="BO515" s="15">
        <v>1.4454526000000001</v>
      </c>
      <c r="BP515" s="15">
        <v>0.1</v>
      </c>
      <c r="BQ515" s="15">
        <v>0.78528889999999996</v>
      </c>
      <c r="BR515" s="15">
        <v>1.3426689999999999</v>
      </c>
      <c r="BS515" s="15">
        <v>1.1638584000000001</v>
      </c>
      <c r="BT515" s="15">
        <v>0.1</v>
      </c>
      <c r="BU515" s="15">
        <v>0.40227370000000001</v>
      </c>
      <c r="BV515" s="15">
        <v>0.35742374999999998</v>
      </c>
      <c r="BW515" s="15">
        <v>0.1</v>
      </c>
      <c r="BX515" s="15">
        <v>0.1</v>
      </c>
      <c r="BY515" s="15">
        <v>2.7515404000000001</v>
      </c>
      <c r="BZ515" s="15">
        <v>0.1</v>
      </c>
      <c r="CA515" s="15">
        <v>0.29281968000000003</v>
      </c>
      <c r="CB515" s="15">
        <v>0.1</v>
      </c>
      <c r="CC515" s="15">
        <v>2.534602</v>
      </c>
      <c r="CD515" s="15">
        <v>0.1</v>
      </c>
      <c r="CE515" s="15">
        <v>2.0125104999999999</v>
      </c>
      <c r="CF515" s="15">
        <v>0.1</v>
      </c>
      <c r="CG515" s="15">
        <v>0.1</v>
      </c>
      <c r="CH515" s="15">
        <v>0.43821959999999999</v>
      </c>
      <c r="CI515" s="15">
        <v>1.6063589</v>
      </c>
      <c r="CJ515" s="15">
        <v>0.1</v>
      </c>
      <c r="CK515" s="15">
        <v>2.2877187999999999</v>
      </c>
      <c r="CL515" s="15">
        <v>0.1</v>
      </c>
      <c r="CM515" s="14">
        <v>0</v>
      </c>
      <c r="CN515" s="14">
        <v>0</v>
      </c>
      <c r="CO515" s="14">
        <v>0</v>
      </c>
      <c r="CP515" s="14">
        <v>1.8640344</v>
      </c>
      <c r="CQ515" s="14">
        <v>1.9218175</v>
      </c>
      <c r="CR515" s="14" t="s">
        <v>1364</v>
      </c>
      <c r="CS515" s="14" t="s">
        <v>1208</v>
      </c>
      <c r="CT515" s="14" t="s">
        <v>1209</v>
      </c>
      <c r="CU515" s="14"/>
      <c r="CV515" s="14">
        <f t="shared" si="112"/>
        <v>0.37984289242157976</v>
      </c>
      <c r="CX515" s="14">
        <f t="shared" si="112"/>
        <v>1</v>
      </c>
      <c r="CZ515" s="14">
        <f t="shared" si="112"/>
        <v>8.4347809999999992</v>
      </c>
      <c r="DB515" s="14">
        <f t="shared" si="112"/>
        <v>0.14086442119112233</v>
      </c>
      <c r="DD515" s="14">
        <f t="shared" si="126"/>
        <v>6.9182483050637567E-2</v>
      </c>
      <c r="DF515" s="14">
        <f t="shared" si="113"/>
        <v>1.70977712788249</v>
      </c>
      <c r="DH515" s="14">
        <f t="shared" si="114"/>
        <v>8.592110517911801E-2</v>
      </c>
      <c r="DJ515" s="14">
        <f t="shared" si="115"/>
        <v>0.888508868464431</v>
      </c>
      <c r="DL515" s="14">
        <f t="shared" si="116"/>
        <v>1</v>
      </c>
      <c r="DN515" s="14">
        <f t="shared" si="117"/>
        <v>3.6343278841190194E-2</v>
      </c>
      <c r="DP515" s="14">
        <f t="shared" si="118"/>
        <v>0.34150710088884734</v>
      </c>
      <c r="DR515" s="14">
        <f t="shared" si="119"/>
        <v>3.9453926099640102E-2</v>
      </c>
      <c r="DT515" s="14">
        <f t="shared" si="120"/>
        <v>4.9689181745884062E-2</v>
      </c>
      <c r="DV515" s="14">
        <f t="shared" si="121"/>
        <v>4.3821959999999995</v>
      </c>
      <c r="DX515" s="14">
        <f t="shared" si="122"/>
        <v>6.2252588758340367E-2</v>
      </c>
      <c r="DZ515" s="14">
        <f t="shared" si="123"/>
        <v>4.3711665961743203E-2</v>
      </c>
      <c r="EA515" s="8">
        <f t="shared" si="124"/>
        <v>1.166501977530314</v>
      </c>
      <c r="EB515" s="38">
        <f t="shared" si="125"/>
        <v>0.18846100883855157</v>
      </c>
      <c r="EC515" s="14" t="s">
        <v>1209</v>
      </c>
      <c r="ED515" s="34">
        <v>1.9218175</v>
      </c>
      <c r="EE515" s="14" t="s">
        <v>1364</v>
      </c>
      <c r="EF515" s="14" t="s">
        <v>1208</v>
      </c>
    </row>
    <row r="516" spans="1:136">
      <c r="A516" s="14" t="s">
        <v>140</v>
      </c>
      <c r="B516" s="14">
        <v>7.7753980000000002E-3</v>
      </c>
      <c r="C516" s="14">
        <v>1.7529988000000001</v>
      </c>
      <c r="D516" s="14" t="s">
        <v>1364</v>
      </c>
      <c r="E516" s="14">
        <v>1.9959963999999999</v>
      </c>
      <c r="F516" s="14">
        <v>0.44519069999999999</v>
      </c>
      <c r="G516" s="14">
        <v>1.6816310999999999</v>
      </c>
      <c r="H516" s="14">
        <v>0.86530982999999995</v>
      </c>
      <c r="I516" s="14">
        <v>2.9468703000000001</v>
      </c>
      <c r="J516" s="14">
        <v>4.2041792999999998</v>
      </c>
      <c r="K516" s="14">
        <v>1.3409797999999999</v>
      </c>
      <c r="L516" s="14">
        <v>2.5543032000000001</v>
      </c>
      <c r="M516" s="14">
        <v>2.1926785</v>
      </c>
      <c r="N516" s="14">
        <v>0.60698229999999997</v>
      </c>
      <c r="O516" s="14">
        <v>1.9197420999999999</v>
      </c>
      <c r="P516" s="14">
        <v>1.5234166</v>
      </c>
      <c r="Q516" s="14">
        <v>1.0150896</v>
      </c>
      <c r="R516" s="14">
        <v>3.0852810000000002</v>
      </c>
      <c r="S516" s="14">
        <v>1.4418223999999999</v>
      </c>
      <c r="T516" s="14">
        <v>1.6542380999999999</v>
      </c>
      <c r="U516" s="14">
        <v>2.4527554999999999</v>
      </c>
      <c r="V516" s="14">
        <v>1.737457</v>
      </c>
      <c r="W516" s="14">
        <v>0.43621453999999998</v>
      </c>
      <c r="X516" s="14">
        <v>2.4955828000000002</v>
      </c>
      <c r="Y516" s="14">
        <v>3.1659687000000001</v>
      </c>
      <c r="Z516" s="14">
        <v>1.7228237</v>
      </c>
      <c r="AA516" s="14">
        <v>1.2762058000000001</v>
      </c>
      <c r="AB516" s="14">
        <v>2.4982916999999998</v>
      </c>
      <c r="AC516" s="14">
        <v>3.3153217000000001</v>
      </c>
      <c r="AD516" s="14">
        <v>3.4429991000000002</v>
      </c>
      <c r="AE516" s="14">
        <v>0.80839439999999996</v>
      </c>
      <c r="AF516" s="14">
        <v>2.7496526000000001</v>
      </c>
      <c r="AG516" s="14">
        <v>2.9657574000000002</v>
      </c>
      <c r="AH516" s="14">
        <v>1.0245982</v>
      </c>
      <c r="AI516" s="14">
        <v>0.63411320000000004</v>
      </c>
      <c r="AJ516" s="14">
        <v>1.7884971999999999</v>
      </c>
      <c r="AK516" s="14">
        <v>1.5368246000000001</v>
      </c>
      <c r="AL516" s="14">
        <v>1.2721039000000001</v>
      </c>
      <c r="AM516" s="14">
        <v>0</v>
      </c>
      <c r="AN516" s="14">
        <v>2.0465965000000002</v>
      </c>
      <c r="AO516" s="14">
        <v>2.1602242</v>
      </c>
      <c r="AP516" s="14">
        <v>4.1382060000000003</v>
      </c>
      <c r="AQ516" s="14">
        <v>2.4927788</v>
      </c>
      <c r="AR516" s="14">
        <v>3.4199332999999998</v>
      </c>
      <c r="AS516" s="14">
        <v>1.7554320999999999</v>
      </c>
      <c r="AT516" s="14">
        <v>1.8362972</v>
      </c>
      <c r="AU516" s="14">
        <v>1.6171494</v>
      </c>
      <c r="AV516" s="14">
        <v>1.7778281</v>
      </c>
      <c r="AW516" s="14">
        <v>1.6435639</v>
      </c>
      <c r="AX516" s="14">
        <v>0.77530670000000002</v>
      </c>
      <c r="AY516" s="14">
        <v>2.8676195</v>
      </c>
      <c r="AZ516" s="14">
        <v>1.9667242</v>
      </c>
      <c r="BA516" s="14">
        <v>3.4130153999999999</v>
      </c>
      <c r="BB516" s="14">
        <v>0.77517164000000005</v>
      </c>
      <c r="BC516" s="14">
        <v>1.2324651</v>
      </c>
      <c r="BD516" s="14">
        <v>2.2432694</v>
      </c>
      <c r="BE516" s="14">
        <v>4.0628890000000002</v>
      </c>
      <c r="BF516" s="14"/>
      <c r="BG516" s="15">
        <v>3.4098518000000002</v>
      </c>
      <c r="BH516" s="15">
        <v>2.2772315000000001</v>
      </c>
      <c r="BI516" s="15">
        <v>2.1467215999999998</v>
      </c>
      <c r="BJ516" s="15">
        <v>2.3158576000000002</v>
      </c>
      <c r="BK516" s="15">
        <v>0.58763270000000001</v>
      </c>
      <c r="BL516" s="15">
        <v>0.50812999999999997</v>
      </c>
      <c r="BM516" s="15">
        <v>2.3519427999999998</v>
      </c>
      <c r="BN516" s="15">
        <v>1.1181546</v>
      </c>
      <c r="BO516" s="15">
        <v>3.4830915999999998</v>
      </c>
      <c r="BP516" s="15">
        <v>2.1557734000000002</v>
      </c>
      <c r="BQ516" s="15">
        <v>2.1288399999999998</v>
      </c>
      <c r="BR516" s="15">
        <v>0.80885379999999996</v>
      </c>
      <c r="BS516" s="15">
        <v>2.45397</v>
      </c>
      <c r="BT516" s="15">
        <v>3.1642597000000001</v>
      </c>
      <c r="BU516" s="15">
        <v>2.4233866000000002</v>
      </c>
      <c r="BV516" s="15">
        <v>2.2608603999999999</v>
      </c>
      <c r="BW516" s="15">
        <v>2.1493281999999998</v>
      </c>
      <c r="BX516" s="15">
        <v>2.2358782000000001</v>
      </c>
      <c r="BY516" s="15">
        <v>4.1439734000000001</v>
      </c>
      <c r="BZ516" s="15">
        <v>0.61962099999999998</v>
      </c>
      <c r="CA516" s="15">
        <v>2.6901169999999999</v>
      </c>
      <c r="CB516" s="15">
        <v>0.98739754999999996</v>
      </c>
      <c r="CC516" s="15">
        <v>0.76345039999999997</v>
      </c>
      <c r="CD516" s="15">
        <v>1.0550238000000001</v>
      </c>
      <c r="CE516" s="15">
        <v>1.8185718</v>
      </c>
      <c r="CF516" s="15">
        <v>0.1</v>
      </c>
      <c r="CG516" s="15">
        <v>2.4230255999999999</v>
      </c>
      <c r="CH516" s="15">
        <v>1.7159563</v>
      </c>
      <c r="CI516" s="15">
        <v>0.96770643999999995</v>
      </c>
      <c r="CJ516" s="15">
        <v>0.79334205000000002</v>
      </c>
      <c r="CK516" s="15">
        <v>2.0672592999999999</v>
      </c>
      <c r="CL516" s="15">
        <v>1.0353265</v>
      </c>
      <c r="CM516" s="14">
        <v>1.7912378</v>
      </c>
      <c r="CN516" s="14">
        <v>2.719735</v>
      </c>
      <c r="CO516" s="14">
        <v>1.5182699</v>
      </c>
      <c r="CP516" s="14">
        <v>1.8715599000000001</v>
      </c>
      <c r="CQ516" s="14">
        <v>1.7529988000000001</v>
      </c>
      <c r="CR516" s="14" t="s">
        <v>1364</v>
      </c>
      <c r="CS516" s="14" t="s">
        <v>141</v>
      </c>
      <c r="CT516" s="14" t="s">
        <v>142</v>
      </c>
      <c r="CU516" s="14"/>
      <c r="CV516" s="14">
        <f t="shared" si="112"/>
        <v>0.66783884859746689</v>
      </c>
      <c r="CX516" s="14">
        <f t="shared" si="112"/>
        <v>1.0787880459208126</v>
      </c>
      <c r="CZ516" s="14">
        <f t="shared" si="112"/>
        <v>0.86470681430764484</v>
      </c>
      <c r="DB516" s="14">
        <f t="shared" si="112"/>
        <v>0.4754174293694558</v>
      </c>
      <c r="DD516" s="14">
        <f t="shared" si="126"/>
        <v>0.61892526742621423</v>
      </c>
      <c r="DF516" s="14">
        <f t="shared" si="113"/>
        <v>0.3799504894684429</v>
      </c>
      <c r="DH516" s="14">
        <f t="shared" si="114"/>
        <v>1.2894451439911654</v>
      </c>
      <c r="DJ516" s="14">
        <f t="shared" si="115"/>
        <v>0.93293426645174971</v>
      </c>
      <c r="DL516" s="14">
        <f t="shared" si="116"/>
        <v>1.0402683964226591</v>
      </c>
      <c r="DN516" s="14">
        <f t="shared" si="117"/>
        <v>0.1495234018635351</v>
      </c>
      <c r="DP516" s="14">
        <f t="shared" si="118"/>
        <v>0.36704632177708257</v>
      </c>
      <c r="DR516" s="14">
        <f t="shared" si="119"/>
        <v>1.3819153149962331</v>
      </c>
      <c r="DT516" s="14">
        <f t="shared" si="120"/>
        <v>5.4988205579785197E-2</v>
      </c>
      <c r="DV516" s="14">
        <f t="shared" si="121"/>
        <v>0.70818744135431344</v>
      </c>
      <c r="DX516" s="14">
        <f t="shared" si="122"/>
        <v>0.81981685478914457</v>
      </c>
      <c r="DZ516" s="14">
        <f t="shared" si="123"/>
        <v>0.50082082107455028</v>
      </c>
      <c r="EA516" s="8">
        <f t="shared" si="124"/>
        <v>0.708160816461891</v>
      </c>
      <c r="EB516" s="38">
        <f t="shared" si="125"/>
        <v>-0.23896863432498905</v>
      </c>
      <c r="EC516" s="14" t="s">
        <v>142</v>
      </c>
      <c r="ED516" s="34">
        <v>1.7529988000000001</v>
      </c>
      <c r="EE516" s="14" t="s">
        <v>1364</v>
      </c>
      <c r="EF516" s="14" t="s">
        <v>141</v>
      </c>
    </row>
    <row r="517" spans="1:136">
      <c r="A517" s="14" t="s">
        <v>883</v>
      </c>
      <c r="B517" s="14">
        <v>7.165065E-3</v>
      </c>
      <c r="C517" s="14">
        <v>2.490491</v>
      </c>
      <c r="D517" s="14" t="s">
        <v>1363</v>
      </c>
      <c r="E517" s="14">
        <v>2.4245610000000002</v>
      </c>
      <c r="F517" s="14">
        <v>0</v>
      </c>
      <c r="G517" s="14">
        <v>0.52376866</v>
      </c>
      <c r="H517" s="14">
        <v>0</v>
      </c>
      <c r="I517" s="14">
        <v>0</v>
      </c>
      <c r="J517" s="14">
        <v>0.89594172999999999</v>
      </c>
      <c r="K517" s="14">
        <v>2.7148409999999998</v>
      </c>
      <c r="L517" s="14">
        <v>2.2162449999999998</v>
      </c>
      <c r="M517" s="14">
        <v>0</v>
      </c>
      <c r="N517" s="14">
        <v>1.2288479999999999</v>
      </c>
      <c r="O517" s="14">
        <v>0.77731139999999999</v>
      </c>
      <c r="P517" s="14">
        <v>6.1683754999999998</v>
      </c>
      <c r="Q517" s="14">
        <v>0.82202774000000001</v>
      </c>
      <c r="R517" s="14">
        <v>1.892792</v>
      </c>
      <c r="S517" s="14">
        <v>0</v>
      </c>
      <c r="T517" s="14">
        <v>4.0188459999999999</v>
      </c>
      <c r="U517" s="14">
        <v>0.43179592</v>
      </c>
      <c r="V517" s="14">
        <v>1.0050049000000001</v>
      </c>
      <c r="W517" s="14">
        <v>3.5325004999999998</v>
      </c>
      <c r="X517" s="14">
        <v>5.0523579999999999</v>
      </c>
      <c r="Y517" s="14">
        <v>0</v>
      </c>
      <c r="Z517" s="14">
        <v>2.3252609999999998</v>
      </c>
      <c r="AA517" s="14">
        <v>0.86123483999999995</v>
      </c>
      <c r="AB517" s="14">
        <v>1.3487579999999999</v>
      </c>
      <c r="AC517" s="14">
        <v>4.4746240000000004</v>
      </c>
      <c r="AD517" s="14">
        <v>0</v>
      </c>
      <c r="AE517" s="14">
        <v>1.6366107000000001</v>
      </c>
      <c r="AF517" s="14">
        <v>0</v>
      </c>
      <c r="AG517" s="14">
        <v>0</v>
      </c>
      <c r="AH517" s="14">
        <v>0</v>
      </c>
      <c r="AI517" s="14">
        <v>0.64188750000000006</v>
      </c>
      <c r="AJ517" s="14">
        <v>1.4483394999999999</v>
      </c>
      <c r="AK517" s="14">
        <v>0</v>
      </c>
      <c r="AL517" s="14">
        <v>0</v>
      </c>
      <c r="AM517" s="14">
        <v>0</v>
      </c>
      <c r="AN517" s="14">
        <v>0</v>
      </c>
      <c r="AO517" s="14">
        <v>1.2495480000000001</v>
      </c>
      <c r="AP517" s="14">
        <v>2.7926272999999999</v>
      </c>
      <c r="AQ517" s="14">
        <v>1.0624591000000001</v>
      </c>
      <c r="AR517" s="14">
        <v>3.9564140000000001</v>
      </c>
      <c r="AS517" s="14">
        <v>1.6154127</v>
      </c>
      <c r="AT517" s="14">
        <v>0</v>
      </c>
      <c r="AU517" s="14">
        <v>1.2277317999999999</v>
      </c>
      <c r="AV517" s="14">
        <v>0</v>
      </c>
      <c r="AW517" s="14">
        <v>0</v>
      </c>
      <c r="AX517" s="14">
        <v>0</v>
      </c>
      <c r="AY517" s="14">
        <v>2.5241539999999998</v>
      </c>
      <c r="AZ517" s="14">
        <v>0.79633456000000002</v>
      </c>
      <c r="BA517" s="14">
        <v>3.6050705999999999</v>
      </c>
      <c r="BB517" s="14">
        <v>1.5693505999999999</v>
      </c>
      <c r="BC517" s="14">
        <v>0.62378769999999994</v>
      </c>
      <c r="BD517" s="14">
        <v>0</v>
      </c>
      <c r="BE517" s="14">
        <v>2.4192355000000001</v>
      </c>
      <c r="BF517" s="14"/>
      <c r="BG517" s="15">
        <v>0.64216876000000001</v>
      </c>
      <c r="BH517" s="15">
        <v>1.603583</v>
      </c>
      <c r="BI517" s="15">
        <v>0.1</v>
      </c>
      <c r="BJ517" s="15">
        <v>0.66978579999999999</v>
      </c>
      <c r="BK517" s="15">
        <v>0.1</v>
      </c>
      <c r="BL517" s="15">
        <v>1.0287195</v>
      </c>
      <c r="BM517" s="15">
        <v>0.1</v>
      </c>
      <c r="BN517" s="15">
        <v>1.5091511</v>
      </c>
      <c r="BO517" s="15">
        <v>1.7628973999999999</v>
      </c>
      <c r="BP517" s="15">
        <v>0.1</v>
      </c>
      <c r="BQ517" s="15">
        <v>0.95775104</v>
      </c>
      <c r="BR517" s="15">
        <v>0.1</v>
      </c>
      <c r="BS517" s="15">
        <v>0.85167634000000003</v>
      </c>
      <c r="BT517" s="15">
        <v>4.0766144000000004</v>
      </c>
      <c r="BU517" s="15">
        <v>0.1</v>
      </c>
      <c r="BV517" s="15">
        <v>0.1</v>
      </c>
      <c r="BW517" s="15">
        <v>0.72522640000000005</v>
      </c>
      <c r="BX517" s="15">
        <v>2.2632903999999998</v>
      </c>
      <c r="BY517" s="15">
        <v>0.1</v>
      </c>
      <c r="BZ517" s="15">
        <v>0.62721760000000004</v>
      </c>
      <c r="CA517" s="15">
        <v>0.35712759999999999</v>
      </c>
      <c r="CB517" s="15">
        <v>0.1</v>
      </c>
      <c r="CC517" s="15">
        <v>0.1</v>
      </c>
      <c r="CD517" s="15">
        <v>4.2718340000000001</v>
      </c>
      <c r="CE517" s="15">
        <v>0.1</v>
      </c>
      <c r="CF517" s="15">
        <v>3.5139816000000001</v>
      </c>
      <c r="CG517" s="15">
        <v>0.1</v>
      </c>
      <c r="CH517" s="15">
        <v>1.0689195</v>
      </c>
      <c r="CI517" s="15">
        <v>1.9591413</v>
      </c>
      <c r="CJ517" s="15">
        <v>5.3537903</v>
      </c>
      <c r="CK517" s="15">
        <v>1.8600924999999999</v>
      </c>
      <c r="CL517" s="15">
        <v>4.1920789999999997</v>
      </c>
      <c r="CM517" s="14">
        <v>3.4130796999999999</v>
      </c>
      <c r="CN517" s="14">
        <v>0.61179536999999995</v>
      </c>
      <c r="CO517" s="14">
        <v>3.0737681000000001</v>
      </c>
      <c r="CP517" s="14">
        <v>0</v>
      </c>
      <c r="CQ517" s="14">
        <v>2.490491</v>
      </c>
      <c r="CR517" s="14" t="s">
        <v>1363</v>
      </c>
      <c r="CS517" s="14" t="s">
        <v>884</v>
      </c>
      <c r="CT517" s="14" t="s">
        <v>885</v>
      </c>
      <c r="CU517" s="14"/>
      <c r="CV517" s="14">
        <f t="shared" si="112"/>
        <v>2.4971364225192145</v>
      </c>
      <c r="CX517" s="14">
        <f t="shared" si="112"/>
        <v>6.6978579999999992</v>
      </c>
      <c r="CZ517" s="14">
        <f t="shared" si="112"/>
        <v>10.287194999999999</v>
      </c>
      <c r="DB517" s="14">
        <f t="shared" si="112"/>
        <v>15.091510999999999</v>
      </c>
      <c r="DD517" s="14">
        <f t="shared" si="126"/>
        <v>5.6724798618456189E-2</v>
      </c>
      <c r="DF517" s="14">
        <f t="shared" si="113"/>
        <v>0.10441126746257566</v>
      </c>
      <c r="DH517" s="14">
        <f t="shared" si="114"/>
        <v>4.7865770229099009</v>
      </c>
      <c r="DJ517" s="14">
        <f t="shared" si="115"/>
        <v>1</v>
      </c>
      <c r="DL517" s="14">
        <f t="shared" si="116"/>
        <v>3.1208053099004665</v>
      </c>
      <c r="DN517" s="14">
        <f t="shared" si="117"/>
        <v>6.272176</v>
      </c>
      <c r="DP517" s="14">
        <f t="shared" si="118"/>
        <v>0.28001196211102142</v>
      </c>
      <c r="DR517" s="14">
        <f t="shared" si="119"/>
        <v>42.718339999999998</v>
      </c>
      <c r="DT517" s="14">
        <f t="shared" si="120"/>
        <v>35.139815999999996</v>
      </c>
      <c r="DV517" s="14">
        <f t="shared" si="121"/>
        <v>10.689195</v>
      </c>
      <c r="DX517" s="14">
        <f t="shared" si="122"/>
        <v>2.7327229026308619</v>
      </c>
      <c r="DZ517" s="14">
        <f t="shared" si="123"/>
        <v>2.2536938351184146</v>
      </c>
      <c r="EA517" s="8">
        <f t="shared" si="124"/>
        <v>8.9830109075794322</v>
      </c>
      <c r="EB517" s="38">
        <f t="shared" si="125"/>
        <v>0.51491466322015944</v>
      </c>
      <c r="EC517" s="14" t="s">
        <v>885</v>
      </c>
      <c r="ED517" s="34">
        <v>2.490491</v>
      </c>
      <c r="EE517" s="14" t="s">
        <v>1363</v>
      </c>
      <c r="EF517" s="14" t="s">
        <v>884</v>
      </c>
    </row>
    <row r="518" spans="1:136">
      <c r="A518" s="14" t="s">
        <v>672</v>
      </c>
      <c r="B518" s="14">
        <v>8.8367680000000001E-3</v>
      </c>
      <c r="C518" s="14">
        <v>7.2632310000000002</v>
      </c>
      <c r="D518" s="14" t="s">
        <v>1363</v>
      </c>
      <c r="E518" s="14">
        <v>2.6050840000000002</v>
      </c>
      <c r="F518" s="14">
        <v>7.2630340000000002</v>
      </c>
      <c r="G518" s="14">
        <v>4.6428222999999997</v>
      </c>
      <c r="H518" s="14">
        <v>2.8234080000000001</v>
      </c>
      <c r="I518" s="14">
        <v>4.1666316999999999</v>
      </c>
      <c r="J518" s="14">
        <v>7.2198739999999999</v>
      </c>
      <c r="K518" s="14">
        <v>1.4584883</v>
      </c>
      <c r="L518" s="14">
        <v>7.1437726000000001</v>
      </c>
      <c r="M518" s="14">
        <v>0</v>
      </c>
      <c r="N518" s="14">
        <v>7.9220575999999996</v>
      </c>
      <c r="O518" s="14">
        <v>4.3847310000000004</v>
      </c>
      <c r="P518" s="14">
        <v>4.9707355</v>
      </c>
      <c r="Q518" s="14">
        <v>5.2993956000000004</v>
      </c>
      <c r="R518" s="14">
        <v>4.8809319999999996</v>
      </c>
      <c r="S518" s="14">
        <v>4.7045029999999999</v>
      </c>
      <c r="T518" s="14">
        <v>4.3180730000000001</v>
      </c>
      <c r="U518" s="14">
        <v>2.783674</v>
      </c>
      <c r="V518" s="14">
        <v>8.9086259999999999</v>
      </c>
      <c r="W518" s="14">
        <v>5.6932739999999997</v>
      </c>
      <c r="X518" s="14">
        <v>16.285608</v>
      </c>
      <c r="Y518" s="14">
        <v>6.8867979999999998</v>
      </c>
      <c r="Z518" s="14">
        <v>9.9935620000000007</v>
      </c>
      <c r="AA518" s="14">
        <v>6.9401916999999997</v>
      </c>
      <c r="AB518" s="14">
        <v>6.5213140000000003</v>
      </c>
      <c r="AC518" s="14">
        <v>8.0129769999999994</v>
      </c>
      <c r="AD518" s="14">
        <v>11.936248000000001</v>
      </c>
      <c r="AE518" s="14">
        <v>5.2753983</v>
      </c>
      <c r="AF518" s="14">
        <v>5.3345865999999997</v>
      </c>
      <c r="AG518" s="14">
        <v>8.0641079999999992</v>
      </c>
      <c r="AH518" s="14">
        <v>4.4575304999999998</v>
      </c>
      <c r="AI518" s="14">
        <v>3.6208189000000002</v>
      </c>
      <c r="AJ518" s="14">
        <v>5.0575747</v>
      </c>
      <c r="AK518" s="14">
        <v>8.5962589999999999</v>
      </c>
      <c r="AL518" s="14">
        <v>4.1507310000000004</v>
      </c>
      <c r="AM518" s="14">
        <v>0</v>
      </c>
      <c r="AN518" s="14">
        <v>1.3355625</v>
      </c>
      <c r="AO518" s="14">
        <v>2.0138761999999999</v>
      </c>
      <c r="AP518" s="14">
        <v>2.2504162999999999</v>
      </c>
      <c r="AQ518" s="14">
        <v>16.695395999999999</v>
      </c>
      <c r="AR518" s="14">
        <v>6.0576639999999999</v>
      </c>
      <c r="AS518" s="14">
        <v>5.7277760000000004</v>
      </c>
      <c r="AT518" s="14">
        <v>7.6257105000000003</v>
      </c>
      <c r="AU518" s="14">
        <v>3.9574310000000001</v>
      </c>
      <c r="AV518" s="14">
        <v>9.9443169999999999</v>
      </c>
      <c r="AW518" s="14">
        <v>6.7034529999999997</v>
      </c>
      <c r="AX518" s="14">
        <v>12.648688</v>
      </c>
      <c r="AY518" s="14">
        <v>4.0681380000000003</v>
      </c>
      <c r="AZ518" s="14">
        <v>7.3797774</v>
      </c>
      <c r="BA518" s="14">
        <v>7.7469787999999999</v>
      </c>
      <c r="BB518" s="14">
        <v>4.2154949999999998</v>
      </c>
      <c r="BC518" s="14">
        <v>4.5240684</v>
      </c>
      <c r="BD518" s="14">
        <v>3.6597672000000001</v>
      </c>
      <c r="BE518" s="14">
        <v>5.0687556000000002</v>
      </c>
      <c r="BF518" s="14"/>
      <c r="BG518" s="15">
        <v>7.5035543000000002</v>
      </c>
      <c r="BH518" s="15">
        <v>8.3995239999999995</v>
      </c>
      <c r="BI518" s="15">
        <v>7.0045089999999997</v>
      </c>
      <c r="BJ518" s="15">
        <v>3.7781904000000002</v>
      </c>
      <c r="BK518" s="15">
        <v>10.226020999999999</v>
      </c>
      <c r="BL518" s="15">
        <v>16.579706000000002</v>
      </c>
      <c r="BM518" s="15">
        <v>1.9185307</v>
      </c>
      <c r="BN518" s="15">
        <v>3.6484117999999999</v>
      </c>
      <c r="BO518" s="15">
        <v>6.3927746000000001</v>
      </c>
      <c r="BP518" s="15">
        <v>12.560794</v>
      </c>
      <c r="BQ518" s="15">
        <v>3.8589796999999999</v>
      </c>
      <c r="BR518" s="15">
        <v>5.2783965999999998</v>
      </c>
      <c r="BS518" s="15">
        <v>5.0329876000000002</v>
      </c>
      <c r="BT518" s="15">
        <v>5.6316113000000003</v>
      </c>
      <c r="BU518" s="15">
        <v>2.3721706999999999</v>
      </c>
      <c r="BV518" s="15">
        <v>4.9179539999999999</v>
      </c>
      <c r="BW518" s="15">
        <v>3.5065072000000002</v>
      </c>
      <c r="BX518" s="15">
        <v>12.76698</v>
      </c>
      <c r="BY518" s="15">
        <v>6.7606580000000003</v>
      </c>
      <c r="BZ518" s="15">
        <v>6.0652590000000002</v>
      </c>
      <c r="CA518" s="15">
        <v>8.0580750000000005</v>
      </c>
      <c r="CB518" s="15">
        <v>6.4435324999999999</v>
      </c>
      <c r="CC518" s="15">
        <v>4.9821039999999996</v>
      </c>
      <c r="CD518" s="15">
        <v>5.1636343</v>
      </c>
      <c r="CE518" s="15">
        <v>7.9117249999999997</v>
      </c>
      <c r="CF518" s="15">
        <v>14.158568000000001</v>
      </c>
      <c r="CG518" s="15">
        <v>6.5883820000000002</v>
      </c>
      <c r="CH518" s="15">
        <v>8.1831110000000002</v>
      </c>
      <c r="CI518" s="15">
        <v>2.3681374000000002</v>
      </c>
      <c r="CJ518" s="15">
        <v>6.9028935000000002</v>
      </c>
      <c r="CK518" s="15">
        <v>10.492584000000001</v>
      </c>
      <c r="CL518" s="15">
        <v>20.268916999999998</v>
      </c>
      <c r="CM518" s="14">
        <v>5.5008054</v>
      </c>
      <c r="CN518" s="14">
        <v>14.790311000000001</v>
      </c>
      <c r="CO518" s="14">
        <v>8.6693990000000003</v>
      </c>
      <c r="CP518" s="14">
        <v>5.4960190000000004</v>
      </c>
      <c r="CQ518" s="14">
        <v>7.2632310000000002</v>
      </c>
      <c r="CR518" s="14" t="s">
        <v>1363</v>
      </c>
      <c r="CS518" s="14" t="s">
        <v>673</v>
      </c>
      <c r="CT518" s="14" t="s">
        <v>674</v>
      </c>
      <c r="CU518" s="14"/>
      <c r="CV518" s="14">
        <f t="shared" si="112"/>
        <v>1.119406039348579</v>
      </c>
      <c r="CX518" s="14">
        <f t="shared" si="112"/>
        <v>0.53939403889694482</v>
      </c>
      <c r="CZ518" s="14">
        <f t="shared" si="112"/>
        <v>1.621325244687059</v>
      </c>
      <c r="DB518" s="14">
        <f t="shared" si="112"/>
        <v>1.9016697517532557</v>
      </c>
      <c r="DD518" s="14">
        <f t="shared" si="126"/>
        <v>1.9648423080644826</v>
      </c>
      <c r="DF518" s="14">
        <f t="shared" si="113"/>
        <v>1.3678218105163911</v>
      </c>
      <c r="DH518" s="14">
        <f t="shared" si="114"/>
        <v>1.1189400307682063</v>
      </c>
      <c r="DJ518" s="14">
        <f t="shared" si="115"/>
        <v>2.0731872288954585</v>
      </c>
      <c r="DL518" s="14">
        <f t="shared" si="116"/>
        <v>3.6409393370131964</v>
      </c>
      <c r="DN518" s="14">
        <f t="shared" si="117"/>
        <v>0.89714033752335942</v>
      </c>
      <c r="DP518" s="14">
        <f t="shared" si="118"/>
        <v>0.79963669983215591</v>
      </c>
      <c r="DR518" s="14">
        <f t="shared" si="119"/>
        <v>1.0364364734256852</v>
      </c>
      <c r="DT518" s="14">
        <f t="shared" si="120"/>
        <v>1.7895677617712953</v>
      </c>
      <c r="DV518" s="14">
        <f t="shared" si="121"/>
        <v>1.2420516903846801</v>
      </c>
      <c r="DX518" s="14">
        <f t="shared" si="122"/>
        <v>2.9149041352076952</v>
      </c>
      <c r="DZ518" s="14">
        <f t="shared" si="123"/>
        <v>1.9317374061527643</v>
      </c>
      <c r="EA518" s="8">
        <f t="shared" si="124"/>
        <v>1.6224375183900757</v>
      </c>
      <c r="EB518" s="38">
        <f t="shared" si="125"/>
        <v>-8.9177401090511282E-2</v>
      </c>
      <c r="EC518" s="14" t="s">
        <v>674</v>
      </c>
      <c r="ED518" s="34">
        <v>7.2632310000000002</v>
      </c>
      <c r="EE518" s="14" t="s">
        <v>1363</v>
      </c>
      <c r="EF518" s="14" t="s">
        <v>673</v>
      </c>
    </row>
    <row r="519" spans="1:136">
      <c r="A519" s="14" t="s">
        <v>37</v>
      </c>
      <c r="B519" s="14">
        <v>1.3140630000000001E-3</v>
      </c>
      <c r="C519" s="14">
        <v>2.0241913999999999</v>
      </c>
      <c r="D519" s="14" t="s">
        <v>1363</v>
      </c>
      <c r="E519" s="14">
        <v>1.8830373</v>
      </c>
      <c r="F519" s="14">
        <v>1.0499902999999999</v>
      </c>
      <c r="G519" s="14">
        <v>5.0339684</v>
      </c>
      <c r="H519" s="14">
        <v>2.7211316000000001</v>
      </c>
      <c r="I519" s="14">
        <v>2.9345484000000002</v>
      </c>
      <c r="J519" s="14">
        <v>4.0010447999999998</v>
      </c>
      <c r="K519" s="14">
        <v>1.7570692999999999</v>
      </c>
      <c r="L519" s="14">
        <v>1.8646859</v>
      </c>
      <c r="M519" s="14">
        <v>1.0055639999999999</v>
      </c>
      <c r="N519" s="14">
        <v>1.9087714</v>
      </c>
      <c r="O519" s="14">
        <v>2.3393354</v>
      </c>
      <c r="P519" s="14">
        <v>2.9941711</v>
      </c>
      <c r="Q519" s="14">
        <v>3.2719461999999999</v>
      </c>
      <c r="R519" s="14">
        <v>3.8956019999999998</v>
      </c>
      <c r="S519" s="14">
        <v>1.6058218</v>
      </c>
      <c r="T519" s="14">
        <v>1.3005167</v>
      </c>
      <c r="U519" s="14">
        <v>2.7666757</v>
      </c>
      <c r="V519" s="14">
        <v>3.2685019999999998</v>
      </c>
      <c r="W519" s="14">
        <v>2.7435193</v>
      </c>
      <c r="X519" s="14">
        <v>4.9048970000000001</v>
      </c>
      <c r="Y519" s="14">
        <v>3.3186640000000001</v>
      </c>
      <c r="Z519" s="14">
        <v>2.4078876999999999</v>
      </c>
      <c r="AA519" s="14">
        <v>3.0517591999999998</v>
      </c>
      <c r="AB519" s="14">
        <v>2.5533152000000001</v>
      </c>
      <c r="AC519" s="14">
        <v>3.9096229999999998</v>
      </c>
      <c r="AD519" s="14">
        <v>3.3834895999999999</v>
      </c>
      <c r="AE519" s="14">
        <v>3.1776876000000001</v>
      </c>
      <c r="AF519" s="14">
        <v>1.9572163</v>
      </c>
      <c r="AG519" s="14">
        <v>5.0517940000000001</v>
      </c>
      <c r="AH519" s="14">
        <v>4.4303109999999997</v>
      </c>
      <c r="AI519" s="14">
        <v>3.738918</v>
      </c>
      <c r="AJ519" s="14">
        <v>2.3434458</v>
      </c>
      <c r="AK519" s="14">
        <v>4.5739355000000002</v>
      </c>
      <c r="AL519" s="14">
        <v>3.5836678000000002</v>
      </c>
      <c r="AM519" s="14">
        <v>0</v>
      </c>
      <c r="AN519" s="14">
        <v>3.378854</v>
      </c>
      <c r="AO519" s="14">
        <v>1.2130780000000001</v>
      </c>
      <c r="AP519" s="14">
        <v>2.1688961999999998</v>
      </c>
      <c r="AQ519" s="14">
        <v>2.7333417</v>
      </c>
      <c r="AR519" s="14">
        <v>2.9575238000000001</v>
      </c>
      <c r="AS519" s="14">
        <v>2.1328396999999999</v>
      </c>
      <c r="AT519" s="14">
        <v>1.2139755000000001</v>
      </c>
      <c r="AU519" s="14">
        <v>2.0659575000000001</v>
      </c>
      <c r="AV519" s="14">
        <v>2.3960225999999998</v>
      </c>
      <c r="AW519" s="14">
        <v>1.9381875</v>
      </c>
      <c r="AX519" s="14">
        <v>2.8952431999999999</v>
      </c>
      <c r="AY519" s="14">
        <v>2.4504826</v>
      </c>
      <c r="AZ519" s="14">
        <v>3.633534</v>
      </c>
      <c r="BA519" s="14">
        <v>2.9748735000000002</v>
      </c>
      <c r="BB519" s="14">
        <v>2.8439540000000001</v>
      </c>
      <c r="BC519" s="14">
        <v>2.1195352000000001</v>
      </c>
      <c r="BD519" s="14">
        <v>3.0862949999999998</v>
      </c>
      <c r="BE519" s="14">
        <v>2.4895442000000001</v>
      </c>
      <c r="BF519" s="14"/>
      <c r="BG519" s="15">
        <v>3.1171305</v>
      </c>
      <c r="BH519" s="15">
        <v>4.0087085</v>
      </c>
      <c r="BI519" s="15">
        <v>2.5315406</v>
      </c>
      <c r="BJ519" s="15">
        <v>3.1861617999999998</v>
      </c>
      <c r="BK519" s="15">
        <v>3.0798717</v>
      </c>
      <c r="BL519" s="15">
        <v>3.9947792999999998</v>
      </c>
      <c r="BM519" s="15">
        <v>2.1957268999999999</v>
      </c>
      <c r="BN519" s="15">
        <v>1.0744098</v>
      </c>
      <c r="BO519" s="15">
        <v>1.8825890000000001</v>
      </c>
      <c r="BP519" s="15">
        <v>2.9053887999999999</v>
      </c>
      <c r="BQ519" s="15">
        <v>2.9288626</v>
      </c>
      <c r="BR519" s="15">
        <v>3.1794937000000001</v>
      </c>
      <c r="BS519" s="15">
        <v>1.5158347000000001</v>
      </c>
      <c r="BT519" s="15">
        <v>2.7703424000000001</v>
      </c>
      <c r="BU519" s="15">
        <v>2.3815002000000001</v>
      </c>
      <c r="BV519" s="15">
        <v>2.2852627999999999</v>
      </c>
      <c r="BW519" s="15">
        <v>1.8305549999999999</v>
      </c>
      <c r="BX519" s="15">
        <v>2.9662644999999999</v>
      </c>
      <c r="BY519" s="15">
        <v>1.9547272</v>
      </c>
      <c r="BZ519" s="15">
        <v>2.9227742999999999</v>
      </c>
      <c r="CA519" s="15">
        <v>2.5656118000000001</v>
      </c>
      <c r="CB519" s="15">
        <v>3.7842915000000001</v>
      </c>
      <c r="CC519" s="15">
        <v>1.2004075999999999</v>
      </c>
      <c r="CD519" s="15">
        <v>3.7324386000000001</v>
      </c>
      <c r="CE519" s="15">
        <v>1.906282</v>
      </c>
      <c r="CF519" s="15">
        <v>4.9465599999999998</v>
      </c>
      <c r="CG519" s="15">
        <v>2.6192600000000001</v>
      </c>
      <c r="CH519" s="15">
        <v>2.9575062000000001</v>
      </c>
      <c r="CI519" s="15">
        <v>0.76078429999999997</v>
      </c>
      <c r="CJ519" s="15">
        <v>3.3264203000000001</v>
      </c>
      <c r="CK519" s="15">
        <v>3.9727663999999998</v>
      </c>
      <c r="CL519" s="15">
        <v>4.680186</v>
      </c>
      <c r="CM519" s="14">
        <v>1.8638234</v>
      </c>
      <c r="CN519" s="14">
        <v>2.7915141999999999</v>
      </c>
      <c r="CO519" s="14">
        <v>1.7904334</v>
      </c>
      <c r="CP519" s="14">
        <v>2.4277592000000001</v>
      </c>
      <c r="CQ519" s="14">
        <v>2.0241913999999999</v>
      </c>
      <c r="CR519" s="14" t="s">
        <v>1363</v>
      </c>
      <c r="CS519" s="14" t="s">
        <v>38</v>
      </c>
      <c r="CT519" s="14" t="s">
        <v>39</v>
      </c>
      <c r="CU519" s="14"/>
      <c r="CV519" s="14">
        <f t="shared" si="112"/>
        <v>1.2860252402008834</v>
      </c>
      <c r="CX519" s="14">
        <f t="shared" si="112"/>
        <v>1.2585860957552881</v>
      </c>
      <c r="CZ519" s="14">
        <f t="shared" si="112"/>
        <v>1.2970602963753328</v>
      </c>
      <c r="DB519" s="14">
        <f t="shared" si="112"/>
        <v>0.48931850313442898</v>
      </c>
      <c r="DD519" s="14">
        <f t="shared" si="126"/>
        <v>1.5432942612540494</v>
      </c>
      <c r="DF519" s="14">
        <f t="shared" si="113"/>
        <v>1.0855728431917564</v>
      </c>
      <c r="DH519" s="14">
        <f t="shared" si="114"/>
        <v>1.8276019146414844</v>
      </c>
      <c r="DJ519" s="14">
        <f t="shared" si="115"/>
        <v>0.95958958978882292</v>
      </c>
      <c r="DL519" s="14">
        <f t="shared" si="116"/>
        <v>1.6204181245578526</v>
      </c>
      <c r="DN519" s="14">
        <f t="shared" si="117"/>
        <v>1.4952338617890004</v>
      </c>
      <c r="DP519" s="14">
        <f t="shared" si="118"/>
        <v>1.4750054938163286</v>
      </c>
      <c r="DR519" s="14">
        <f t="shared" si="119"/>
        <v>3.1093093712502324</v>
      </c>
      <c r="DT519" s="14">
        <f t="shared" si="120"/>
        <v>2.5948731614734859</v>
      </c>
      <c r="DV519" s="14">
        <f t="shared" si="121"/>
        <v>1.1291380771668333</v>
      </c>
      <c r="DX519" s="14">
        <f t="shared" si="122"/>
        <v>4.3723566587796308</v>
      </c>
      <c r="DZ519" s="14">
        <f t="shared" si="123"/>
        <v>1.1780672530859102</v>
      </c>
      <c r="EA519" s="8">
        <f t="shared" si="124"/>
        <v>1.6700906716413326</v>
      </c>
      <c r="EB519" s="38">
        <f t="shared" si="125"/>
        <v>8.0410574026723469E-2</v>
      </c>
      <c r="EC519" s="14" t="s">
        <v>39</v>
      </c>
      <c r="ED519" s="34">
        <v>2.0241913999999999</v>
      </c>
      <c r="EE519" s="14" t="s">
        <v>1363</v>
      </c>
      <c r="EF519" s="14" t="s">
        <v>38</v>
      </c>
    </row>
    <row r="520" spans="1:136">
      <c r="A520" s="14" t="s">
        <v>216</v>
      </c>
      <c r="B520" s="14">
        <v>1.9242669999999999E-3</v>
      </c>
      <c r="C520" s="14">
        <v>1.8731396</v>
      </c>
      <c r="D520" s="14" t="s">
        <v>1363</v>
      </c>
      <c r="E520" s="14">
        <v>1.6915122</v>
      </c>
      <c r="F520" s="14">
        <v>0.94319503999999998</v>
      </c>
      <c r="G520" s="14">
        <v>4.2935780000000001</v>
      </c>
      <c r="H520" s="14">
        <v>2.2915907</v>
      </c>
      <c r="I520" s="14">
        <v>2.6013885000000001</v>
      </c>
      <c r="J520" s="14">
        <v>3.8284934000000002</v>
      </c>
      <c r="K520" s="14">
        <v>1.5783567000000001</v>
      </c>
      <c r="L520" s="14">
        <v>1.4817549999999999</v>
      </c>
      <c r="M520" s="14">
        <v>0.90328735000000004</v>
      </c>
      <c r="N520" s="14">
        <v>1.9289577</v>
      </c>
      <c r="O520" s="14">
        <v>2.0336129999999999</v>
      </c>
      <c r="P520" s="14">
        <v>2.689632</v>
      </c>
      <c r="Q520" s="14">
        <v>3.0825276000000001</v>
      </c>
      <c r="R520" s="14">
        <v>3.4333515000000001</v>
      </c>
      <c r="S520" s="14">
        <v>1.4424926</v>
      </c>
      <c r="T520" s="14">
        <v>1.1682402999999999</v>
      </c>
      <c r="U520" s="14">
        <v>2.4852753000000001</v>
      </c>
      <c r="V520" s="14">
        <v>2.8045952000000001</v>
      </c>
      <c r="W520" s="14">
        <v>2.4644742000000002</v>
      </c>
      <c r="X520" s="14">
        <v>4.4060170000000003</v>
      </c>
      <c r="Y520" s="14">
        <v>2.8879603999999999</v>
      </c>
      <c r="Z520" s="14">
        <v>2.0277935999999999</v>
      </c>
      <c r="AA520" s="14">
        <v>2.8164685</v>
      </c>
      <c r="AB520" s="14">
        <v>2.1759944</v>
      </c>
      <c r="AC520" s="14">
        <v>3.5119723999999999</v>
      </c>
      <c r="AD520" s="14">
        <v>2.8873850000000001</v>
      </c>
      <c r="AE520" s="14">
        <v>2.8544830000000001</v>
      </c>
      <c r="AF520" s="14">
        <v>1.7056644999999999</v>
      </c>
      <c r="AG520" s="14">
        <v>4.5379725000000004</v>
      </c>
      <c r="AH520" s="14">
        <v>3.7385069999999998</v>
      </c>
      <c r="AI520" s="14">
        <v>3.4705846</v>
      </c>
      <c r="AJ520" s="14">
        <v>2.1892960000000001</v>
      </c>
      <c r="AK520" s="14">
        <v>4.2637634000000002</v>
      </c>
      <c r="AL520" s="14">
        <v>3.294035</v>
      </c>
      <c r="AM520" s="14">
        <v>1.8275007999999999</v>
      </c>
      <c r="AN520" s="14">
        <v>3.1797214</v>
      </c>
      <c r="AO520" s="14">
        <v>1.0896950999999999</v>
      </c>
      <c r="AP520" s="14">
        <v>2.1918335</v>
      </c>
      <c r="AQ520" s="14">
        <v>2.6869667000000002</v>
      </c>
      <c r="AR520" s="14">
        <v>2.5187010000000001</v>
      </c>
      <c r="AS520" s="14">
        <v>1.9159071000000001</v>
      </c>
      <c r="AT520" s="14">
        <v>1.1789202999999999</v>
      </c>
      <c r="AU520" s="14">
        <v>2.0342726999999998</v>
      </c>
      <c r="AV520" s="14">
        <v>2.4213616999999998</v>
      </c>
      <c r="AW520" s="14">
        <v>2.0312285000000001</v>
      </c>
      <c r="AX520" s="14">
        <v>2.6007661999999998</v>
      </c>
      <c r="AY520" s="14">
        <v>2.0691679000000001</v>
      </c>
      <c r="AZ520" s="14">
        <v>3.1597957999999999</v>
      </c>
      <c r="BA520" s="14">
        <v>2.8294910999999998</v>
      </c>
      <c r="BB520" s="14">
        <v>2.6459326999999999</v>
      </c>
      <c r="BC520" s="14">
        <v>2.0127535000000001</v>
      </c>
      <c r="BD520" s="14">
        <v>2.7723857999999999</v>
      </c>
      <c r="BE520" s="14">
        <v>2.3207206999999999</v>
      </c>
      <c r="BF520" s="14"/>
      <c r="BG520" s="15">
        <v>2.7440834000000001</v>
      </c>
      <c r="BH520" s="15">
        <v>3.4960973000000002</v>
      </c>
      <c r="BI520" s="15">
        <v>2.2740559999999999</v>
      </c>
      <c r="BJ520" s="15">
        <v>2.9789154999999998</v>
      </c>
      <c r="BK520" s="15">
        <v>2.7666159000000001</v>
      </c>
      <c r="BL520" s="15">
        <v>3.7678910000000001</v>
      </c>
      <c r="BM520" s="15">
        <v>1.9723979</v>
      </c>
      <c r="BN520" s="15">
        <v>1.1406092999999999</v>
      </c>
      <c r="BO520" s="15">
        <v>1.614241</v>
      </c>
      <c r="BP520" s="15">
        <v>2.5555072000000001</v>
      </c>
      <c r="BQ520" s="15">
        <v>2.8397730000000001</v>
      </c>
      <c r="BR520" s="15">
        <v>3.1417158000000001</v>
      </c>
      <c r="BS520" s="15">
        <v>1.4359303999999999</v>
      </c>
      <c r="BT520" s="15">
        <v>2.5393561999999998</v>
      </c>
      <c r="BU520" s="15">
        <v>2.0964909</v>
      </c>
      <c r="BV520" s="15">
        <v>1.9767965000000001</v>
      </c>
      <c r="BW520" s="15">
        <v>1.7708577999999999</v>
      </c>
      <c r="BX520" s="15">
        <v>2.6645637</v>
      </c>
      <c r="BY520" s="15">
        <v>2.1948880000000002</v>
      </c>
      <c r="BZ520" s="15">
        <v>2.7895905999999999</v>
      </c>
      <c r="CA520" s="15">
        <v>2.3358059999999998</v>
      </c>
      <c r="CB520" s="15">
        <v>3.7480440000000002</v>
      </c>
      <c r="CC520" s="15">
        <v>1.0783134000000001</v>
      </c>
      <c r="CD520" s="15">
        <v>3.3528096999999999</v>
      </c>
      <c r="CE520" s="15">
        <v>1.7123927000000001</v>
      </c>
      <c r="CF520" s="15">
        <v>4.4434420000000001</v>
      </c>
      <c r="CG520" s="15">
        <v>2.4954507000000001</v>
      </c>
      <c r="CH520" s="15">
        <v>2.7499137</v>
      </c>
      <c r="CI520" s="15">
        <v>0.85425556000000002</v>
      </c>
      <c r="CJ520" s="15">
        <v>3.3615987000000001</v>
      </c>
      <c r="CK520" s="15">
        <v>4.0553336</v>
      </c>
      <c r="CL520" s="15">
        <v>4.0213713999999996</v>
      </c>
      <c r="CM520" s="14">
        <v>1.6370469999999999</v>
      </c>
      <c r="CN520" s="14">
        <v>2.4542345999999999</v>
      </c>
      <c r="CO520" s="14">
        <v>1.6083273</v>
      </c>
      <c r="CP520" s="14">
        <v>2.5773446999999998</v>
      </c>
      <c r="CQ520" s="14">
        <v>1.8731396</v>
      </c>
      <c r="CR520" s="14" t="s">
        <v>1363</v>
      </c>
      <c r="CS520" s="14" t="s">
        <v>217</v>
      </c>
      <c r="CT520" s="14" t="s">
        <v>39</v>
      </c>
      <c r="CU520" s="14"/>
      <c r="CV520" s="14">
        <f t="shared" si="112"/>
        <v>1.274049214393411</v>
      </c>
      <c r="CX520" s="14">
        <f t="shared" si="112"/>
        <v>1.3099569667589541</v>
      </c>
      <c r="CZ520" s="14">
        <f t="shared" si="112"/>
        <v>1.3619133035417024</v>
      </c>
      <c r="DB520" s="14">
        <f t="shared" si="112"/>
        <v>0.57828559845860716</v>
      </c>
      <c r="DD520" s="14">
        <f t="shared" si="126"/>
        <v>1.5831014080301518</v>
      </c>
      <c r="DF520" s="14">
        <f t="shared" si="113"/>
        <v>1.1063263859470458</v>
      </c>
      <c r="DH520" s="14">
        <f t="shared" si="114"/>
        <v>1.7684396123934698</v>
      </c>
      <c r="DJ520" s="14">
        <f t="shared" si="115"/>
        <v>0.9429072647059904</v>
      </c>
      <c r="DL520" s="14">
        <f t="shared" si="116"/>
        <v>1.5046740060099688</v>
      </c>
      <c r="DN520" s="14">
        <f t="shared" si="117"/>
        <v>1.2709489504703655</v>
      </c>
      <c r="DP520" s="14">
        <f t="shared" si="118"/>
        <v>1.6046041494884422</v>
      </c>
      <c r="DR520" s="14">
        <f t="shared" si="119"/>
        <v>3.1093091303511571</v>
      </c>
      <c r="DT520" s="14">
        <f t="shared" si="120"/>
        <v>2.5948732437366733</v>
      </c>
      <c r="DV520" s="14">
        <f t="shared" si="121"/>
        <v>1.1019707582281628</v>
      </c>
      <c r="DX520" s="14">
        <f t="shared" si="122"/>
        <v>3.9351206563993566</v>
      </c>
      <c r="DZ520" s="14">
        <f t="shared" si="123"/>
        <v>0.99162530056713449</v>
      </c>
      <c r="EA520" s="8">
        <f t="shared" si="124"/>
        <v>1.627381621842537</v>
      </c>
      <c r="EB520" s="38">
        <f t="shared" si="125"/>
        <v>0.11367924756808744</v>
      </c>
      <c r="EC520" s="14" t="s">
        <v>39</v>
      </c>
      <c r="ED520" s="34">
        <v>1.8731396</v>
      </c>
      <c r="EE520" s="14" t="s">
        <v>1363</v>
      </c>
      <c r="EF520" s="14" t="s">
        <v>217</v>
      </c>
    </row>
    <row r="521" spans="1:136">
      <c r="A521" s="14" t="s">
        <v>344</v>
      </c>
      <c r="B521" s="14">
        <v>5.2441620000000001E-3</v>
      </c>
      <c r="C521" s="14">
        <v>1.9420390000000001</v>
      </c>
      <c r="D521" s="14" t="s">
        <v>1363</v>
      </c>
      <c r="E521" s="14">
        <v>2.1737044000000001</v>
      </c>
      <c r="F521" s="14">
        <v>1.0100564000000001</v>
      </c>
      <c r="G521" s="14">
        <v>4.9892564000000004</v>
      </c>
      <c r="H521" s="14">
        <v>3.1411676000000002</v>
      </c>
      <c r="I521" s="14">
        <v>2.8526549999999999</v>
      </c>
      <c r="J521" s="14">
        <v>4.2170277</v>
      </c>
      <c r="K521" s="14">
        <v>1.8254627999999999</v>
      </c>
      <c r="L521" s="14">
        <v>1.6557847999999999</v>
      </c>
      <c r="M521" s="14">
        <v>1.1607835</v>
      </c>
      <c r="N521" s="14">
        <v>1.9279846</v>
      </c>
      <c r="O521" s="14">
        <v>2.4826600000000001</v>
      </c>
      <c r="P521" s="14">
        <v>3.1107184999999999</v>
      </c>
      <c r="Q521" s="14">
        <v>3.0860905999999999</v>
      </c>
      <c r="R521" s="14">
        <v>3.6484527999999998</v>
      </c>
      <c r="S521" s="14">
        <v>1.5265746</v>
      </c>
      <c r="T521" s="14">
        <v>1.5012654999999999</v>
      </c>
      <c r="U521" s="14">
        <v>2.9034019</v>
      </c>
      <c r="V521" s="14">
        <v>3.04095</v>
      </c>
      <c r="W521" s="14">
        <v>2.9690729999999999</v>
      </c>
      <c r="X521" s="14">
        <v>5.6620210000000002</v>
      </c>
      <c r="Y521" s="14">
        <v>3.5915021999999999</v>
      </c>
      <c r="Z521" s="14">
        <v>2.2584016</v>
      </c>
      <c r="AA521" s="14">
        <v>3.1367676000000002</v>
      </c>
      <c r="AB521" s="14">
        <v>2.9474469999999999</v>
      </c>
      <c r="AC521" s="14">
        <v>4.1230929999999999</v>
      </c>
      <c r="AD521" s="14">
        <v>3.3199027000000001</v>
      </c>
      <c r="AE521" s="14">
        <v>3.3013783000000001</v>
      </c>
      <c r="AF521" s="14">
        <v>1.6186271999999999</v>
      </c>
      <c r="AG521" s="14">
        <v>4.9344250000000001</v>
      </c>
      <c r="AH521" s="14">
        <v>4.0293517000000003</v>
      </c>
      <c r="AI521" s="14">
        <v>3.8844544999999999</v>
      </c>
      <c r="AJ521" s="14">
        <v>2.4887676000000001</v>
      </c>
      <c r="AK521" s="14">
        <v>4.5826172999999999</v>
      </c>
      <c r="AL521" s="14">
        <v>3.4634056000000002</v>
      </c>
      <c r="AM521" s="14">
        <v>0</v>
      </c>
      <c r="AN521" s="14">
        <v>3.6218154</v>
      </c>
      <c r="AO521" s="14">
        <v>1.4003296999999999</v>
      </c>
      <c r="AP521" s="14">
        <v>2.5036887999999999</v>
      </c>
      <c r="AQ521" s="14">
        <v>2.8575962000000001</v>
      </c>
      <c r="AR521" s="14">
        <v>2.9706665999999999</v>
      </c>
      <c r="AS521" s="14">
        <v>1.9551704999999999</v>
      </c>
      <c r="AT521" s="14">
        <v>1.363491</v>
      </c>
      <c r="AU521" s="14">
        <v>2.2014098</v>
      </c>
      <c r="AV521" s="14">
        <v>2.4201402999999999</v>
      </c>
      <c r="AW521" s="14">
        <v>2.2373675999999998</v>
      </c>
      <c r="AX521" s="14">
        <v>2.9903495000000002</v>
      </c>
      <c r="AY521" s="14">
        <v>2.0932683999999999</v>
      </c>
      <c r="AZ521" s="14">
        <v>3.5250884999999998</v>
      </c>
      <c r="BA521" s="14">
        <v>3.0974029999999999</v>
      </c>
      <c r="BB521" s="14">
        <v>2.9312046</v>
      </c>
      <c r="BC521" s="14">
        <v>2.1670847000000002</v>
      </c>
      <c r="BD521" s="14">
        <v>3.5626980000000001</v>
      </c>
      <c r="BE521" s="14">
        <v>2.5484927000000002</v>
      </c>
      <c r="BF521" s="14"/>
      <c r="BG521" s="15">
        <v>3.1664981999999999</v>
      </c>
      <c r="BH521" s="15">
        <v>3.7738801999999998</v>
      </c>
      <c r="BI521" s="15">
        <v>2.9223113000000001</v>
      </c>
      <c r="BJ521" s="15">
        <v>3.3026762000000001</v>
      </c>
      <c r="BK521" s="15">
        <v>3.1108726999999998</v>
      </c>
      <c r="BL521" s="15">
        <v>4.1502749999999997</v>
      </c>
      <c r="BM521" s="15">
        <v>2.1344514000000001</v>
      </c>
      <c r="BN521" s="15">
        <v>0.90200480000000005</v>
      </c>
      <c r="BO521" s="15">
        <v>1.5804996</v>
      </c>
      <c r="BP521" s="15">
        <v>2.7250168000000001</v>
      </c>
      <c r="BQ521" s="15">
        <v>3.0589675999999999</v>
      </c>
      <c r="BR521" s="15">
        <v>3.3032545999999998</v>
      </c>
      <c r="BS521" s="15">
        <v>1.6543753999999999</v>
      </c>
      <c r="BT521" s="15">
        <v>3.0674450000000002</v>
      </c>
      <c r="BU521" s="15">
        <v>2.4192173000000001</v>
      </c>
      <c r="BV521" s="15">
        <v>2.2472004999999999</v>
      </c>
      <c r="BW521" s="15">
        <v>2.113121</v>
      </c>
      <c r="BX521" s="15">
        <v>3.2973194000000001</v>
      </c>
      <c r="BY521" s="15">
        <v>2.068422</v>
      </c>
      <c r="BZ521" s="15">
        <v>2.8116135999999998</v>
      </c>
      <c r="CA521" s="15">
        <v>2.4813757000000001</v>
      </c>
      <c r="CB521" s="15">
        <v>3.4723481999999999</v>
      </c>
      <c r="CC521" s="15">
        <v>1.3857033999999999</v>
      </c>
      <c r="CD521" s="15">
        <v>3.8298497</v>
      </c>
      <c r="CE521" s="15">
        <v>1.92547</v>
      </c>
      <c r="CF521" s="15">
        <v>5.3163140000000002</v>
      </c>
      <c r="CG521" s="15">
        <v>3.0235713</v>
      </c>
      <c r="CH521" s="15">
        <v>2.7551815999999998</v>
      </c>
      <c r="CI521" s="15">
        <v>0.76844215000000005</v>
      </c>
      <c r="CJ521" s="15">
        <v>3.5998961999999999</v>
      </c>
      <c r="CK521" s="15">
        <v>3.6479591999999998</v>
      </c>
      <c r="CL521" s="15">
        <v>4.2281399999999998</v>
      </c>
      <c r="CM521" s="14">
        <v>1.9124664</v>
      </c>
      <c r="CN521" s="14">
        <v>2.9481666</v>
      </c>
      <c r="CO521" s="14">
        <v>2.0668060000000001</v>
      </c>
      <c r="CP521" s="14">
        <v>2.0381892000000001</v>
      </c>
      <c r="CQ521" s="14">
        <v>1.9420390000000001</v>
      </c>
      <c r="CR521" s="14" t="s">
        <v>1363</v>
      </c>
      <c r="CS521" s="14" t="s">
        <v>345</v>
      </c>
      <c r="CT521" s="14" t="s">
        <v>39</v>
      </c>
      <c r="CU521" s="14"/>
      <c r="CV521" s="14">
        <f t="shared" si="112"/>
        <v>1.1918150466657458</v>
      </c>
      <c r="CX521" s="14">
        <f t="shared" si="112"/>
        <v>1.130158925915935</v>
      </c>
      <c r="CZ521" s="14">
        <f t="shared" si="112"/>
        <v>1.3341192006988907</v>
      </c>
      <c r="DB521" s="14">
        <f t="shared" si="112"/>
        <v>0.42259327150761083</v>
      </c>
      <c r="DD521" s="14">
        <f t="shared" si="126"/>
        <v>1.7241489969374242</v>
      </c>
      <c r="DF521" s="14">
        <f t="shared" si="113"/>
        <v>1.0798592963194511</v>
      </c>
      <c r="DH521" s="14">
        <f t="shared" si="114"/>
        <v>1.8541408437286968</v>
      </c>
      <c r="DJ521" s="14">
        <f t="shared" si="115"/>
        <v>0.92889568043350212</v>
      </c>
      <c r="DL521" s="14">
        <f t="shared" si="116"/>
        <v>1.56040255148664</v>
      </c>
      <c r="DN521" s="14">
        <f t="shared" si="117"/>
        <v>1.3593036624054471</v>
      </c>
      <c r="DP521" s="14">
        <f t="shared" si="118"/>
        <v>1.3993641511037607</v>
      </c>
      <c r="DR521" s="14">
        <f t="shared" si="119"/>
        <v>2.7638307735984484</v>
      </c>
      <c r="DT521" s="14">
        <f t="shared" si="120"/>
        <v>2.7610474325749039</v>
      </c>
      <c r="DV521" s="14">
        <f t="shared" si="121"/>
        <v>0.91123420836809765</v>
      </c>
      <c r="DX521" s="14">
        <f t="shared" si="122"/>
        <v>4.6846678048568782</v>
      </c>
      <c r="DZ521" s="14">
        <f t="shared" si="123"/>
        <v>1.15904256823925</v>
      </c>
      <c r="EA521" s="8">
        <f t="shared" si="124"/>
        <v>1.6415390259275429</v>
      </c>
      <c r="EB521" s="38">
        <f t="shared" si="125"/>
        <v>6.4698945735618962E-2</v>
      </c>
      <c r="EC521" s="14" t="s">
        <v>39</v>
      </c>
      <c r="ED521" s="34">
        <v>1.9420390000000001</v>
      </c>
      <c r="EE521" s="14" t="s">
        <v>1363</v>
      </c>
      <c r="EF521" s="14" t="s">
        <v>345</v>
      </c>
    </row>
    <row r="522" spans="1:136">
      <c r="A522" s="14" t="s">
        <v>669</v>
      </c>
      <c r="B522" s="14">
        <v>8.6988010000000008E-3</v>
      </c>
      <c r="C522" s="14">
        <v>2.0659127000000002</v>
      </c>
      <c r="D522" s="14" t="s">
        <v>1363</v>
      </c>
      <c r="E522" s="14">
        <v>1.7559749</v>
      </c>
      <c r="F522" s="14">
        <v>1.6785251000000001</v>
      </c>
      <c r="G522" s="14">
        <v>0.65029119999999996</v>
      </c>
      <c r="H522" s="14">
        <v>2.1750143</v>
      </c>
      <c r="I522" s="14">
        <v>1.7283364999999999</v>
      </c>
      <c r="J522" s="14">
        <v>1.3904588</v>
      </c>
      <c r="K522" s="14">
        <v>0.56177383999999997</v>
      </c>
      <c r="L522" s="14">
        <v>0.45860087999999999</v>
      </c>
      <c r="M522" s="14">
        <v>1.8371483</v>
      </c>
      <c r="N522" s="14">
        <v>1.5256908</v>
      </c>
      <c r="O522" s="14">
        <v>1.4476203000000001</v>
      </c>
      <c r="P522" s="14">
        <v>1.1966281000000001</v>
      </c>
      <c r="Q522" s="14">
        <v>1.5308975</v>
      </c>
      <c r="R522" s="14">
        <v>1.9975156999999999</v>
      </c>
      <c r="S522" s="14">
        <v>1.8120586999999999</v>
      </c>
      <c r="T522" s="14">
        <v>1.2474116</v>
      </c>
      <c r="U522" s="14">
        <v>1.3402533999999999</v>
      </c>
      <c r="V522" s="14">
        <v>1.2477757</v>
      </c>
      <c r="W522" s="14">
        <v>1.0964545000000001</v>
      </c>
      <c r="X522" s="14">
        <v>0</v>
      </c>
      <c r="Y522" s="14">
        <v>0.66315630000000003</v>
      </c>
      <c r="Z522" s="14">
        <v>0.48115923999999999</v>
      </c>
      <c r="AA522" s="14">
        <v>1.3365954</v>
      </c>
      <c r="AB522" s="14">
        <v>0.83728325000000003</v>
      </c>
      <c r="AC522" s="14">
        <v>1.8518409</v>
      </c>
      <c r="AD522" s="14">
        <v>3.2453287</v>
      </c>
      <c r="AE522" s="14">
        <v>2.0319536</v>
      </c>
      <c r="AF522" s="14">
        <v>0.74718229999999997</v>
      </c>
      <c r="AG522" s="14">
        <v>0</v>
      </c>
      <c r="AH522" s="14">
        <v>0.85846549999999999</v>
      </c>
      <c r="AI522" s="14">
        <v>0.99617880000000003</v>
      </c>
      <c r="AJ522" s="14">
        <v>1.4985025999999999</v>
      </c>
      <c r="AK522" s="14">
        <v>0.55184454000000005</v>
      </c>
      <c r="AL522" s="14">
        <v>2.1316790000000001</v>
      </c>
      <c r="AM522" s="14">
        <v>0</v>
      </c>
      <c r="AN522" s="14">
        <v>0</v>
      </c>
      <c r="AO522" s="14">
        <v>1.5513911</v>
      </c>
      <c r="AP522" s="14">
        <v>3.0338172999999999</v>
      </c>
      <c r="AQ522" s="14">
        <v>1.3191088</v>
      </c>
      <c r="AR522" s="14">
        <v>1.7192464999999999</v>
      </c>
      <c r="AS522" s="14">
        <v>3.6101426999999999</v>
      </c>
      <c r="AT522" s="14">
        <v>1.4686178999999999</v>
      </c>
      <c r="AU522" s="14">
        <v>0.63512710000000006</v>
      </c>
      <c r="AV522" s="14">
        <v>1.5959608999999999</v>
      </c>
      <c r="AW522" s="14">
        <v>1.5492032</v>
      </c>
      <c r="AX522" s="14">
        <v>0.9743927</v>
      </c>
      <c r="AY522" s="14">
        <v>1.2535573</v>
      </c>
      <c r="AZ522" s="14">
        <v>2.9043024000000002</v>
      </c>
      <c r="BA522" s="14">
        <v>1.8649659000000001</v>
      </c>
      <c r="BB522" s="14">
        <v>0.81185246</v>
      </c>
      <c r="BC522" s="14">
        <v>0</v>
      </c>
      <c r="BD522" s="14">
        <v>0</v>
      </c>
      <c r="BE522" s="14">
        <v>1.8021784000000001</v>
      </c>
      <c r="BF522" s="14"/>
      <c r="BG522" s="15">
        <v>1.494923</v>
      </c>
      <c r="BH522" s="15">
        <v>0.99547379999999996</v>
      </c>
      <c r="BI522" s="15">
        <v>0.1</v>
      </c>
      <c r="BJ522" s="15">
        <v>1.2473707999999999</v>
      </c>
      <c r="BK522" s="15">
        <v>0.49235139999999999</v>
      </c>
      <c r="BL522" s="15">
        <v>3.8316569999999999</v>
      </c>
      <c r="BM522" s="15">
        <v>1.1084560999999999</v>
      </c>
      <c r="BN522" s="15">
        <v>1.2491363</v>
      </c>
      <c r="BO522" s="15">
        <v>1.0943731000000001</v>
      </c>
      <c r="BP522" s="15">
        <v>1.161146</v>
      </c>
      <c r="BQ522" s="15">
        <v>1.9322992999999999</v>
      </c>
      <c r="BR522" s="15">
        <v>3.5579394999999998</v>
      </c>
      <c r="BS522" s="15">
        <v>1.3217611</v>
      </c>
      <c r="BT522" s="15">
        <v>2.3499211999999998</v>
      </c>
      <c r="BU522" s="15">
        <v>1.7512616999999999</v>
      </c>
      <c r="BV522" s="15">
        <v>1.2177481999999999</v>
      </c>
      <c r="BW522" s="15">
        <v>1.3506203000000001</v>
      </c>
      <c r="BX522" s="15">
        <v>0.1</v>
      </c>
      <c r="BY522" s="15">
        <v>1.0416156000000001</v>
      </c>
      <c r="BZ522" s="15">
        <v>2.7255533000000001</v>
      </c>
      <c r="CA522" s="15">
        <v>1.9952821999999999</v>
      </c>
      <c r="CB522" s="15">
        <v>3.7228349999999999</v>
      </c>
      <c r="CC522" s="15">
        <v>0.95949189999999995</v>
      </c>
      <c r="CD522" s="15">
        <v>3.6463253</v>
      </c>
      <c r="CE522" s="15">
        <v>1.9046259999999999</v>
      </c>
      <c r="CF522" s="15">
        <v>3.8174725</v>
      </c>
      <c r="CG522" s="15">
        <v>2.2839140000000002</v>
      </c>
      <c r="CH522" s="15">
        <v>1.6589121</v>
      </c>
      <c r="CI522" s="15">
        <v>0.1</v>
      </c>
      <c r="CJ522" s="15">
        <v>1.3294123</v>
      </c>
      <c r="CK522" s="15">
        <v>2.8867750000000001</v>
      </c>
      <c r="CL522" s="15">
        <v>5.8553160000000002</v>
      </c>
      <c r="CM522" s="14">
        <v>0.79454060000000004</v>
      </c>
      <c r="CN522" s="14">
        <v>0.94947725999999999</v>
      </c>
      <c r="CO522" s="14">
        <v>0.95406835999999995</v>
      </c>
      <c r="CP522" s="14">
        <v>1.7641093000000001</v>
      </c>
      <c r="CQ522" s="14">
        <v>2.0659127000000002</v>
      </c>
      <c r="CR522" s="14" t="s">
        <v>1363</v>
      </c>
      <c r="CS522" s="14" t="s">
        <v>670</v>
      </c>
      <c r="CT522" s="14" t="s">
        <v>671</v>
      </c>
      <c r="CU522" s="14"/>
      <c r="CV522" s="14">
        <f t="shared" si="112"/>
        <v>0.66590305989004117</v>
      </c>
      <c r="CX522" s="14">
        <f t="shared" si="112"/>
        <v>12.473707999999998</v>
      </c>
      <c r="CZ522" s="14">
        <f t="shared" si="112"/>
        <v>7.7823623533923127</v>
      </c>
      <c r="DB522" s="14">
        <f t="shared" si="112"/>
        <v>1.1269154457267185</v>
      </c>
      <c r="DD522" s="14">
        <f t="shared" si="126"/>
        <v>1.0610147489919113</v>
      </c>
      <c r="DF522" s="14">
        <f t="shared" si="113"/>
        <v>1.8412983433777572</v>
      </c>
      <c r="DH522" s="14">
        <f t="shared" si="114"/>
        <v>1.7778713566316937</v>
      </c>
      <c r="DJ522" s="14">
        <f t="shared" si="115"/>
        <v>0.69535478335419543</v>
      </c>
      <c r="DL522" s="14">
        <f t="shared" si="116"/>
        <v>7.4040054040354644E-2</v>
      </c>
      <c r="DN522" s="14">
        <f t="shared" si="117"/>
        <v>2.6166594471127351</v>
      </c>
      <c r="DP522" s="14">
        <f t="shared" si="118"/>
        <v>1.8658187799199533</v>
      </c>
      <c r="DR522" s="14">
        <f t="shared" si="119"/>
        <v>3.8002668912577584</v>
      </c>
      <c r="DT522" s="14">
        <f t="shared" si="120"/>
        <v>2.004316070451627</v>
      </c>
      <c r="DV522" s="14">
        <f t="shared" si="121"/>
        <v>0.7263461321223128</v>
      </c>
      <c r="DX522" s="14">
        <f t="shared" si="122"/>
        <v>13.294122999999999</v>
      </c>
      <c r="DZ522" s="14">
        <f t="shared" si="123"/>
        <v>2.0283243411765723</v>
      </c>
      <c r="EA522" s="8">
        <f t="shared" si="124"/>
        <v>3.3646451754653715</v>
      </c>
      <c r="EB522" s="38">
        <f t="shared" si="125"/>
        <v>-0.13720670332553703</v>
      </c>
      <c r="EC522" s="14" t="s">
        <v>671</v>
      </c>
      <c r="ED522" s="34">
        <v>2.0659127000000002</v>
      </c>
      <c r="EE522" s="14" t="s">
        <v>1363</v>
      </c>
      <c r="EF522" s="14" t="s">
        <v>670</v>
      </c>
    </row>
    <row r="523" spans="1:136">
      <c r="A523" s="14" t="s">
        <v>886</v>
      </c>
      <c r="B523" s="14">
        <v>8.2666719999999992E-3</v>
      </c>
      <c r="C523" s="14">
        <v>3.5389463999999999</v>
      </c>
      <c r="D523" s="14" t="s">
        <v>1364</v>
      </c>
      <c r="E523" s="14">
        <v>4.1425103999999999</v>
      </c>
      <c r="F523" s="14">
        <v>3.079844</v>
      </c>
      <c r="G523" s="14">
        <v>5.3693439999999999</v>
      </c>
      <c r="H523" s="14">
        <v>2.9931209999999999</v>
      </c>
      <c r="I523" s="14">
        <v>3.3977575</v>
      </c>
      <c r="J523" s="14">
        <v>3.8269277000000002</v>
      </c>
      <c r="K523" s="14">
        <v>2.3192355999999998</v>
      </c>
      <c r="L523" s="14">
        <v>6.9420814999999996</v>
      </c>
      <c r="M523" s="14">
        <v>1.2640852</v>
      </c>
      <c r="N523" s="14">
        <v>4.1991234000000004</v>
      </c>
      <c r="O523" s="14">
        <v>6.9724402000000003</v>
      </c>
      <c r="P523" s="14">
        <v>1.9760711</v>
      </c>
      <c r="Q523" s="14">
        <v>4.2134539999999996</v>
      </c>
      <c r="R523" s="14">
        <v>3.880741</v>
      </c>
      <c r="S523" s="14">
        <v>0</v>
      </c>
      <c r="T523" s="14">
        <v>0</v>
      </c>
      <c r="U523" s="14">
        <v>6.6397469999999998</v>
      </c>
      <c r="V523" s="14">
        <v>0.42927801999999998</v>
      </c>
      <c r="W523" s="14">
        <v>1.5088732</v>
      </c>
      <c r="X523" s="14">
        <v>8.6322620000000008</v>
      </c>
      <c r="Y523" s="14">
        <v>1.8251896000000001</v>
      </c>
      <c r="Z523" s="14">
        <v>1.9864252</v>
      </c>
      <c r="AA523" s="14">
        <v>6.6216254000000001</v>
      </c>
      <c r="AB523" s="14">
        <v>1.1522176</v>
      </c>
      <c r="AC523" s="14">
        <v>4.6720470000000001</v>
      </c>
      <c r="AD523" s="14">
        <v>7.4433689999999997</v>
      </c>
      <c r="AE523" s="14">
        <v>13.981247</v>
      </c>
      <c r="AF523" s="14">
        <v>4.3699617000000002</v>
      </c>
      <c r="AG523" s="14">
        <v>6.8390690000000003</v>
      </c>
      <c r="AH523" s="14">
        <v>7.0882044000000004</v>
      </c>
      <c r="AI523" s="14">
        <v>5.4835196000000002</v>
      </c>
      <c r="AJ523" s="14">
        <v>2.8870057999999998</v>
      </c>
      <c r="AK523" s="14">
        <v>0</v>
      </c>
      <c r="AL523" s="14">
        <v>7.3337139999999996</v>
      </c>
      <c r="AM523" s="14">
        <v>0</v>
      </c>
      <c r="AN523" s="14">
        <v>4.9554470000000004</v>
      </c>
      <c r="AO523" s="14">
        <v>6.4047869999999998</v>
      </c>
      <c r="AP523" s="14">
        <v>4.7713739999999998</v>
      </c>
      <c r="AQ523" s="14">
        <v>8.1687429999999992</v>
      </c>
      <c r="AR523" s="14">
        <v>3.0418987</v>
      </c>
      <c r="AS523" s="14">
        <v>4.4160500000000003</v>
      </c>
      <c r="AT523" s="14">
        <v>6.0630645999999997</v>
      </c>
      <c r="AU523" s="14">
        <v>6.6425733999999999</v>
      </c>
      <c r="AV523" s="14">
        <v>1.7570105</v>
      </c>
      <c r="AW523" s="14">
        <v>2.8425571999999999</v>
      </c>
      <c r="AX523" s="14">
        <v>2.6817985000000002</v>
      </c>
      <c r="AY523" s="14">
        <v>4.3126707</v>
      </c>
      <c r="AZ523" s="14">
        <v>2.7211723000000001</v>
      </c>
      <c r="BA523" s="14">
        <v>2.0531609999999998</v>
      </c>
      <c r="BB523" s="14">
        <v>3.1282198000000001</v>
      </c>
      <c r="BC523" s="14">
        <v>2.6644483000000001</v>
      </c>
      <c r="BD523" s="14">
        <v>1.9398766000000001</v>
      </c>
      <c r="BE523" s="14">
        <v>4.9600939999999998</v>
      </c>
      <c r="BF523" s="14"/>
      <c r="BG523" s="15">
        <v>7.4059954000000001</v>
      </c>
      <c r="BH523" s="15">
        <v>6.8495489999999997</v>
      </c>
      <c r="BI523" s="15">
        <v>3.7127726000000001</v>
      </c>
      <c r="BJ523" s="15">
        <v>1.1443700000000001</v>
      </c>
      <c r="BK523" s="15">
        <v>5.4203495999999998</v>
      </c>
      <c r="BL523" s="15">
        <v>2.6364453000000001</v>
      </c>
      <c r="BM523" s="15">
        <v>4.067704</v>
      </c>
      <c r="BN523" s="15">
        <v>4.2974614999999998</v>
      </c>
      <c r="BO523" s="15">
        <v>3.7650223</v>
      </c>
      <c r="BP523" s="15">
        <v>3.1957952999999999</v>
      </c>
      <c r="BQ523" s="15">
        <v>4.5000343000000003</v>
      </c>
      <c r="BR523" s="15">
        <v>2.7978383999999998</v>
      </c>
      <c r="BS523" s="15">
        <v>4.3654229999999998</v>
      </c>
      <c r="BT523" s="15">
        <v>2.4875514999999999</v>
      </c>
      <c r="BU523" s="15">
        <v>6.7060269999999997</v>
      </c>
      <c r="BV523" s="15">
        <v>4.4687733999999999</v>
      </c>
      <c r="BW523" s="15">
        <v>4.3368278</v>
      </c>
      <c r="BX523" s="15">
        <v>6.7671970000000004</v>
      </c>
      <c r="BY523" s="15">
        <v>5.7336286999999997</v>
      </c>
      <c r="BZ523" s="15">
        <v>0.53581977000000003</v>
      </c>
      <c r="CA523" s="15">
        <v>4.2712199999999996</v>
      </c>
      <c r="CB523" s="15">
        <v>4.2692804000000004</v>
      </c>
      <c r="CC523" s="15">
        <v>5.2815747000000002</v>
      </c>
      <c r="CD523" s="15">
        <v>5.4740167</v>
      </c>
      <c r="CE523" s="15">
        <v>5.2420583000000001</v>
      </c>
      <c r="CF523" s="15">
        <v>0.1</v>
      </c>
      <c r="CG523" s="15">
        <v>11.175048</v>
      </c>
      <c r="CH523" s="15">
        <v>4.1092066999999997</v>
      </c>
      <c r="CI523" s="15">
        <v>4.1841407000000004</v>
      </c>
      <c r="CJ523" s="15">
        <v>2.744183</v>
      </c>
      <c r="CK523" s="15">
        <v>7.9452040000000004</v>
      </c>
      <c r="CL523" s="15">
        <v>7.1624226999999996</v>
      </c>
      <c r="CM523" s="14">
        <v>5.8314550000000001</v>
      </c>
      <c r="CN523" s="14">
        <v>2.0905795</v>
      </c>
      <c r="CO523" s="14">
        <v>0</v>
      </c>
      <c r="CP523" s="14">
        <v>4.5316295999999996</v>
      </c>
      <c r="CQ523" s="14">
        <v>3.5389463999999999</v>
      </c>
      <c r="CR523" s="14" t="s">
        <v>1364</v>
      </c>
      <c r="CS523" s="14" t="s">
        <v>887</v>
      </c>
      <c r="CT523" s="14" t="s">
        <v>888</v>
      </c>
      <c r="CU523" s="14"/>
      <c r="CV523" s="14">
        <f t="shared" si="112"/>
        <v>0.92486541377003817</v>
      </c>
      <c r="CX523" s="14">
        <f t="shared" si="112"/>
        <v>0.30822517920973669</v>
      </c>
      <c r="CZ523" s="14">
        <f t="shared" si="112"/>
        <v>0.48639764859447449</v>
      </c>
      <c r="DB523" s="14">
        <f t="shared" si="112"/>
        <v>1.0564833380206622</v>
      </c>
      <c r="DD523" s="14">
        <f t="shared" si="126"/>
        <v>0.84881178525821743</v>
      </c>
      <c r="DF523" s="14">
        <f t="shared" si="113"/>
        <v>0.62173712764811584</v>
      </c>
      <c r="DH523" s="14">
        <f t="shared" si="114"/>
        <v>0.56983057541044702</v>
      </c>
      <c r="DJ523" s="14">
        <f t="shared" si="115"/>
        <v>0.66638165936403182</v>
      </c>
      <c r="DL523" s="14">
        <f t="shared" si="116"/>
        <v>1.5604025135607182</v>
      </c>
      <c r="DN523" s="14">
        <f t="shared" si="117"/>
        <v>9.3452122213634109E-2</v>
      </c>
      <c r="DP523" s="14">
        <f t="shared" si="118"/>
        <v>0.99954589086958778</v>
      </c>
      <c r="DR523" s="14">
        <f t="shared" si="119"/>
        <v>1.036436481718227</v>
      </c>
      <c r="DT523" s="14">
        <f t="shared" si="120"/>
        <v>1.9076476123892024E-2</v>
      </c>
      <c r="DV523" s="14">
        <f t="shared" si="121"/>
        <v>0.36771266664805374</v>
      </c>
      <c r="DX523" s="14">
        <f t="shared" si="122"/>
        <v>0.65585342290234161</v>
      </c>
      <c r="DZ523" s="14">
        <f t="shared" si="123"/>
        <v>0.9014775076889151</v>
      </c>
      <c r="EA523" s="8">
        <f t="shared" si="124"/>
        <v>0.6947931130625683</v>
      </c>
      <c r="EB523" s="38">
        <f t="shared" si="125"/>
        <v>-5.9091721380101714E-2</v>
      </c>
      <c r="EC523" s="14" t="s">
        <v>888</v>
      </c>
      <c r="ED523" s="34">
        <v>3.5389463999999999</v>
      </c>
      <c r="EE523" s="14" t="s">
        <v>1364</v>
      </c>
      <c r="EF523" s="14" t="s">
        <v>887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35" zoomScale="160" zoomScaleNormal="160" zoomScalePageLayoutView="160" workbookViewId="0">
      <selection activeCell="H37" sqref="H37"/>
    </sheetView>
  </sheetViews>
  <sheetFormatPr baseColWidth="10" defaultRowHeight="16"/>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I46"/>
  <sheetViews>
    <sheetView topLeftCell="C27" zoomScale="180" zoomScaleNormal="180" zoomScalePageLayoutView="180" workbookViewId="0">
      <selection activeCell="D44" sqref="D44"/>
    </sheetView>
  </sheetViews>
  <sheetFormatPr baseColWidth="10" defaultRowHeight="16"/>
  <cols>
    <col min="4" max="4" width="134.6640625" customWidth="1"/>
  </cols>
  <sheetData>
    <row r="1" spans="1:5">
      <c r="A1" t="s">
        <v>2428</v>
      </c>
    </row>
    <row r="2" spans="1:5">
      <c r="A2" t="s">
        <v>2429</v>
      </c>
    </row>
    <row r="3" spans="1:5">
      <c r="A3" t="s">
        <v>2430</v>
      </c>
    </row>
    <row r="4" spans="1:5">
      <c r="A4" t="s">
        <v>2431</v>
      </c>
    </row>
    <row r="5" spans="1:5">
      <c r="A5" t="s">
        <v>10</v>
      </c>
    </row>
    <row r="6" spans="1:5">
      <c r="A6" t="s">
        <v>11</v>
      </c>
    </row>
    <row r="7" spans="1:5">
      <c r="A7" t="s">
        <v>2432</v>
      </c>
    </row>
    <row r="8" spans="1:5">
      <c r="A8" t="s">
        <v>13</v>
      </c>
      <c r="B8" t="s">
        <v>2433</v>
      </c>
      <c r="C8" t="s">
        <v>2434</v>
      </c>
      <c r="D8" t="s">
        <v>18</v>
      </c>
      <c r="E8" t="s">
        <v>19</v>
      </c>
    </row>
    <row r="9" spans="1:5">
      <c r="A9" t="s">
        <v>2435</v>
      </c>
      <c r="B9">
        <v>2.1811411000000001</v>
      </c>
      <c r="C9">
        <v>1.9574525</v>
      </c>
      <c r="D9" t="s">
        <v>2436</v>
      </c>
      <c r="E9" t="s">
        <v>720</v>
      </c>
    </row>
    <row r="10" spans="1:5">
      <c r="A10" t="s">
        <v>2437</v>
      </c>
      <c r="B10">
        <v>2.1249948000000001</v>
      </c>
      <c r="C10">
        <v>1.7518833</v>
      </c>
      <c r="D10" t="s">
        <v>2438</v>
      </c>
      <c r="E10" t="s">
        <v>720</v>
      </c>
    </row>
    <row r="11" spans="1:5">
      <c r="A11" t="s">
        <v>2439</v>
      </c>
      <c r="B11">
        <v>2.2054228999999999</v>
      </c>
      <c r="C11">
        <v>1.9809673999999999</v>
      </c>
      <c r="D11" t="s">
        <v>2440</v>
      </c>
      <c r="E11" t="s">
        <v>720</v>
      </c>
    </row>
    <row r="12" spans="1:5">
      <c r="A12" t="s">
        <v>2441</v>
      </c>
      <c r="B12">
        <v>1.6218045000000001</v>
      </c>
      <c r="C12">
        <v>1.2704896999999999</v>
      </c>
      <c r="D12" t="s">
        <v>2442</v>
      </c>
      <c r="E12" t="s">
        <v>720</v>
      </c>
    </row>
    <row r="13" spans="1:5">
      <c r="A13" t="s">
        <v>2443</v>
      </c>
      <c r="B13">
        <v>2.3564419999999999</v>
      </c>
      <c r="C13">
        <v>2.0123557999999999</v>
      </c>
      <c r="D13" t="s">
        <v>2444</v>
      </c>
      <c r="E13" t="s">
        <v>720</v>
      </c>
    </row>
    <row r="14" spans="1:5">
      <c r="A14" t="s">
        <v>2445</v>
      </c>
      <c r="B14">
        <v>1.8382316000000001</v>
      </c>
      <c r="C14">
        <v>1.5360079</v>
      </c>
      <c r="D14" t="s">
        <v>2446</v>
      </c>
      <c r="E14" t="s">
        <v>720</v>
      </c>
    </row>
    <row r="15" spans="1:5" s="5" customFormat="1">
      <c r="A15" s="5" t="s">
        <v>718</v>
      </c>
      <c r="B15" s="5">
        <v>2.0590212000000001</v>
      </c>
      <c r="C15" s="5">
        <v>0.78798469999999998</v>
      </c>
      <c r="D15" s="5" t="s">
        <v>719</v>
      </c>
      <c r="E15" s="5" t="s">
        <v>720</v>
      </c>
    </row>
    <row r="16" spans="1:5">
      <c r="A16" t="s">
        <v>2447</v>
      </c>
      <c r="B16">
        <v>2.016788</v>
      </c>
      <c r="C16">
        <v>1.3024918999999999</v>
      </c>
      <c r="D16" t="s">
        <v>2442</v>
      </c>
      <c r="E16" t="s">
        <v>720</v>
      </c>
    </row>
    <row r="17" spans="1:9">
      <c r="A17" t="s">
        <v>2448</v>
      </c>
      <c r="B17">
        <v>1.6727346000000001</v>
      </c>
      <c r="C17">
        <v>1.8763276</v>
      </c>
      <c r="D17" t="s">
        <v>2449</v>
      </c>
      <c r="E17" t="s">
        <v>720</v>
      </c>
    </row>
    <row r="18" spans="1:9">
      <c r="A18" t="s">
        <v>2450</v>
      </c>
      <c r="B18">
        <v>1.9343336</v>
      </c>
      <c r="C18">
        <v>1.7387017</v>
      </c>
      <c r="D18" t="s">
        <v>2442</v>
      </c>
      <c r="E18" t="s">
        <v>720</v>
      </c>
    </row>
    <row r="19" spans="1:9">
      <c r="A19" t="s">
        <v>2451</v>
      </c>
      <c r="B19">
        <v>1.8846430999999999</v>
      </c>
      <c r="C19">
        <v>1.6417904000000001</v>
      </c>
      <c r="D19" t="s">
        <v>2442</v>
      </c>
      <c r="E19" t="s">
        <v>720</v>
      </c>
    </row>
    <row r="20" spans="1:9">
      <c r="A20" t="s">
        <v>2452</v>
      </c>
      <c r="B20">
        <v>2.242238</v>
      </c>
      <c r="C20">
        <v>2.3759885000000001</v>
      </c>
      <c r="D20" t="s">
        <v>2442</v>
      </c>
      <c r="E20" t="s">
        <v>720</v>
      </c>
    </row>
    <row r="21" spans="1:9">
      <c r="A21" t="s">
        <v>2453</v>
      </c>
      <c r="B21">
        <v>2.7088437000000001</v>
      </c>
      <c r="C21">
        <v>2.3269207000000001</v>
      </c>
      <c r="D21" t="s">
        <v>2454</v>
      </c>
      <c r="E21" t="s">
        <v>720</v>
      </c>
    </row>
    <row r="22" spans="1:9">
      <c r="A22" t="s">
        <v>2455</v>
      </c>
      <c r="B22">
        <v>3.2893119999999998</v>
      </c>
      <c r="C22">
        <v>2.8509582999999998</v>
      </c>
      <c r="D22" t="s">
        <v>2456</v>
      </c>
      <c r="E22" t="s">
        <v>720</v>
      </c>
    </row>
    <row r="23" spans="1:9">
      <c r="A23" t="s">
        <v>2457</v>
      </c>
      <c r="B23">
        <v>1.7792971</v>
      </c>
      <c r="C23">
        <v>0.87538695</v>
      </c>
      <c r="D23" t="s">
        <v>2458</v>
      </c>
      <c r="E23" t="s">
        <v>720</v>
      </c>
    </row>
    <row r="26" spans="1:9">
      <c r="F26" t="s">
        <v>2755</v>
      </c>
      <c r="H26" t="s">
        <v>2756</v>
      </c>
    </row>
    <row r="27" spans="1:9">
      <c r="F27" t="s">
        <v>2331</v>
      </c>
      <c r="G27" t="s">
        <v>1349</v>
      </c>
      <c r="H27" t="s">
        <v>2754</v>
      </c>
      <c r="I27" t="s">
        <v>1349</v>
      </c>
    </row>
    <row r="29" spans="1:9">
      <c r="E29" t="s">
        <v>2757</v>
      </c>
      <c r="F29">
        <v>0.47</v>
      </c>
      <c r="G29">
        <v>0.79</v>
      </c>
      <c r="H29">
        <v>0.78</v>
      </c>
      <c r="I29">
        <v>2.06</v>
      </c>
    </row>
    <row r="30" spans="1:9">
      <c r="E30" t="s">
        <v>2748</v>
      </c>
      <c r="F30">
        <v>0.08</v>
      </c>
      <c r="G30">
        <v>0.1</v>
      </c>
    </row>
    <row r="32" spans="1:9">
      <c r="E32" t="s">
        <v>2758</v>
      </c>
      <c r="F32">
        <v>1</v>
      </c>
      <c r="G32">
        <f>G29/F29</f>
        <v>1.6808510638297873</v>
      </c>
      <c r="H32">
        <v>1</v>
      </c>
      <c r="I32">
        <f>I29/H29</f>
        <v>2.641025641025641</v>
      </c>
    </row>
    <row r="33" spans="5:35">
      <c r="E33" t="s">
        <v>2748</v>
      </c>
      <c r="F33">
        <f>F32*(F30/F29)</f>
        <v>0.17021276595744683</v>
      </c>
      <c r="G33">
        <f>G32*(G30/G29)</f>
        <v>0.21276595744680854</v>
      </c>
    </row>
    <row r="44" spans="5:35">
      <c r="E44">
        <v>1</v>
      </c>
      <c r="G44">
        <v>2</v>
      </c>
      <c r="I44">
        <v>3</v>
      </c>
      <c r="K44">
        <v>4</v>
      </c>
      <c r="M44">
        <v>5</v>
      </c>
      <c r="O44">
        <v>6</v>
      </c>
      <c r="Q44">
        <v>7</v>
      </c>
      <c r="S44">
        <v>8</v>
      </c>
      <c r="U44">
        <v>9</v>
      </c>
      <c r="W44">
        <v>10</v>
      </c>
      <c r="Y44">
        <v>11</v>
      </c>
      <c r="AA44">
        <v>12</v>
      </c>
      <c r="AC44">
        <v>13</v>
      </c>
      <c r="AE44">
        <v>14</v>
      </c>
      <c r="AG44">
        <v>15</v>
      </c>
      <c r="AI44">
        <v>16</v>
      </c>
    </row>
    <row r="45" spans="5:35">
      <c r="E45" s="19">
        <v>1.8993154000000001</v>
      </c>
      <c r="G45" s="19">
        <v>0.1</v>
      </c>
      <c r="I45" s="19">
        <v>0.1</v>
      </c>
      <c r="K45" s="19">
        <v>0.1</v>
      </c>
      <c r="M45" s="19">
        <v>2.2345915000000001</v>
      </c>
      <c r="O45" s="19">
        <v>1.2140142</v>
      </c>
      <c r="Q45" s="19">
        <v>1.1995081999999999</v>
      </c>
      <c r="S45" s="19">
        <v>0.1</v>
      </c>
      <c r="U45" s="19">
        <v>1.225698</v>
      </c>
      <c r="W45" s="19">
        <v>1.4179109000000001</v>
      </c>
      <c r="Y45" s="19">
        <v>1.2071556999999999</v>
      </c>
      <c r="AA45" s="19">
        <v>0.1</v>
      </c>
      <c r="AC45" s="19">
        <v>0.1</v>
      </c>
      <c r="AE45" s="19">
        <v>1.3817796</v>
      </c>
      <c r="AG45" s="19">
        <v>0.82778130000000005</v>
      </c>
      <c r="AI45" s="19">
        <v>0.1</v>
      </c>
    </row>
    <row r="46" spans="5:35">
      <c r="E46" s="19">
        <v>2.3714249999999999</v>
      </c>
      <c r="G46" s="19">
        <v>0.1</v>
      </c>
      <c r="I46" s="19">
        <v>1.7386287</v>
      </c>
      <c r="K46" s="19">
        <v>1.7004010000000001</v>
      </c>
      <c r="M46" s="19">
        <v>3.1612463000000002</v>
      </c>
      <c r="O46" s="19">
        <v>0.1</v>
      </c>
      <c r="Q46" s="19">
        <v>1.9685272</v>
      </c>
      <c r="S46" s="19">
        <v>1.1051154999999999</v>
      </c>
      <c r="U46" s="19">
        <v>0.1</v>
      </c>
      <c r="W46" s="19">
        <v>3.7101899999999999</v>
      </c>
      <c r="Y46" s="19">
        <v>3.378501</v>
      </c>
      <c r="AA46" s="19">
        <v>3.6098921000000002</v>
      </c>
      <c r="AC46" s="19">
        <v>2.9694726</v>
      </c>
      <c r="AE46" s="19">
        <v>4.5164255999999998</v>
      </c>
      <c r="AG46" s="19">
        <v>2.7145161999999998</v>
      </c>
      <c r="AI46" s="19">
        <v>0.1</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4:A850"/>
  <sheetViews>
    <sheetView workbookViewId="0">
      <selection activeCell="C860" sqref="C860"/>
    </sheetView>
  </sheetViews>
  <sheetFormatPr baseColWidth="10" defaultRowHeight="16"/>
  <sheetData>
    <row r="4" spans="1:1">
      <c r="A4" t="s">
        <v>1421</v>
      </c>
    </row>
    <row r="5" spans="1:1">
      <c r="A5" t="s">
        <v>1422</v>
      </c>
    </row>
    <row r="6" spans="1:1">
      <c r="A6" t="s">
        <v>268</v>
      </c>
    </row>
    <row r="7" spans="1:1">
      <c r="A7" t="s">
        <v>1423</v>
      </c>
    </row>
    <row r="8" spans="1:1">
      <c r="A8" t="s">
        <v>1424</v>
      </c>
    </row>
    <row r="9" spans="1:1">
      <c r="A9" t="s">
        <v>1425</v>
      </c>
    </row>
    <row r="10" spans="1:1">
      <c r="A10" t="s">
        <v>1426</v>
      </c>
    </row>
    <row r="11" spans="1:1">
      <c r="A11" t="s">
        <v>1427</v>
      </c>
    </row>
    <row r="12" spans="1:1">
      <c r="A12" t="s">
        <v>1428</v>
      </c>
    </row>
    <row r="13" spans="1:1">
      <c r="A13" t="s">
        <v>1429</v>
      </c>
    </row>
    <row r="14" spans="1:1">
      <c r="A14" t="s">
        <v>1430</v>
      </c>
    </row>
    <row r="15" spans="1:1">
      <c r="A15" t="s">
        <v>1431</v>
      </c>
    </row>
    <row r="16" spans="1:1">
      <c r="A16" t="s">
        <v>1432</v>
      </c>
    </row>
    <row r="17" spans="1:1">
      <c r="A17" t="s">
        <v>1433</v>
      </c>
    </row>
    <row r="18" spans="1:1">
      <c r="A18" t="s">
        <v>1434</v>
      </c>
    </row>
    <row r="19" spans="1:1">
      <c r="A19" t="s">
        <v>1435</v>
      </c>
    </row>
    <row r="20" spans="1:1">
      <c r="A20" t="s">
        <v>1436</v>
      </c>
    </row>
    <row r="21" spans="1:1">
      <c r="A21" t="s">
        <v>1437</v>
      </c>
    </row>
    <row r="22" spans="1:1">
      <c r="A22" t="s">
        <v>1438</v>
      </c>
    </row>
    <row r="23" spans="1:1">
      <c r="A23" t="s">
        <v>1439</v>
      </c>
    </row>
    <row r="24" spans="1:1">
      <c r="A24" t="s">
        <v>1440</v>
      </c>
    </row>
    <row r="25" spans="1:1">
      <c r="A25" t="s">
        <v>1441</v>
      </c>
    </row>
    <row r="26" spans="1:1">
      <c r="A26" t="s">
        <v>1442</v>
      </c>
    </row>
    <row r="27" spans="1:1">
      <c r="A27" t="s">
        <v>1443</v>
      </c>
    </row>
    <row r="28" spans="1:1">
      <c r="A28" t="s">
        <v>1444</v>
      </c>
    </row>
    <row r="29" spans="1:1">
      <c r="A29" t="s">
        <v>1445</v>
      </c>
    </row>
    <row r="30" spans="1:1">
      <c r="A30" t="s">
        <v>1446</v>
      </c>
    </row>
    <row r="31" spans="1:1">
      <c r="A31" t="s">
        <v>1447</v>
      </c>
    </row>
    <row r="32" spans="1:1">
      <c r="A32" t="s">
        <v>1448</v>
      </c>
    </row>
    <row r="33" spans="1:1">
      <c r="A33" t="s">
        <v>1449</v>
      </c>
    </row>
    <row r="34" spans="1:1">
      <c r="A34" t="s">
        <v>1450</v>
      </c>
    </row>
    <row r="35" spans="1:1">
      <c r="A35" t="s">
        <v>1451</v>
      </c>
    </row>
    <row r="36" spans="1:1">
      <c r="A36" t="s">
        <v>1452</v>
      </c>
    </row>
    <row r="37" spans="1:1">
      <c r="A37" t="s">
        <v>1453</v>
      </c>
    </row>
    <row r="38" spans="1:1">
      <c r="A38" t="s">
        <v>1454</v>
      </c>
    </row>
    <row r="39" spans="1:1">
      <c r="A39" t="s">
        <v>1455</v>
      </c>
    </row>
    <row r="40" spans="1:1">
      <c r="A40" t="s">
        <v>1456</v>
      </c>
    </row>
    <row r="41" spans="1:1">
      <c r="A41" t="s">
        <v>1457</v>
      </c>
    </row>
    <row r="42" spans="1:1">
      <c r="A42" t="s">
        <v>1458</v>
      </c>
    </row>
    <row r="43" spans="1:1">
      <c r="A43" t="s">
        <v>1459</v>
      </c>
    </row>
    <row r="44" spans="1:1">
      <c r="A44" t="s">
        <v>1460</v>
      </c>
    </row>
    <row r="45" spans="1:1">
      <c r="A45" t="s">
        <v>1461</v>
      </c>
    </row>
    <row r="46" spans="1:1">
      <c r="A46" t="s">
        <v>1462</v>
      </c>
    </row>
    <row r="47" spans="1:1">
      <c r="A47" t="s">
        <v>1463</v>
      </c>
    </row>
    <row r="48" spans="1:1">
      <c r="A48" t="s">
        <v>1464</v>
      </c>
    </row>
    <row r="49" spans="1:1">
      <c r="A49" t="s">
        <v>1465</v>
      </c>
    </row>
    <row r="50" spans="1:1">
      <c r="A50" t="s">
        <v>1466</v>
      </c>
    </row>
    <row r="51" spans="1:1">
      <c r="A51" t="s">
        <v>1467</v>
      </c>
    </row>
    <row r="52" spans="1:1">
      <c r="A52" t="s">
        <v>1468</v>
      </c>
    </row>
    <row r="53" spans="1:1">
      <c r="A53" t="s">
        <v>1469</v>
      </c>
    </row>
    <row r="54" spans="1:1">
      <c r="A54" t="s">
        <v>1470</v>
      </c>
    </row>
    <row r="55" spans="1:1">
      <c r="A55" t="s">
        <v>1471</v>
      </c>
    </row>
    <row r="56" spans="1:1">
      <c r="A56" t="s">
        <v>1472</v>
      </c>
    </row>
    <row r="57" spans="1:1">
      <c r="A57" t="s">
        <v>1473</v>
      </c>
    </row>
    <row r="58" spans="1:1">
      <c r="A58" t="s">
        <v>1474</v>
      </c>
    </row>
    <row r="59" spans="1:1">
      <c r="A59" t="s">
        <v>1475</v>
      </c>
    </row>
    <row r="60" spans="1:1">
      <c r="A60" t="s">
        <v>1476</v>
      </c>
    </row>
    <row r="61" spans="1:1">
      <c r="A61" t="s">
        <v>1477</v>
      </c>
    </row>
    <row r="62" spans="1:1">
      <c r="A62" t="s">
        <v>1478</v>
      </c>
    </row>
    <row r="63" spans="1:1">
      <c r="A63" t="s">
        <v>1479</v>
      </c>
    </row>
    <row r="64" spans="1:1">
      <c r="A64" t="s">
        <v>1480</v>
      </c>
    </row>
    <row r="65" spans="1:1">
      <c r="A65" t="s">
        <v>1481</v>
      </c>
    </row>
    <row r="66" spans="1:1">
      <c r="A66" t="s">
        <v>1482</v>
      </c>
    </row>
    <row r="67" spans="1:1">
      <c r="A67" t="s">
        <v>1483</v>
      </c>
    </row>
    <row r="68" spans="1:1">
      <c r="A68" t="s">
        <v>1484</v>
      </c>
    </row>
    <row r="69" spans="1:1">
      <c r="A69" t="s">
        <v>1485</v>
      </c>
    </row>
    <row r="70" spans="1:1">
      <c r="A70" t="s">
        <v>1486</v>
      </c>
    </row>
    <row r="71" spans="1:1">
      <c r="A71" t="s">
        <v>1487</v>
      </c>
    </row>
    <row r="72" spans="1:1">
      <c r="A72" t="s">
        <v>1488</v>
      </c>
    </row>
    <row r="73" spans="1:1">
      <c r="A73" t="s">
        <v>1489</v>
      </c>
    </row>
    <row r="74" spans="1:1">
      <c r="A74" t="s">
        <v>1490</v>
      </c>
    </row>
    <row r="75" spans="1:1">
      <c r="A75" t="s">
        <v>1491</v>
      </c>
    </row>
    <row r="76" spans="1:1">
      <c r="A76" t="s">
        <v>1492</v>
      </c>
    </row>
    <row r="77" spans="1:1">
      <c r="A77" t="s">
        <v>1493</v>
      </c>
    </row>
    <row r="78" spans="1:1">
      <c r="A78" t="s">
        <v>1494</v>
      </c>
    </row>
    <row r="79" spans="1:1">
      <c r="A79" t="s">
        <v>1495</v>
      </c>
    </row>
    <row r="80" spans="1:1">
      <c r="A80" t="s">
        <v>1496</v>
      </c>
    </row>
    <row r="81" spans="1:1">
      <c r="A81" t="s">
        <v>1497</v>
      </c>
    </row>
    <row r="82" spans="1:1">
      <c r="A82" t="s">
        <v>1498</v>
      </c>
    </row>
    <row r="83" spans="1:1">
      <c r="A83" t="s">
        <v>1499</v>
      </c>
    </row>
    <row r="84" spans="1:1">
      <c r="A84" t="s">
        <v>1500</v>
      </c>
    </row>
    <row r="85" spans="1:1">
      <c r="A85" t="s">
        <v>1501</v>
      </c>
    </row>
    <row r="86" spans="1:1">
      <c r="A86" t="s">
        <v>1502</v>
      </c>
    </row>
    <row r="87" spans="1:1">
      <c r="A87" t="s">
        <v>1503</v>
      </c>
    </row>
    <row r="88" spans="1:1">
      <c r="A88" t="s">
        <v>1504</v>
      </c>
    </row>
    <row r="89" spans="1:1">
      <c r="A89" t="s">
        <v>1505</v>
      </c>
    </row>
    <row r="90" spans="1:1">
      <c r="A90" t="s">
        <v>1506</v>
      </c>
    </row>
    <row r="91" spans="1:1">
      <c r="A91" t="s">
        <v>1507</v>
      </c>
    </row>
    <row r="92" spans="1:1">
      <c r="A92" t="s">
        <v>1508</v>
      </c>
    </row>
    <row r="93" spans="1:1">
      <c r="A93" t="s">
        <v>1509</v>
      </c>
    </row>
    <row r="94" spans="1:1">
      <c r="A94" t="s">
        <v>1510</v>
      </c>
    </row>
    <row r="95" spans="1:1">
      <c r="A95" t="s">
        <v>1511</v>
      </c>
    </row>
    <row r="96" spans="1:1">
      <c r="A96" t="s">
        <v>1512</v>
      </c>
    </row>
    <row r="97" spans="1:1">
      <c r="A97" t="s">
        <v>1513</v>
      </c>
    </row>
    <row r="98" spans="1:1">
      <c r="A98" t="s">
        <v>1514</v>
      </c>
    </row>
    <row r="99" spans="1:1">
      <c r="A99" t="s">
        <v>1515</v>
      </c>
    </row>
    <row r="100" spans="1:1">
      <c r="A100" t="s">
        <v>1516</v>
      </c>
    </row>
    <row r="101" spans="1:1">
      <c r="A101" t="s">
        <v>1517</v>
      </c>
    </row>
    <row r="102" spans="1:1">
      <c r="A102" t="s">
        <v>1518</v>
      </c>
    </row>
    <row r="103" spans="1:1">
      <c r="A103" t="s">
        <v>1519</v>
      </c>
    </row>
    <row r="104" spans="1:1">
      <c r="A104" t="s">
        <v>1520</v>
      </c>
    </row>
    <row r="105" spans="1:1">
      <c r="A105" t="s">
        <v>1521</v>
      </c>
    </row>
    <row r="106" spans="1:1">
      <c r="A106" t="s">
        <v>1522</v>
      </c>
    </row>
    <row r="107" spans="1:1">
      <c r="A107" t="s">
        <v>1523</v>
      </c>
    </row>
    <row r="108" spans="1:1">
      <c r="A108" t="s">
        <v>1524</v>
      </c>
    </row>
    <row r="109" spans="1:1">
      <c r="A109" t="s">
        <v>1525</v>
      </c>
    </row>
    <row r="110" spans="1:1">
      <c r="A110" t="s">
        <v>1526</v>
      </c>
    </row>
    <row r="111" spans="1:1">
      <c r="A111" t="s">
        <v>1527</v>
      </c>
    </row>
    <row r="112" spans="1:1">
      <c r="A112" t="s">
        <v>1528</v>
      </c>
    </row>
    <row r="113" spans="1:1">
      <c r="A113" t="s">
        <v>1529</v>
      </c>
    </row>
    <row r="114" spans="1:1">
      <c r="A114" t="s">
        <v>1530</v>
      </c>
    </row>
    <row r="115" spans="1:1">
      <c r="A115" t="s">
        <v>1531</v>
      </c>
    </row>
    <row r="116" spans="1:1">
      <c r="A116" t="s">
        <v>1532</v>
      </c>
    </row>
    <row r="117" spans="1:1">
      <c r="A117" t="s">
        <v>1533</v>
      </c>
    </row>
    <row r="118" spans="1:1">
      <c r="A118" t="s">
        <v>1534</v>
      </c>
    </row>
    <row r="119" spans="1:1">
      <c r="A119" t="s">
        <v>1535</v>
      </c>
    </row>
    <row r="120" spans="1:1">
      <c r="A120" t="s">
        <v>1536</v>
      </c>
    </row>
    <row r="121" spans="1:1">
      <c r="A121" t="s">
        <v>1537</v>
      </c>
    </row>
    <row r="122" spans="1:1">
      <c r="A122" t="s">
        <v>1538</v>
      </c>
    </row>
    <row r="123" spans="1:1">
      <c r="A123" t="s">
        <v>1539</v>
      </c>
    </row>
    <row r="124" spans="1:1">
      <c r="A124" t="s">
        <v>1540</v>
      </c>
    </row>
    <row r="125" spans="1:1">
      <c r="A125" t="s">
        <v>1541</v>
      </c>
    </row>
    <row r="126" spans="1:1">
      <c r="A126" t="s">
        <v>1542</v>
      </c>
    </row>
    <row r="127" spans="1:1">
      <c r="A127" t="s">
        <v>1543</v>
      </c>
    </row>
    <row r="128" spans="1:1">
      <c r="A128" t="s">
        <v>1544</v>
      </c>
    </row>
    <row r="129" spans="1:1">
      <c r="A129" t="s">
        <v>1545</v>
      </c>
    </row>
    <row r="130" spans="1:1">
      <c r="A130" t="s">
        <v>1546</v>
      </c>
    </row>
    <row r="131" spans="1:1">
      <c r="A131" t="s">
        <v>1547</v>
      </c>
    </row>
    <row r="132" spans="1:1">
      <c r="A132" t="s">
        <v>1548</v>
      </c>
    </row>
    <row r="133" spans="1:1">
      <c r="A133" t="s">
        <v>1549</v>
      </c>
    </row>
    <row r="134" spans="1:1">
      <c r="A134" t="s">
        <v>1550</v>
      </c>
    </row>
    <row r="135" spans="1:1">
      <c r="A135" t="s">
        <v>1551</v>
      </c>
    </row>
    <row r="136" spans="1:1">
      <c r="A136" t="s">
        <v>1552</v>
      </c>
    </row>
    <row r="137" spans="1:1">
      <c r="A137" t="s">
        <v>1553</v>
      </c>
    </row>
    <row r="138" spans="1:1">
      <c r="A138" t="s">
        <v>1554</v>
      </c>
    </row>
    <row r="139" spans="1:1">
      <c r="A139" t="s">
        <v>1555</v>
      </c>
    </row>
    <row r="140" spans="1:1">
      <c r="A140" t="s">
        <v>1556</v>
      </c>
    </row>
    <row r="141" spans="1:1">
      <c r="A141" t="s">
        <v>1557</v>
      </c>
    </row>
    <row r="142" spans="1:1">
      <c r="A142" t="s">
        <v>1558</v>
      </c>
    </row>
    <row r="143" spans="1:1">
      <c r="A143" t="s">
        <v>1559</v>
      </c>
    </row>
    <row r="144" spans="1:1">
      <c r="A144" t="s">
        <v>1560</v>
      </c>
    </row>
    <row r="145" spans="1:1">
      <c r="A145" t="s">
        <v>1561</v>
      </c>
    </row>
    <row r="146" spans="1:1">
      <c r="A146" t="s">
        <v>1562</v>
      </c>
    </row>
    <row r="147" spans="1:1">
      <c r="A147" t="s">
        <v>1563</v>
      </c>
    </row>
    <row r="148" spans="1:1">
      <c r="A148" t="s">
        <v>1564</v>
      </c>
    </row>
    <row r="149" spans="1:1">
      <c r="A149" t="s">
        <v>1565</v>
      </c>
    </row>
    <row r="150" spans="1:1">
      <c r="A150" t="s">
        <v>1566</v>
      </c>
    </row>
    <row r="151" spans="1:1">
      <c r="A151" t="s">
        <v>1567</v>
      </c>
    </row>
    <row r="152" spans="1:1">
      <c r="A152" t="s">
        <v>1568</v>
      </c>
    </row>
    <row r="153" spans="1:1">
      <c r="A153" t="s">
        <v>1569</v>
      </c>
    </row>
    <row r="154" spans="1:1">
      <c r="A154" t="s">
        <v>1570</v>
      </c>
    </row>
    <row r="155" spans="1:1">
      <c r="A155" t="s">
        <v>1571</v>
      </c>
    </row>
    <row r="156" spans="1:1">
      <c r="A156" t="s">
        <v>1572</v>
      </c>
    </row>
    <row r="157" spans="1:1">
      <c r="A157" t="s">
        <v>1573</v>
      </c>
    </row>
    <row r="158" spans="1:1">
      <c r="A158" t="s">
        <v>1574</v>
      </c>
    </row>
    <row r="159" spans="1:1">
      <c r="A159" t="s">
        <v>1575</v>
      </c>
    </row>
    <row r="160" spans="1:1">
      <c r="A160" t="s">
        <v>1576</v>
      </c>
    </row>
    <row r="161" spans="1:1">
      <c r="A161" t="s">
        <v>1577</v>
      </c>
    </row>
    <row r="162" spans="1:1">
      <c r="A162" t="s">
        <v>1578</v>
      </c>
    </row>
    <row r="163" spans="1:1">
      <c r="A163" t="s">
        <v>1579</v>
      </c>
    </row>
    <row r="164" spans="1:1">
      <c r="A164" t="s">
        <v>1580</v>
      </c>
    </row>
    <row r="165" spans="1:1">
      <c r="A165" t="s">
        <v>1581</v>
      </c>
    </row>
    <row r="166" spans="1:1">
      <c r="A166" t="s">
        <v>1582</v>
      </c>
    </row>
    <row r="167" spans="1:1">
      <c r="A167" t="s">
        <v>1583</v>
      </c>
    </row>
    <row r="168" spans="1:1">
      <c r="A168" t="s">
        <v>1584</v>
      </c>
    </row>
    <row r="169" spans="1:1">
      <c r="A169" t="s">
        <v>1585</v>
      </c>
    </row>
    <row r="170" spans="1:1">
      <c r="A170" t="s">
        <v>1586</v>
      </c>
    </row>
    <row r="171" spans="1:1">
      <c r="A171" t="s">
        <v>1587</v>
      </c>
    </row>
    <row r="172" spans="1:1">
      <c r="A172" t="s">
        <v>1588</v>
      </c>
    </row>
    <row r="173" spans="1:1">
      <c r="A173" t="s">
        <v>1589</v>
      </c>
    </row>
    <row r="174" spans="1:1">
      <c r="A174" t="s">
        <v>1590</v>
      </c>
    </row>
    <row r="175" spans="1:1">
      <c r="A175" t="s">
        <v>1591</v>
      </c>
    </row>
    <row r="176" spans="1:1">
      <c r="A176" t="s">
        <v>1592</v>
      </c>
    </row>
    <row r="177" spans="1:1">
      <c r="A177" t="s">
        <v>1593</v>
      </c>
    </row>
    <row r="178" spans="1:1">
      <c r="A178" t="s">
        <v>1594</v>
      </c>
    </row>
    <row r="179" spans="1:1">
      <c r="A179" t="s">
        <v>1595</v>
      </c>
    </row>
    <row r="180" spans="1:1">
      <c r="A180" t="s">
        <v>1596</v>
      </c>
    </row>
    <row r="181" spans="1:1">
      <c r="A181" t="s">
        <v>1597</v>
      </c>
    </row>
    <row r="182" spans="1:1">
      <c r="A182" t="s">
        <v>1598</v>
      </c>
    </row>
    <row r="183" spans="1:1">
      <c r="A183" t="s">
        <v>337</v>
      </c>
    </row>
    <row r="184" spans="1:1">
      <c r="A184" t="s">
        <v>1599</v>
      </c>
    </row>
    <row r="185" spans="1:1">
      <c r="A185" t="s">
        <v>1600</v>
      </c>
    </row>
    <row r="186" spans="1:1">
      <c r="A186" t="s">
        <v>1601</v>
      </c>
    </row>
    <row r="187" spans="1:1">
      <c r="A187" t="s">
        <v>1602</v>
      </c>
    </row>
    <row r="188" spans="1:1">
      <c r="A188" t="s">
        <v>1603</v>
      </c>
    </row>
    <row r="189" spans="1:1">
      <c r="A189" t="s">
        <v>1604</v>
      </c>
    </row>
    <row r="190" spans="1:1">
      <c r="A190" t="s">
        <v>1605</v>
      </c>
    </row>
    <row r="191" spans="1:1">
      <c r="A191" t="s">
        <v>1606</v>
      </c>
    </row>
    <row r="192" spans="1:1">
      <c r="A192" t="s">
        <v>1607</v>
      </c>
    </row>
    <row r="193" spans="1:1">
      <c r="A193" t="s">
        <v>1608</v>
      </c>
    </row>
    <row r="194" spans="1:1">
      <c r="A194" t="s">
        <v>1609</v>
      </c>
    </row>
    <row r="195" spans="1:1">
      <c r="A195" t="s">
        <v>1610</v>
      </c>
    </row>
    <row r="196" spans="1:1">
      <c r="A196" t="s">
        <v>1611</v>
      </c>
    </row>
    <row r="197" spans="1:1">
      <c r="A197" t="s">
        <v>1612</v>
      </c>
    </row>
    <row r="198" spans="1:1">
      <c r="A198" t="s">
        <v>1613</v>
      </c>
    </row>
    <row r="199" spans="1:1">
      <c r="A199" t="s">
        <v>1614</v>
      </c>
    </row>
    <row r="200" spans="1:1">
      <c r="A200" t="s">
        <v>1615</v>
      </c>
    </row>
    <row r="201" spans="1:1">
      <c r="A201" t="s">
        <v>1616</v>
      </c>
    </row>
    <row r="202" spans="1:1">
      <c r="A202" t="s">
        <v>1617</v>
      </c>
    </row>
    <row r="203" spans="1:1">
      <c r="A203" t="s">
        <v>1618</v>
      </c>
    </row>
    <row r="204" spans="1:1">
      <c r="A204" t="s">
        <v>1619</v>
      </c>
    </row>
    <row r="205" spans="1:1">
      <c r="A205" t="s">
        <v>1620</v>
      </c>
    </row>
    <row r="206" spans="1:1">
      <c r="A206" t="s">
        <v>1621</v>
      </c>
    </row>
    <row r="207" spans="1:1">
      <c r="A207" t="s">
        <v>1622</v>
      </c>
    </row>
    <row r="208" spans="1:1">
      <c r="A208" t="s">
        <v>1623</v>
      </c>
    </row>
    <row r="209" spans="1:1">
      <c r="A209" t="s">
        <v>1624</v>
      </c>
    </row>
    <row r="210" spans="1:1">
      <c r="A210" t="s">
        <v>1625</v>
      </c>
    </row>
    <row r="211" spans="1:1">
      <c r="A211" t="s">
        <v>1626</v>
      </c>
    </row>
    <row r="212" spans="1:1">
      <c r="A212" t="s">
        <v>1627</v>
      </c>
    </row>
    <row r="213" spans="1:1">
      <c r="A213" t="s">
        <v>1628</v>
      </c>
    </row>
    <row r="214" spans="1:1">
      <c r="A214" t="s">
        <v>1629</v>
      </c>
    </row>
    <row r="215" spans="1:1">
      <c r="A215" t="s">
        <v>1630</v>
      </c>
    </row>
    <row r="216" spans="1:1">
      <c r="A216" t="s">
        <v>1631</v>
      </c>
    </row>
    <row r="217" spans="1:1">
      <c r="A217" t="s">
        <v>1632</v>
      </c>
    </row>
    <row r="218" spans="1:1">
      <c r="A218" t="s">
        <v>1633</v>
      </c>
    </row>
    <row r="219" spans="1:1">
      <c r="A219" t="s">
        <v>1634</v>
      </c>
    </row>
    <row r="220" spans="1:1">
      <c r="A220" t="s">
        <v>1635</v>
      </c>
    </row>
    <row r="221" spans="1:1">
      <c r="A221" t="s">
        <v>1636</v>
      </c>
    </row>
    <row r="222" spans="1:1">
      <c r="A222" t="s">
        <v>1637</v>
      </c>
    </row>
    <row r="223" spans="1:1">
      <c r="A223" t="s">
        <v>1638</v>
      </c>
    </row>
    <row r="224" spans="1:1">
      <c r="A224" t="s">
        <v>1639</v>
      </c>
    </row>
    <row r="225" spans="1:1">
      <c r="A225" t="s">
        <v>1640</v>
      </c>
    </row>
    <row r="226" spans="1:1">
      <c r="A226" t="s">
        <v>1641</v>
      </c>
    </row>
    <row r="227" spans="1:1">
      <c r="A227" t="s">
        <v>1642</v>
      </c>
    </row>
    <row r="228" spans="1:1">
      <c r="A228" t="s">
        <v>1643</v>
      </c>
    </row>
    <row r="229" spans="1:1">
      <c r="A229" t="s">
        <v>1644</v>
      </c>
    </row>
    <row r="230" spans="1:1">
      <c r="A230" t="s">
        <v>1645</v>
      </c>
    </row>
    <row r="231" spans="1:1">
      <c r="A231" t="s">
        <v>1646</v>
      </c>
    </row>
    <row r="232" spans="1:1">
      <c r="A232" t="s">
        <v>1647</v>
      </c>
    </row>
    <row r="233" spans="1:1">
      <c r="A233" t="s">
        <v>1648</v>
      </c>
    </row>
    <row r="234" spans="1:1">
      <c r="A234" t="s">
        <v>1649</v>
      </c>
    </row>
    <row r="235" spans="1:1">
      <c r="A235" t="s">
        <v>1650</v>
      </c>
    </row>
    <row r="236" spans="1:1">
      <c r="A236" t="s">
        <v>1651</v>
      </c>
    </row>
    <row r="237" spans="1:1">
      <c r="A237" t="s">
        <v>1652</v>
      </c>
    </row>
    <row r="238" spans="1:1">
      <c r="A238" t="s">
        <v>1653</v>
      </c>
    </row>
    <row r="239" spans="1:1">
      <c r="A239" t="s">
        <v>1654</v>
      </c>
    </row>
    <row r="240" spans="1:1">
      <c r="A240" t="s">
        <v>1655</v>
      </c>
    </row>
    <row r="241" spans="1:1">
      <c r="A241" t="s">
        <v>1656</v>
      </c>
    </row>
    <row r="242" spans="1:1">
      <c r="A242" t="s">
        <v>1657</v>
      </c>
    </row>
    <row r="243" spans="1:1">
      <c r="A243" t="s">
        <v>1658</v>
      </c>
    </row>
    <row r="244" spans="1:1">
      <c r="A244" t="s">
        <v>1659</v>
      </c>
    </row>
    <row r="245" spans="1:1">
      <c r="A245" t="s">
        <v>1660</v>
      </c>
    </row>
    <row r="246" spans="1:1">
      <c r="A246" t="s">
        <v>1661</v>
      </c>
    </row>
    <row r="247" spans="1:1">
      <c r="A247" t="s">
        <v>1662</v>
      </c>
    </row>
    <row r="248" spans="1:1">
      <c r="A248" t="s">
        <v>1663</v>
      </c>
    </row>
    <row r="249" spans="1:1">
      <c r="A249" t="s">
        <v>1664</v>
      </c>
    </row>
    <row r="250" spans="1:1">
      <c r="A250" t="s">
        <v>1665</v>
      </c>
    </row>
    <row r="251" spans="1:1">
      <c r="A251" t="s">
        <v>1666</v>
      </c>
    </row>
    <row r="252" spans="1:1">
      <c r="A252" t="s">
        <v>1667</v>
      </c>
    </row>
    <row r="253" spans="1:1">
      <c r="A253" t="s">
        <v>1668</v>
      </c>
    </row>
    <row r="254" spans="1:1">
      <c r="A254" t="s">
        <v>1669</v>
      </c>
    </row>
    <row r="255" spans="1:1">
      <c r="A255" t="s">
        <v>1670</v>
      </c>
    </row>
    <row r="256" spans="1:1">
      <c r="A256" t="s">
        <v>1671</v>
      </c>
    </row>
    <row r="257" spans="1:1">
      <c r="A257" t="s">
        <v>1672</v>
      </c>
    </row>
    <row r="258" spans="1:1">
      <c r="A258" t="s">
        <v>1673</v>
      </c>
    </row>
    <row r="259" spans="1:1">
      <c r="A259" t="s">
        <v>1674</v>
      </c>
    </row>
    <row r="260" spans="1:1">
      <c r="A260" t="s">
        <v>1675</v>
      </c>
    </row>
    <row r="261" spans="1:1">
      <c r="A261" t="s">
        <v>1676</v>
      </c>
    </row>
    <row r="262" spans="1:1">
      <c r="A262" t="s">
        <v>1677</v>
      </c>
    </row>
    <row r="263" spans="1:1">
      <c r="A263" t="s">
        <v>1678</v>
      </c>
    </row>
    <row r="264" spans="1:1">
      <c r="A264" t="s">
        <v>1679</v>
      </c>
    </row>
    <row r="265" spans="1:1">
      <c r="A265" t="s">
        <v>1680</v>
      </c>
    </row>
    <row r="266" spans="1:1">
      <c r="A266" t="s">
        <v>1681</v>
      </c>
    </row>
    <row r="267" spans="1:1">
      <c r="A267" t="s">
        <v>1682</v>
      </c>
    </row>
    <row r="268" spans="1:1">
      <c r="A268" t="s">
        <v>1683</v>
      </c>
    </row>
    <row r="269" spans="1:1">
      <c r="A269" t="s">
        <v>1684</v>
      </c>
    </row>
    <row r="270" spans="1:1">
      <c r="A270" t="s">
        <v>1685</v>
      </c>
    </row>
    <row r="271" spans="1:1">
      <c r="A271" t="s">
        <v>1686</v>
      </c>
    </row>
    <row r="272" spans="1:1">
      <c r="A272" t="s">
        <v>1687</v>
      </c>
    </row>
    <row r="273" spans="1:1">
      <c r="A273" t="s">
        <v>1688</v>
      </c>
    </row>
    <row r="274" spans="1:1">
      <c r="A274" t="s">
        <v>1689</v>
      </c>
    </row>
    <row r="275" spans="1:1">
      <c r="A275" t="s">
        <v>1690</v>
      </c>
    </row>
    <row r="276" spans="1:1">
      <c r="A276" t="s">
        <v>1691</v>
      </c>
    </row>
    <row r="277" spans="1:1">
      <c r="A277" t="s">
        <v>1692</v>
      </c>
    </row>
    <row r="278" spans="1:1">
      <c r="A278" t="s">
        <v>1693</v>
      </c>
    </row>
    <row r="279" spans="1:1">
      <c r="A279" t="s">
        <v>1694</v>
      </c>
    </row>
    <row r="280" spans="1:1">
      <c r="A280" t="s">
        <v>1695</v>
      </c>
    </row>
    <row r="281" spans="1:1">
      <c r="A281" t="s">
        <v>1696</v>
      </c>
    </row>
    <row r="282" spans="1:1">
      <c r="A282" t="s">
        <v>1697</v>
      </c>
    </row>
    <row r="283" spans="1:1">
      <c r="A283" t="s">
        <v>1698</v>
      </c>
    </row>
    <row r="284" spans="1:1">
      <c r="A284" t="s">
        <v>1699</v>
      </c>
    </row>
    <row r="285" spans="1:1">
      <c r="A285" t="s">
        <v>1700</v>
      </c>
    </row>
    <row r="286" spans="1:1">
      <c r="A286" t="s">
        <v>1701</v>
      </c>
    </row>
    <row r="287" spans="1:1">
      <c r="A287" t="s">
        <v>1702</v>
      </c>
    </row>
    <row r="288" spans="1:1">
      <c r="A288" t="s">
        <v>1703</v>
      </c>
    </row>
    <row r="289" spans="1:1">
      <c r="A289" t="s">
        <v>1704</v>
      </c>
    </row>
    <row r="290" spans="1:1">
      <c r="A290" t="s">
        <v>1705</v>
      </c>
    </row>
    <row r="291" spans="1:1">
      <c r="A291" t="s">
        <v>1706</v>
      </c>
    </row>
    <row r="292" spans="1:1">
      <c r="A292" t="s">
        <v>1707</v>
      </c>
    </row>
    <row r="293" spans="1:1">
      <c r="A293" t="s">
        <v>1708</v>
      </c>
    </row>
    <row r="294" spans="1:1">
      <c r="A294" t="s">
        <v>1709</v>
      </c>
    </row>
    <row r="295" spans="1:1">
      <c r="A295" t="s">
        <v>1710</v>
      </c>
    </row>
    <row r="296" spans="1:1">
      <c r="A296" t="s">
        <v>1711</v>
      </c>
    </row>
    <row r="297" spans="1:1">
      <c r="A297" t="s">
        <v>1712</v>
      </c>
    </row>
    <row r="298" spans="1:1">
      <c r="A298" t="s">
        <v>1713</v>
      </c>
    </row>
    <row r="299" spans="1:1">
      <c r="A299" t="s">
        <v>1714</v>
      </c>
    </row>
    <row r="300" spans="1:1">
      <c r="A300" t="s">
        <v>1715</v>
      </c>
    </row>
    <row r="301" spans="1:1">
      <c r="A301" t="s">
        <v>1716</v>
      </c>
    </row>
    <row r="302" spans="1:1">
      <c r="A302" t="s">
        <v>1717</v>
      </c>
    </row>
    <row r="303" spans="1:1">
      <c r="A303" t="s">
        <v>1718</v>
      </c>
    </row>
    <row r="304" spans="1:1">
      <c r="A304" t="s">
        <v>1719</v>
      </c>
    </row>
    <row r="305" spans="1:1">
      <c r="A305" t="s">
        <v>1720</v>
      </c>
    </row>
    <row r="306" spans="1:1">
      <c r="A306" t="s">
        <v>1721</v>
      </c>
    </row>
    <row r="307" spans="1:1">
      <c r="A307" t="s">
        <v>1722</v>
      </c>
    </row>
    <row r="308" spans="1:1">
      <c r="A308" t="s">
        <v>1723</v>
      </c>
    </row>
    <row r="309" spans="1:1">
      <c r="A309" t="s">
        <v>1724</v>
      </c>
    </row>
    <row r="310" spans="1:1">
      <c r="A310" t="s">
        <v>1725</v>
      </c>
    </row>
    <row r="311" spans="1:1">
      <c r="A311" t="s">
        <v>1726</v>
      </c>
    </row>
    <row r="312" spans="1:1">
      <c r="A312" t="s">
        <v>1727</v>
      </c>
    </row>
    <row r="313" spans="1:1">
      <c r="A313" t="s">
        <v>1728</v>
      </c>
    </row>
    <row r="314" spans="1:1">
      <c r="A314" t="s">
        <v>1729</v>
      </c>
    </row>
    <row r="315" spans="1:1">
      <c r="A315" t="s">
        <v>1730</v>
      </c>
    </row>
    <row r="316" spans="1:1">
      <c r="A316" t="s">
        <v>1731</v>
      </c>
    </row>
    <row r="317" spans="1:1">
      <c r="A317" t="s">
        <v>1732</v>
      </c>
    </row>
    <row r="318" spans="1:1">
      <c r="A318" t="s">
        <v>1733</v>
      </c>
    </row>
    <row r="319" spans="1:1">
      <c r="A319" t="s">
        <v>1734</v>
      </c>
    </row>
    <row r="320" spans="1:1">
      <c r="A320" t="s">
        <v>1735</v>
      </c>
    </row>
    <row r="321" spans="1:1">
      <c r="A321" t="s">
        <v>1736</v>
      </c>
    </row>
    <row r="322" spans="1:1">
      <c r="A322" t="s">
        <v>1737</v>
      </c>
    </row>
    <row r="323" spans="1:1">
      <c r="A323" t="s">
        <v>1738</v>
      </c>
    </row>
    <row r="324" spans="1:1">
      <c r="A324" t="s">
        <v>1739</v>
      </c>
    </row>
    <row r="325" spans="1:1">
      <c r="A325" t="s">
        <v>1740</v>
      </c>
    </row>
    <row r="326" spans="1:1">
      <c r="A326" t="s">
        <v>1741</v>
      </c>
    </row>
    <row r="327" spans="1:1">
      <c r="A327" t="s">
        <v>1742</v>
      </c>
    </row>
    <row r="328" spans="1:1">
      <c r="A328" t="s">
        <v>1743</v>
      </c>
    </row>
    <row r="329" spans="1:1">
      <c r="A329" t="s">
        <v>1744</v>
      </c>
    </row>
    <row r="330" spans="1:1">
      <c r="A330" t="s">
        <v>1745</v>
      </c>
    </row>
    <row r="331" spans="1:1">
      <c r="A331" t="s">
        <v>1746</v>
      </c>
    </row>
    <row r="332" spans="1:1">
      <c r="A332" t="s">
        <v>1747</v>
      </c>
    </row>
    <row r="333" spans="1:1">
      <c r="A333" t="s">
        <v>1748</v>
      </c>
    </row>
    <row r="334" spans="1:1">
      <c r="A334" t="s">
        <v>1749</v>
      </c>
    </row>
    <row r="335" spans="1:1">
      <c r="A335" t="s">
        <v>1750</v>
      </c>
    </row>
    <row r="336" spans="1:1">
      <c r="A336" t="s">
        <v>1751</v>
      </c>
    </row>
    <row r="337" spans="1:1">
      <c r="A337" t="s">
        <v>1752</v>
      </c>
    </row>
    <row r="338" spans="1:1">
      <c r="A338" t="s">
        <v>1753</v>
      </c>
    </row>
    <row r="339" spans="1:1">
      <c r="A339" t="s">
        <v>1754</v>
      </c>
    </row>
    <row r="340" spans="1:1">
      <c r="A340" t="s">
        <v>1755</v>
      </c>
    </row>
    <row r="341" spans="1:1">
      <c r="A341" t="s">
        <v>1756</v>
      </c>
    </row>
    <row r="342" spans="1:1">
      <c r="A342" t="s">
        <v>1757</v>
      </c>
    </row>
    <row r="343" spans="1:1">
      <c r="A343" t="s">
        <v>1758</v>
      </c>
    </row>
    <row r="344" spans="1:1">
      <c r="A344" t="s">
        <v>1759</v>
      </c>
    </row>
    <row r="345" spans="1:1">
      <c r="A345" t="s">
        <v>1760</v>
      </c>
    </row>
    <row r="346" spans="1:1">
      <c r="A346" t="s">
        <v>1761</v>
      </c>
    </row>
    <row r="347" spans="1:1">
      <c r="A347" t="s">
        <v>1762</v>
      </c>
    </row>
    <row r="348" spans="1:1">
      <c r="A348" t="s">
        <v>1763</v>
      </c>
    </row>
    <row r="349" spans="1:1">
      <c r="A349" t="s">
        <v>1764</v>
      </c>
    </row>
    <row r="350" spans="1:1">
      <c r="A350" t="s">
        <v>1765</v>
      </c>
    </row>
    <row r="351" spans="1:1">
      <c r="A351" t="s">
        <v>1766</v>
      </c>
    </row>
    <row r="352" spans="1:1">
      <c r="A352" t="s">
        <v>1767</v>
      </c>
    </row>
    <row r="353" spans="1:1">
      <c r="A353" t="s">
        <v>1768</v>
      </c>
    </row>
    <row r="354" spans="1:1">
      <c r="A354" t="s">
        <v>1769</v>
      </c>
    </row>
    <row r="355" spans="1:1">
      <c r="A355" t="s">
        <v>1770</v>
      </c>
    </row>
    <row r="356" spans="1:1">
      <c r="A356" t="s">
        <v>1771</v>
      </c>
    </row>
    <row r="357" spans="1:1">
      <c r="A357" t="s">
        <v>1772</v>
      </c>
    </row>
    <row r="358" spans="1:1">
      <c r="A358" t="s">
        <v>1773</v>
      </c>
    </row>
    <row r="359" spans="1:1">
      <c r="A359" t="s">
        <v>1774</v>
      </c>
    </row>
    <row r="360" spans="1:1">
      <c r="A360" t="s">
        <v>1775</v>
      </c>
    </row>
    <row r="361" spans="1:1">
      <c r="A361" t="s">
        <v>1776</v>
      </c>
    </row>
    <row r="362" spans="1:1">
      <c r="A362" t="s">
        <v>1777</v>
      </c>
    </row>
    <row r="363" spans="1:1">
      <c r="A363" t="s">
        <v>1778</v>
      </c>
    </row>
    <row r="364" spans="1:1">
      <c r="A364" t="s">
        <v>1779</v>
      </c>
    </row>
    <row r="365" spans="1:1">
      <c r="A365" t="s">
        <v>1780</v>
      </c>
    </row>
    <row r="366" spans="1:1">
      <c r="A366" t="s">
        <v>1781</v>
      </c>
    </row>
    <row r="367" spans="1:1">
      <c r="A367" t="s">
        <v>1782</v>
      </c>
    </row>
    <row r="368" spans="1:1">
      <c r="A368" t="s">
        <v>1783</v>
      </c>
    </row>
    <row r="369" spans="1:1">
      <c r="A369" t="s">
        <v>1784</v>
      </c>
    </row>
    <row r="370" spans="1:1">
      <c r="A370" t="s">
        <v>1785</v>
      </c>
    </row>
    <row r="371" spans="1:1">
      <c r="A371" t="s">
        <v>1786</v>
      </c>
    </row>
    <row r="372" spans="1:1">
      <c r="A372" t="s">
        <v>1787</v>
      </c>
    </row>
    <row r="373" spans="1:1">
      <c r="A373" t="s">
        <v>1788</v>
      </c>
    </row>
    <row r="374" spans="1:1">
      <c r="A374" t="s">
        <v>1789</v>
      </c>
    </row>
    <row r="375" spans="1:1">
      <c r="A375" t="s">
        <v>1790</v>
      </c>
    </row>
    <row r="376" spans="1:1">
      <c r="A376" t="s">
        <v>1791</v>
      </c>
    </row>
    <row r="377" spans="1:1">
      <c r="A377" t="s">
        <v>1792</v>
      </c>
    </row>
    <row r="378" spans="1:1">
      <c r="A378" t="s">
        <v>1793</v>
      </c>
    </row>
    <row r="379" spans="1:1">
      <c r="A379" t="s">
        <v>1794</v>
      </c>
    </row>
    <row r="380" spans="1:1">
      <c r="A380" t="s">
        <v>1795</v>
      </c>
    </row>
    <row r="381" spans="1:1">
      <c r="A381" t="s">
        <v>1796</v>
      </c>
    </row>
    <row r="382" spans="1:1">
      <c r="A382" t="s">
        <v>1797</v>
      </c>
    </row>
    <row r="383" spans="1:1">
      <c r="A383" t="s">
        <v>1798</v>
      </c>
    </row>
    <row r="384" spans="1:1">
      <c r="A384" t="s">
        <v>1799</v>
      </c>
    </row>
    <row r="385" spans="1:1">
      <c r="A385" t="s">
        <v>1800</v>
      </c>
    </row>
    <row r="386" spans="1:1">
      <c r="A386" t="s">
        <v>1801</v>
      </c>
    </row>
    <row r="387" spans="1:1">
      <c r="A387" t="s">
        <v>1802</v>
      </c>
    </row>
    <row r="388" spans="1:1">
      <c r="A388" t="s">
        <v>1803</v>
      </c>
    </row>
    <row r="389" spans="1:1">
      <c r="A389" t="s">
        <v>1804</v>
      </c>
    </row>
    <row r="390" spans="1:1">
      <c r="A390" t="s">
        <v>1805</v>
      </c>
    </row>
    <row r="391" spans="1:1">
      <c r="A391" t="s">
        <v>1806</v>
      </c>
    </row>
    <row r="392" spans="1:1">
      <c r="A392" t="s">
        <v>1807</v>
      </c>
    </row>
    <row r="393" spans="1:1">
      <c r="A393" t="s">
        <v>1808</v>
      </c>
    </row>
    <row r="394" spans="1:1">
      <c r="A394" t="s">
        <v>1809</v>
      </c>
    </row>
    <row r="395" spans="1:1">
      <c r="A395" t="s">
        <v>1810</v>
      </c>
    </row>
    <row r="396" spans="1:1">
      <c r="A396" t="s">
        <v>1811</v>
      </c>
    </row>
    <row r="397" spans="1:1">
      <c r="A397" t="s">
        <v>1812</v>
      </c>
    </row>
    <row r="398" spans="1:1">
      <c r="A398" t="s">
        <v>1813</v>
      </c>
    </row>
    <row r="399" spans="1:1">
      <c r="A399" t="s">
        <v>1814</v>
      </c>
    </row>
    <row r="400" spans="1:1">
      <c r="A400" t="s">
        <v>1815</v>
      </c>
    </row>
    <row r="401" spans="1:1">
      <c r="A401" t="s">
        <v>1816</v>
      </c>
    </row>
    <row r="402" spans="1:1">
      <c r="A402" t="s">
        <v>1817</v>
      </c>
    </row>
    <row r="403" spans="1:1">
      <c r="A403" t="s">
        <v>1818</v>
      </c>
    </row>
    <row r="404" spans="1:1">
      <c r="A404" t="s">
        <v>1819</v>
      </c>
    </row>
    <row r="405" spans="1:1">
      <c r="A405" t="s">
        <v>1820</v>
      </c>
    </row>
    <row r="406" spans="1:1">
      <c r="A406" t="s">
        <v>1821</v>
      </c>
    </row>
    <row r="407" spans="1:1">
      <c r="A407" t="s">
        <v>1822</v>
      </c>
    </row>
    <row r="408" spans="1:1">
      <c r="A408" t="s">
        <v>1823</v>
      </c>
    </row>
    <row r="409" spans="1:1">
      <c r="A409" t="s">
        <v>1824</v>
      </c>
    </row>
    <row r="410" spans="1:1">
      <c r="A410" t="s">
        <v>1825</v>
      </c>
    </row>
    <row r="411" spans="1:1">
      <c r="A411" t="s">
        <v>1826</v>
      </c>
    </row>
    <row r="412" spans="1:1">
      <c r="A412" t="s">
        <v>1827</v>
      </c>
    </row>
    <row r="413" spans="1:1">
      <c r="A413" t="s">
        <v>1828</v>
      </c>
    </row>
    <row r="414" spans="1:1">
      <c r="A414" t="s">
        <v>1829</v>
      </c>
    </row>
    <row r="415" spans="1:1">
      <c r="A415" t="s">
        <v>1830</v>
      </c>
    </row>
    <row r="416" spans="1:1">
      <c r="A416" t="s">
        <v>1831</v>
      </c>
    </row>
    <row r="417" spans="1:1">
      <c r="A417" t="s">
        <v>1832</v>
      </c>
    </row>
    <row r="418" spans="1:1">
      <c r="A418" t="s">
        <v>1833</v>
      </c>
    </row>
    <row r="419" spans="1:1">
      <c r="A419" t="s">
        <v>1834</v>
      </c>
    </row>
    <row r="420" spans="1:1">
      <c r="A420" t="s">
        <v>1835</v>
      </c>
    </row>
    <row r="421" spans="1:1">
      <c r="A421" t="s">
        <v>1836</v>
      </c>
    </row>
    <row r="422" spans="1:1">
      <c r="A422" t="s">
        <v>1837</v>
      </c>
    </row>
    <row r="423" spans="1:1">
      <c r="A423" t="s">
        <v>1838</v>
      </c>
    </row>
    <row r="424" spans="1:1">
      <c r="A424" t="s">
        <v>1839</v>
      </c>
    </row>
    <row r="425" spans="1:1">
      <c r="A425" t="s">
        <v>1840</v>
      </c>
    </row>
    <row r="426" spans="1:1">
      <c r="A426" t="s">
        <v>1841</v>
      </c>
    </row>
    <row r="427" spans="1:1">
      <c r="A427" t="s">
        <v>1842</v>
      </c>
    </row>
    <row r="428" spans="1:1">
      <c r="A428" t="s">
        <v>1843</v>
      </c>
    </row>
    <row r="429" spans="1:1">
      <c r="A429" t="s">
        <v>1844</v>
      </c>
    </row>
    <row r="430" spans="1:1">
      <c r="A430" t="s">
        <v>1845</v>
      </c>
    </row>
    <row r="431" spans="1:1">
      <c r="A431" t="s">
        <v>1846</v>
      </c>
    </row>
    <row r="432" spans="1:1">
      <c r="A432" t="s">
        <v>1847</v>
      </c>
    </row>
    <row r="433" spans="1:1">
      <c r="A433" t="s">
        <v>1848</v>
      </c>
    </row>
    <row r="434" spans="1:1">
      <c r="A434" t="s">
        <v>1849</v>
      </c>
    </row>
    <row r="435" spans="1:1">
      <c r="A435" t="s">
        <v>1850</v>
      </c>
    </row>
    <row r="436" spans="1:1">
      <c r="A436" t="s">
        <v>1851</v>
      </c>
    </row>
    <row r="437" spans="1:1">
      <c r="A437" t="s">
        <v>1852</v>
      </c>
    </row>
    <row r="438" spans="1:1">
      <c r="A438" t="s">
        <v>1853</v>
      </c>
    </row>
    <row r="439" spans="1:1">
      <c r="A439" t="s">
        <v>1854</v>
      </c>
    </row>
    <row r="440" spans="1:1">
      <c r="A440" t="s">
        <v>1855</v>
      </c>
    </row>
    <row r="441" spans="1:1">
      <c r="A441" t="s">
        <v>1856</v>
      </c>
    </row>
    <row r="442" spans="1:1">
      <c r="A442" t="s">
        <v>1857</v>
      </c>
    </row>
    <row r="443" spans="1:1">
      <c r="A443" t="s">
        <v>1858</v>
      </c>
    </row>
    <row r="444" spans="1:1">
      <c r="A444" t="s">
        <v>1859</v>
      </c>
    </row>
    <row r="445" spans="1:1">
      <c r="A445" t="s">
        <v>1860</v>
      </c>
    </row>
    <row r="446" spans="1:1">
      <c r="A446" t="s">
        <v>1861</v>
      </c>
    </row>
    <row r="447" spans="1:1">
      <c r="A447" t="s">
        <v>1862</v>
      </c>
    </row>
    <row r="448" spans="1:1">
      <c r="A448" t="s">
        <v>1863</v>
      </c>
    </row>
    <row r="449" spans="1:1">
      <c r="A449" t="s">
        <v>1864</v>
      </c>
    </row>
    <row r="450" spans="1:1">
      <c r="A450" t="s">
        <v>1865</v>
      </c>
    </row>
    <row r="451" spans="1:1">
      <c r="A451" t="s">
        <v>1866</v>
      </c>
    </row>
    <row r="452" spans="1:1">
      <c r="A452" t="s">
        <v>1867</v>
      </c>
    </row>
    <row r="453" spans="1:1">
      <c r="A453" t="s">
        <v>1868</v>
      </c>
    </row>
    <row r="454" spans="1:1">
      <c r="A454" t="s">
        <v>1869</v>
      </c>
    </row>
    <row r="455" spans="1:1">
      <c r="A455" t="s">
        <v>1870</v>
      </c>
    </row>
    <row r="456" spans="1:1">
      <c r="A456" t="s">
        <v>1871</v>
      </c>
    </row>
    <row r="457" spans="1:1">
      <c r="A457" t="s">
        <v>1872</v>
      </c>
    </row>
    <row r="458" spans="1:1">
      <c r="A458" t="s">
        <v>1873</v>
      </c>
    </row>
    <row r="459" spans="1:1">
      <c r="A459" t="s">
        <v>1874</v>
      </c>
    </row>
    <row r="460" spans="1:1">
      <c r="A460" t="s">
        <v>1875</v>
      </c>
    </row>
    <row r="461" spans="1:1">
      <c r="A461" t="s">
        <v>1876</v>
      </c>
    </row>
    <row r="462" spans="1:1">
      <c r="A462" t="s">
        <v>1877</v>
      </c>
    </row>
    <row r="463" spans="1:1">
      <c r="A463" t="s">
        <v>1878</v>
      </c>
    </row>
    <row r="464" spans="1:1">
      <c r="A464" t="s">
        <v>1879</v>
      </c>
    </row>
    <row r="465" spans="1:1">
      <c r="A465" t="s">
        <v>1880</v>
      </c>
    </row>
    <row r="466" spans="1:1">
      <c r="A466" t="s">
        <v>1881</v>
      </c>
    </row>
    <row r="467" spans="1:1">
      <c r="A467" t="s">
        <v>1882</v>
      </c>
    </row>
    <row r="468" spans="1:1">
      <c r="A468" t="s">
        <v>1883</v>
      </c>
    </row>
    <row r="469" spans="1:1">
      <c r="A469" t="s">
        <v>1884</v>
      </c>
    </row>
    <row r="470" spans="1:1">
      <c r="A470" t="s">
        <v>1885</v>
      </c>
    </row>
    <row r="471" spans="1:1">
      <c r="A471" t="s">
        <v>1886</v>
      </c>
    </row>
    <row r="472" spans="1:1">
      <c r="A472" t="s">
        <v>1887</v>
      </c>
    </row>
    <row r="473" spans="1:1">
      <c r="A473" t="s">
        <v>1888</v>
      </c>
    </row>
    <row r="474" spans="1:1">
      <c r="A474" t="s">
        <v>1889</v>
      </c>
    </row>
    <row r="475" spans="1:1">
      <c r="A475" t="s">
        <v>1890</v>
      </c>
    </row>
    <row r="476" spans="1:1">
      <c r="A476" t="s">
        <v>1891</v>
      </c>
    </row>
    <row r="477" spans="1:1">
      <c r="A477" t="s">
        <v>1892</v>
      </c>
    </row>
    <row r="478" spans="1:1">
      <c r="A478" t="s">
        <v>1893</v>
      </c>
    </row>
    <row r="479" spans="1:1">
      <c r="A479" t="s">
        <v>1894</v>
      </c>
    </row>
    <row r="480" spans="1:1">
      <c r="A480" t="s">
        <v>1895</v>
      </c>
    </row>
    <row r="481" spans="1:1">
      <c r="A481" t="s">
        <v>1896</v>
      </c>
    </row>
    <row r="482" spans="1:1">
      <c r="A482" t="s">
        <v>1897</v>
      </c>
    </row>
    <row r="483" spans="1:1">
      <c r="A483" t="s">
        <v>1898</v>
      </c>
    </row>
    <row r="484" spans="1:1">
      <c r="A484" t="s">
        <v>1899</v>
      </c>
    </row>
    <row r="485" spans="1:1">
      <c r="A485" t="s">
        <v>1900</v>
      </c>
    </row>
    <row r="486" spans="1:1">
      <c r="A486" t="s">
        <v>1901</v>
      </c>
    </row>
    <row r="487" spans="1:1">
      <c r="A487" t="s">
        <v>1902</v>
      </c>
    </row>
    <row r="488" spans="1:1">
      <c r="A488" t="s">
        <v>1903</v>
      </c>
    </row>
    <row r="489" spans="1:1">
      <c r="A489" t="s">
        <v>1904</v>
      </c>
    </row>
    <row r="490" spans="1:1">
      <c r="A490" t="s">
        <v>1905</v>
      </c>
    </row>
    <row r="491" spans="1:1">
      <c r="A491" t="s">
        <v>1906</v>
      </c>
    </row>
    <row r="492" spans="1:1">
      <c r="A492" t="s">
        <v>1907</v>
      </c>
    </row>
    <row r="493" spans="1:1">
      <c r="A493" t="s">
        <v>1908</v>
      </c>
    </row>
    <row r="494" spans="1:1">
      <c r="A494" t="s">
        <v>1909</v>
      </c>
    </row>
    <row r="495" spans="1:1">
      <c r="A495" t="s">
        <v>1910</v>
      </c>
    </row>
    <row r="496" spans="1:1">
      <c r="A496" t="s">
        <v>1911</v>
      </c>
    </row>
    <row r="497" spans="1:1">
      <c r="A497" t="s">
        <v>1912</v>
      </c>
    </row>
    <row r="498" spans="1:1">
      <c r="A498" t="s">
        <v>1913</v>
      </c>
    </row>
    <row r="499" spans="1:1">
      <c r="A499" t="s">
        <v>1914</v>
      </c>
    </row>
    <row r="500" spans="1:1">
      <c r="A500" t="s">
        <v>1915</v>
      </c>
    </row>
    <row r="501" spans="1:1">
      <c r="A501" t="s">
        <v>1916</v>
      </c>
    </row>
    <row r="502" spans="1:1">
      <c r="A502" t="s">
        <v>1917</v>
      </c>
    </row>
    <row r="503" spans="1:1">
      <c r="A503" t="s">
        <v>1918</v>
      </c>
    </row>
    <row r="504" spans="1:1">
      <c r="A504" t="s">
        <v>1919</v>
      </c>
    </row>
    <row r="505" spans="1:1">
      <c r="A505" t="s">
        <v>1920</v>
      </c>
    </row>
    <row r="506" spans="1:1">
      <c r="A506" t="s">
        <v>1921</v>
      </c>
    </row>
    <row r="507" spans="1:1">
      <c r="A507" t="s">
        <v>1922</v>
      </c>
    </row>
    <row r="508" spans="1:1">
      <c r="A508" t="s">
        <v>1923</v>
      </c>
    </row>
    <row r="509" spans="1:1">
      <c r="A509" t="s">
        <v>1924</v>
      </c>
    </row>
    <row r="510" spans="1:1">
      <c r="A510" t="s">
        <v>1925</v>
      </c>
    </row>
    <row r="511" spans="1:1">
      <c r="A511" t="s">
        <v>1926</v>
      </c>
    </row>
    <row r="512" spans="1:1">
      <c r="A512" t="s">
        <v>1927</v>
      </c>
    </row>
    <row r="513" spans="1:1">
      <c r="A513" t="s">
        <v>1928</v>
      </c>
    </row>
    <row r="514" spans="1:1">
      <c r="A514" t="s">
        <v>1929</v>
      </c>
    </row>
    <row r="515" spans="1:1">
      <c r="A515" t="s">
        <v>1930</v>
      </c>
    </row>
    <row r="516" spans="1:1">
      <c r="A516" t="s">
        <v>1931</v>
      </c>
    </row>
    <row r="517" spans="1:1">
      <c r="A517" t="s">
        <v>1932</v>
      </c>
    </row>
    <row r="518" spans="1:1">
      <c r="A518" t="s">
        <v>1933</v>
      </c>
    </row>
    <row r="519" spans="1:1">
      <c r="A519" t="s">
        <v>1934</v>
      </c>
    </row>
    <row r="520" spans="1:1">
      <c r="A520" t="s">
        <v>1935</v>
      </c>
    </row>
    <row r="521" spans="1:1">
      <c r="A521" t="s">
        <v>1936</v>
      </c>
    </row>
    <row r="522" spans="1:1">
      <c r="A522" t="s">
        <v>1937</v>
      </c>
    </row>
    <row r="523" spans="1:1">
      <c r="A523" t="s">
        <v>1938</v>
      </c>
    </row>
    <row r="524" spans="1:1">
      <c r="A524" t="s">
        <v>1939</v>
      </c>
    </row>
    <row r="525" spans="1:1">
      <c r="A525" t="s">
        <v>1940</v>
      </c>
    </row>
    <row r="526" spans="1:1">
      <c r="A526" t="s">
        <v>1941</v>
      </c>
    </row>
    <row r="527" spans="1:1">
      <c r="A527" t="s">
        <v>1942</v>
      </c>
    </row>
    <row r="528" spans="1:1">
      <c r="A528" t="s">
        <v>1943</v>
      </c>
    </row>
    <row r="529" spans="1:1">
      <c r="A529" t="s">
        <v>1944</v>
      </c>
    </row>
    <row r="530" spans="1:1">
      <c r="A530" t="s">
        <v>1945</v>
      </c>
    </row>
    <row r="531" spans="1:1">
      <c r="A531" t="s">
        <v>1946</v>
      </c>
    </row>
    <row r="532" spans="1:1">
      <c r="A532" t="s">
        <v>1947</v>
      </c>
    </row>
    <row r="533" spans="1:1">
      <c r="A533" t="s">
        <v>1948</v>
      </c>
    </row>
    <row r="534" spans="1:1">
      <c r="A534" t="s">
        <v>1949</v>
      </c>
    </row>
    <row r="535" spans="1:1">
      <c r="A535" t="s">
        <v>1950</v>
      </c>
    </row>
    <row r="536" spans="1:1">
      <c r="A536" t="s">
        <v>1951</v>
      </c>
    </row>
    <row r="537" spans="1:1">
      <c r="A537" t="s">
        <v>1952</v>
      </c>
    </row>
    <row r="538" spans="1:1">
      <c r="A538" t="s">
        <v>1953</v>
      </c>
    </row>
    <row r="539" spans="1:1">
      <c r="A539" t="s">
        <v>1954</v>
      </c>
    </row>
    <row r="540" spans="1:1">
      <c r="A540" t="s">
        <v>1955</v>
      </c>
    </row>
    <row r="541" spans="1:1">
      <c r="A541" t="s">
        <v>1956</v>
      </c>
    </row>
    <row r="542" spans="1:1">
      <c r="A542" t="s">
        <v>1957</v>
      </c>
    </row>
    <row r="543" spans="1:1">
      <c r="A543" t="s">
        <v>1958</v>
      </c>
    </row>
    <row r="544" spans="1:1">
      <c r="A544" t="s">
        <v>1959</v>
      </c>
    </row>
    <row r="545" spans="1:1">
      <c r="A545" t="s">
        <v>1960</v>
      </c>
    </row>
    <row r="546" spans="1:1">
      <c r="A546" t="s">
        <v>1961</v>
      </c>
    </row>
    <row r="547" spans="1:1">
      <c r="A547" t="s">
        <v>1962</v>
      </c>
    </row>
    <row r="548" spans="1:1">
      <c r="A548" t="s">
        <v>1963</v>
      </c>
    </row>
    <row r="549" spans="1:1">
      <c r="A549" t="s">
        <v>1964</v>
      </c>
    </row>
    <row r="550" spans="1:1">
      <c r="A550" t="s">
        <v>1965</v>
      </c>
    </row>
    <row r="551" spans="1:1">
      <c r="A551" t="s">
        <v>1966</v>
      </c>
    </row>
    <row r="552" spans="1:1">
      <c r="A552" t="s">
        <v>1967</v>
      </c>
    </row>
    <row r="553" spans="1:1">
      <c r="A553" t="s">
        <v>1968</v>
      </c>
    </row>
    <row r="554" spans="1:1">
      <c r="A554" t="s">
        <v>1969</v>
      </c>
    </row>
    <row r="555" spans="1:1">
      <c r="A555" t="s">
        <v>1970</v>
      </c>
    </row>
    <row r="556" spans="1:1">
      <c r="A556" t="s">
        <v>1971</v>
      </c>
    </row>
    <row r="557" spans="1:1">
      <c r="A557" t="s">
        <v>1972</v>
      </c>
    </row>
    <row r="558" spans="1:1">
      <c r="A558" t="s">
        <v>1973</v>
      </c>
    </row>
    <row r="559" spans="1:1">
      <c r="A559" t="s">
        <v>1974</v>
      </c>
    </row>
    <row r="560" spans="1:1">
      <c r="A560" t="s">
        <v>1975</v>
      </c>
    </row>
    <row r="561" spans="1:1">
      <c r="A561" t="s">
        <v>1976</v>
      </c>
    </row>
    <row r="562" spans="1:1">
      <c r="A562" t="s">
        <v>1977</v>
      </c>
    </row>
    <row r="563" spans="1:1">
      <c r="A563" t="s">
        <v>1978</v>
      </c>
    </row>
    <row r="564" spans="1:1">
      <c r="A564" t="s">
        <v>1979</v>
      </c>
    </row>
    <row r="565" spans="1:1">
      <c r="A565" t="s">
        <v>1980</v>
      </c>
    </row>
    <row r="566" spans="1:1">
      <c r="A566" t="s">
        <v>1981</v>
      </c>
    </row>
    <row r="567" spans="1:1">
      <c r="A567" t="s">
        <v>1982</v>
      </c>
    </row>
    <row r="568" spans="1:1">
      <c r="A568" t="s">
        <v>1983</v>
      </c>
    </row>
    <row r="569" spans="1:1">
      <c r="A569" t="s">
        <v>1984</v>
      </c>
    </row>
    <row r="570" spans="1:1">
      <c r="A570" t="s">
        <v>1985</v>
      </c>
    </row>
    <row r="571" spans="1:1">
      <c r="A571" t="s">
        <v>1986</v>
      </c>
    </row>
    <row r="572" spans="1:1">
      <c r="A572" t="s">
        <v>1987</v>
      </c>
    </row>
    <row r="573" spans="1:1">
      <c r="A573" t="s">
        <v>1988</v>
      </c>
    </row>
    <row r="574" spans="1:1">
      <c r="A574" t="s">
        <v>1989</v>
      </c>
    </row>
    <row r="575" spans="1:1">
      <c r="A575" t="s">
        <v>1990</v>
      </c>
    </row>
    <row r="576" spans="1:1">
      <c r="A576" t="s">
        <v>1991</v>
      </c>
    </row>
    <row r="577" spans="1:1">
      <c r="A577" t="s">
        <v>1992</v>
      </c>
    </row>
    <row r="578" spans="1:1">
      <c r="A578" t="s">
        <v>1993</v>
      </c>
    </row>
    <row r="579" spans="1:1">
      <c r="A579" t="s">
        <v>1994</v>
      </c>
    </row>
    <row r="580" spans="1:1">
      <c r="A580" t="s">
        <v>1995</v>
      </c>
    </row>
    <row r="581" spans="1:1">
      <c r="A581" t="s">
        <v>1996</v>
      </c>
    </row>
    <row r="582" spans="1:1">
      <c r="A582" t="s">
        <v>1997</v>
      </c>
    </row>
    <row r="583" spans="1:1">
      <c r="A583" t="s">
        <v>1998</v>
      </c>
    </row>
    <row r="584" spans="1:1">
      <c r="A584" t="s">
        <v>1999</v>
      </c>
    </row>
    <row r="585" spans="1:1">
      <c r="A585" t="s">
        <v>2000</v>
      </c>
    </row>
    <row r="586" spans="1:1">
      <c r="A586" t="s">
        <v>2001</v>
      </c>
    </row>
    <row r="587" spans="1:1">
      <c r="A587" t="s">
        <v>2002</v>
      </c>
    </row>
    <row r="588" spans="1:1">
      <c r="A588" t="s">
        <v>2003</v>
      </c>
    </row>
    <row r="589" spans="1:1">
      <c r="A589" t="s">
        <v>2004</v>
      </c>
    </row>
    <row r="590" spans="1:1">
      <c r="A590" t="s">
        <v>2005</v>
      </c>
    </row>
    <row r="591" spans="1:1">
      <c r="A591" t="s">
        <v>2006</v>
      </c>
    </row>
    <row r="592" spans="1:1">
      <c r="A592" t="s">
        <v>2007</v>
      </c>
    </row>
    <row r="593" spans="1:1">
      <c r="A593" t="s">
        <v>2008</v>
      </c>
    </row>
    <row r="594" spans="1:1">
      <c r="A594" t="s">
        <v>2009</v>
      </c>
    </row>
    <row r="595" spans="1:1">
      <c r="A595" t="s">
        <v>2010</v>
      </c>
    </row>
    <row r="596" spans="1:1">
      <c r="A596" t="s">
        <v>2011</v>
      </c>
    </row>
    <row r="597" spans="1:1">
      <c r="A597" t="s">
        <v>2012</v>
      </c>
    </row>
    <row r="598" spans="1:1">
      <c r="A598" t="s">
        <v>2013</v>
      </c>
    </row>
    <row r="599" spans="1:1">
      <c r="A599" t="s">
        <v>2014</v>
      </c>
    </row>
    <row r="600" spans="1:1">
      <c r="A600" t="s">
        <v>2015</v>
      </c>
    </row>
    <row r="601" spans="1:1">
      <c r="A601" t="s">
        <v>2016</v>
      </c>
    </row>
    <row r="602" spans="1:1">
      <c r="A602" t="s">
        <v>2017</v>
      </c>
    </row>
    <row r="603" spans="1:1">
      <c r="A603" t="s">
        <v>2018</v>
      </c>
    </row>
    <row r="604" spans="1:1">
      <c r="A604" t="s">
        <v>2019</v>
      </c>
    </row>
    <row r="605" spans="1:1">
      <c r="A605" t="s">
        <v>2020</v>
      </c>
    </row>
    <row r="606" spans="1:1">
      <c r="A606" t="s">
        <v>2021</v>
      </c>
    </row>
    <row r="607" spans="1:1">
      <c r="A607" t="s">
        <v>2022</v>
      </c>
    </row>
    <row r="608" spans="1:1">
      <c r="A608" t="s">
        <v>2023</v>
      </c>
    </row>
    <row r="609" spans="1:1">
      <c r="A609" t="s">
        <v>2024</v>
      </c>
    </row>
    <row r="610" spans="1:1">
      <c r="A610" t="s">
        <v>2025</v>
      </c>
    </row>
    <row r="611" spans="1:1">
      <c r="A611" t="s">
        <v>2026</v>
      </c>
    </row>
    <row r="612" spans="1:1">
      <c r="A612" t="s">
        <v>2027</v>
      </c>
    </row>
    <row r="613" spans="1:1">
      <c r="A613" t="s">
        <v>2028</v>
      </c>
    </row>
    <row r="614" spans="1:1">
      <c r="A614" t="s">
        <v>2029</v>
      </c>
    </row>
    <row r="615" spans="1:1">
      <c r="A615" t="s">
        <v>2030</v>
      </c>
    </row>
    <row r="616" spans="1:1">
      <c r="A616" t="s">
        <v>2031</v>
      </c>
    </row>
    <row r="617" spans="1:1">
      <c r="A617" t="s">
        <v>2032</v>
      </c>
    </row>
    <row r="618" spans="1:1">
      <c r="A618" t="s">
        <v>2033</v>
      </c>
    </row>
    <row r="619" spans="1:1">
      <c r="A619" t="s">
        <v>2034</v>
      </c>
    </row>
    <row r="620" spans="1:1">
      <c r="A620" t="s">
        <v>2035</v>
      </c>
    </row>
    <row r="621" spans="1:1">
      <c r="A621" t="s">
        <v>2036</v>
      </c>
    </row>
    <row r="622" spans="1:1">
      <c r="A622" t="s">
        <v>2037</v>
      </c>
    </row>
    <row r="623" spans="1:1">
      <c r="A623" t="s">
        <v>2038</v>
      </c>
    </row>
    <row r="624" spans="1:1">
      <c r="A624" t="s">
        <v>2039</v>
      </c>
    </row>
    <row r="625" spans="1:1">
      <c r="A625" t="s">
        <v>2040</v>
      </c>
    </row>
    <row r="626" spans="1:1">
      <c r="A626" t="s">
        <v>2041</v>
      </c>
    </row>
    <row r="627" spans="1:1">
      <c r="A627" t="s">
        <v>2042</v>
      </c>
    </row>
    <row r="628" spans="1:1">
      <c r="A628" t="s">
        <v>2043</v>
      </c>
    </row>
    <row r="629" spans="1:1">
      <c r="A629" t="s">
        <v>2044</v>
      </c>
    </row>
    <row r="630" spans="1:1">
      <c r="A630" t="s">
        <v>2045</v>
      </c>
    </row>
    <row r="631" spans="1:1">
      <c r="A631" t="s">
        <v>2046</v>
      </c>
    </row>
    <row r="632" spans="1:1">
      <c r="A632" t="s">
        <v>2047</v>
      </c>
    </row>
    <row r="633" spans="1:1">
      <c r="A633" t="s">
        <v>2048</v>
      </c>
    </row>
    <row r="634" spans="1:1">
      <c r="A634" t="s">
        <v>2049</v>
      </c>
    </row>
    <row r="635" spans="1:1">
      <c r="A635" t="s">
        <v>2050</v>
      </c>
    </row>
    <row r="636" spans="1:1">
      <c r="A636" t="s">
        <v>2051</v>
      </c>
    </row>
    <row r="637" spans="1:1">
      <c r="A637" t="s">
        <v>2052</v>
      </c>
    </row>
    <row r="638" spans="1:1">
      <c r="A638" t="s">
        <v>2053</v>
      </c>
    </row>
    <row r="639" spans="1:1">
      <c r="A639" t="s">
        <v>2054</v>
      </c>
    </row>
    <row r="640" spans="1:1">
      <c r="A640" t="s">
        <v>2055</v>
      </c>
    </row>
    <row r="641" spans="1:1">
      <c r="A641" t="s">
        <v>2056</v>
      </c>
    </row>
    <row r="642" spans="1:1">
      <c r="A642" t="s">
        <v>2057</v>
      </c>
    </row>
    <row r="643" spans="1:1">
      <c r="A643" t="s">
        <v>2058</v>
      </c>
    </row>
    <row r="644" spans="1:1">
      <c r="A644" t="s">
        <v>2059</v>
      </c>
    </row>
    <row r="645" spans="1:1">
      <c r="A645" t="s">
        <v>2060</v>
      </c>
    </row>
    <row r="646" spans="1:1">
      <c r="A646" t="s">
        <v>2061</v>
      </c>
    </row>
    <row r="647" spans="1:1">
      <c r="A647" t="s">
        <v>2062</v>
      </c>
    </row>
    <row r="648" spans="1:1">
      <c r="A648" t="s">
        <v>2063</v>
      </c>
    </row>
    <row r="649" spans="1:1">
      <c r="A649" t="s">
        <v>2064</v>
      </c>
    </row>
    <row r="650" spans="1:1">
      <c r="A650" t="s">
        <v>2065</v>
      </c>
    </row>
    <row r="651" spans="1:1">
      <c r="A651" t="s">
        <v>2066</v>
      </c>
    </row>
    <row r="652" spans="1:1">
      <c r="A652" t="s">
        <v>2067</v>
      </c>
    </row>
    <row r="653" spans="1:1">
      <c r="A653" t="s">
        <v>2068</v>
      </c>
    </row>
    <row r="654" spans="1:1">
      <c r="A654" t="s">
        <v>2069</v>
      </c>
    </row>
    <row r="655" spans="1:1">
      <c r="A655" t="s">
        <v>2070</v>
      </c>
    </row>
    <row r="656" spans="1:1">
      <c r="A656" t="s">
        <v>2071</v>
      </c>
    </row>
    <row r="657" spans="1:1">
      <c r="A657" t="s">
        <v>2072</v>
      </c>
    </row>
    <row r="658" spans="1:1">
      <c r="A658" t="s">
        <v>2073</v>
      </c>
    </row>
    <row r="659" spans="1:1">
      <c r="A659" t="s">
        <v>2074</v>
      </c>
    </row>
    <row r="660" spans="1:1">
      <c r="A660" t="s">
        <v>2075</v>
      </c>
    </row>
    <row r="661" spans="1:1">
      <c r="A661" t="s">
        <v>2076</v>
      </c>
    </row>
    <row r="662" spans="1:1">
      <c r="A662" t="s">
        <v>2077</v>
      </c>
    </row>
    <row r="663" spans="1:1">
      <c r="A663" t="s">
        <v>2078</v>
      </c>
    </row>
    <row r="664" spans="1:1">
      <c r="A664" t="s">
        <v>2079</v>
      </c>
    </row>
    <row r="665" spans="1:1">
      <c r="A665" t="s">
        <v>2080</v>
      </c>
    </row>
    <row r="666" spans="1:1">
      <c r="A666" t="s">
        <v>2081</v>
      </c>
    </row>
    <row r="667" spans="1:1">
      <c r="A667" t="s">
        <v>2082</v>
      </c>
    </row>
    <row r="668" spans="1:1">
      <c r="A668" t="s">
        <v>2083</v>
      </c>
    </row>
    <row r="669" spans="1:1">
      <c r="A669" t="s">
        <v>2084</v>
      </c>
    </row>
    <row r="670" spans="1:1">
      <c r="A670" t="s">
        <v>2085</v>
      </c>
    </row>
    <row r="671" spans="1:1">
      <c r="A671" t="s">
        <v>2086</v>
      </c>
    </row>
    <row r="672" spans="1:1">
      <c r="A672" t="s">
        <v>2087</v>
      </c>
    </row>
    <row r="673" spans="1:1">
      <c r="A673" t="s">
        <v>2088</v>
      </c>
    </row>
    <row r="674" spans="1:1">
      <c r="A674" t="s">
        <v>2089</v>
      </c>
    </row>
    <row r="675" spans="1:1">
      <c r="A675" t="s">
        <v>2090</v>
      </c>
    </row>
    <row r="676" spans="1:1">
      <c r="A676" t="s">
        <v>2091</v>
      </c>
    </row>
    <row r="677" spans="1:1">
      <c r="A677" t="s">
        <v>2092</v>
      </c>
    </row>
    <row r="678" spans="1:1">
      <c r="A678" t="s">
        <v>2093</v>
      </c>
    </row>
    <row r="679" spans="1:1">
      <c r="A679" t="s">
        <v>2094</v>
      </c>
    </row>
    <row r="680" spans="1:1">
      <c r="A680" t="s">
        <v>2095</v>
      </c>
    </row>
    <row r="681" spans="1:1">
      <c r="A681" t="s">
        <v>2096</v>
      </c>
    </row>
    <row r="682" spans="1:1">
      <c r="A682" t="s">
        <v>2097</v>
      </c>
    </row>
    <row r="683" spans="1:1">
      <c r="A683" t="s">
        <v>2098</v>
      </c>
    </row>
    <row r="684" spans="1:1">
      <c r="A684" t="s">
        <v>2099</v>
      </c>
    </row>
    <row r="685" spans="1:1">
      <c r="A685" t="s">
        <v>2100</v>
      </c>
    </row>
    <row r="686" spans="1:1">
      <c r="A686" t="s">
        <v>2101</v>
      </c>
    </row>
    <row r="687" spans="1:1">
      <c r="A687" t="s">
        <v>2102</v>
      </c>
    </row>
    <row r="688" spans="1:1">
      <c r="A688" t="s">
        <v>2103</v>
      </c>
    </row>
    <row r="689" spans="1:1">
      <c r="A689" t="s">
        <v>2104</v>
      </c>
    </row>
    <row r="690" spans="1:1">
      <c r="A690" t="s">
        <v>2105</v>
      </c>
    </row>
    <row r="691" spans="1:1">
      <c r="A691" t="s">
        <v>2106</v>
      </c>
    </row>
    <row r="692" spans="1:1">
      <c r="A692" t="s">
        <v>2107</v>
      </c>
    </row>
    <row r="693" spans="1:1">
      <c r="A693" t="s">
        <v>2108</v>
      </c>
    </row>
    <row r="694" spans="1:1">
      <c r="A694" t="s">
        <v>2109</v>
      </c>
    </row>
    <row r="695" spans="1:1">
      <c r="A695" t="s">
        <v>2110</v>
      </c>
    </row>
    <row r="696" spans="1:1">
      <c r="A696" t="s">
        <v>2111</v>
      </c>
    </row>
    <row r="697" spans="1:1">
      <c r="A697" t="s">
        <v>2112</v>
      </c>
    </row>
    <row r="698" spans="1:1">
      <c r="A698" t="s">
        <v>2113</v>
      </c>
    </row>
    <row r="699" spans="1:1">
      <c r="A699" t="s">
        <v>2114</v>
      </c>
    </row>
    <row r="700" spans="1:1">
      <c r="A700" t="s">
        <v>2115</v>
      </c>
    </row>
    <row r="701" spans="1:1">
      <c r="A701" t="s">
        <v>2116</v>
      </c>
    </row>
    <row r="702" spans="1:1">
      <c r="A702" t="s">
        <v>2117</v>
      </c>
    </row>
    <row r="703" spans="1:1">
      <c r="A703" t="s">
        <v>2118</v>
      </c>
    </row>
    <row r="704" spans="1:1">
      <c r="A704" t="s">
        <v>2119</v>
      </c>
    </row>
    <row r="705" spans="1:1">
      <c r="A705" t="s">
        <v>2120</v>
      </c>
    </row>
    <row r="706" spans="1:1">
      <c r="A706" t="s">
        <v>2121</v>
      </c>
    </row>
    <row r="707" spans="1:1">
      <c r="A707" t="s">
        <v>2122</v>
      </c>
    </row>
    <row r="708" spans="1:1">
      <c r="A708" t="s">
        <v>2123</v>
      </c>
    </row>
    <row r="709" spans="1:1">
      <c r="A709" t="s">
        <v>2124</v>
      </c>
    </row>
    <row r="710" spans="1:1">
      <c r="A710" t="s">
        <v>2125</v>
      </c>
    </row>
    <row r="711" spans="1:1">
      <c r="A711" t="s">
        <v>2126</v>
      </c>
    </row>
    <row r="712" spans="1:1">
      <c r="A712" t="s">
        <v>2127</v>
      </c>
    </row>
    <row r="713" spans="1:1">
      <c r="A713" t="s">
        <v>2128</v>
      </c>
    </row>
    <row r="714" spans="1:1">
      <c r="A714" t="s">
        <v>2129</v>
      </c>
    </row>
    <row r="715" spans="1:1">
      <c r="A715" t="s">
        <v>2130</v>
      </c>
    </row>
    <row r="716" spans="1:1">
      <c r="A716" t="s">
        <v>2131</v>
      </c>
    </row>
    <row r="717" spans="1:1">
      <c r="A717" t="s">
        <v>2132</v>
      </c>
    </row>
    <row r="718" spans="1:1">
      <c r="A718" t="s">
        <v>2133</v>
      </c>
    </row>
    <row r="719" spans="1:1">
      <c r="A719" t="s">
        <v>2134</v>
      </c>
    </row>
    <row r="720" spans="1:1">
      <c r="A720" t="s">
        <v>2135</v>
      </c>
    </row>
    <row r="721" spans="1:1">
      <c r="A721" t="s">
        <v>2136</v>
      </c>
    </row>
    <row r="722" spans="1:1">
      <c r="A722" t="s">
        <v>2137</v>
      </c>
    </row>
    <row r="723" spans="1:1">
      <c r="A723" t="s">
        <v>2138</v>
      </c>
    </row>
    <row r="724" spans="1:1">
      <c r="A724" t="s">
        <v>2139</v>
      </c>
    </row>
    <row r="725" spans="1:1">
      <c r="A725" t="s">
        <v>2140</v>
      </c>
    </row>
    <row r="726" spans="1:1">
      <c r="A726" t="s">
        <v>2141</v>
      </c>
    </row>
    <row r="727" spans="1:1">
      <c r="A727" t="s">
        <v>2142</v>
      </c>
    </row>
    <row r="728" spans="1:1">
      <c r="A728" t="s">
        <v>2143</v>
      </c>
    </row>
    <row r="729" spans="1:1">
      <c r="A729" t="s">
        <v>2144</v>
      </c>
    </row>
    <row r="730" spans="1:1">
      <c r="A730" t="s">
        <v>2145</v>
      </c>
    </row>
    <row r="731" spans="1:1">
      <c r="A731" t="s">
        <v>2146</v>
      </c>
    </row>
    <row r="732" spans="1:1">
      <c r="A732" t="s">
        <v>2147</v>
      </c>
    </row>
    <row r="733" spans="1:1">
      <c r="A733" t="s">
        <v>2148</v>
      </c>
    </row>
    <row r="734" spans="1:1">
      <c r="A734" t="s">
        <v>2149</v>
      </c>
    </row>
    <row r="735" spans="1:1">
      <c r="A735" t="s">
        <v>2150</v>
      </c>
    </row>
    <row r="736" spans="1:1">
      <c r="A736" t="s">
        <v>2151</v>
      </c>
    </row>
    <row r="737" spans="1:1">
      <c r="A737" t="s">
        <v>2152</v>
      </c>
    </row>
    <row r="738" spans="1:1">
      <c r="A738" t="s">
        <v>2153</v>
      </c>
    </row>
    <row r="739" spans="1:1">
      <c r="A739" t="s">
        <v>2154</v>
      </c>
    </row>
    <row r="740" spans="1:1">
      <c r="A740" t="s">
        <v>2155</v>
      </c>
    </row>
    <row r="741" spans="1:1">
      <c r="A741" t="s">
        <v>2156</v>
      </c>
    </row>
    <row r="742" spans="1:1">
      <c r="A742" t="s">
        <v>2157</v>
      </c>
    </row>
    <row r="743" spans="1:1">
      <c r="A743" t="s">
        <v>2158</v>
      </c>
    </row>
    <row r="744" spans="1:1">
      <c r="A744" t="s">
        <v>2159</v>
      </c>
    </row>
    <row r="745" spans="1:1">
      <c r="A745" t="s">
        <v>2160</v>
      </c>
    </row>
    <row r="746" spans="1:1">
      <c r="A746" t="s">
        <v>2161</v>
      </c>
    </row>
    <row r="747" spans="1:1">
      <c r="A747" t="s">
        <v>2162</v>
      </c>
    </row>
    <row r="748" spans="1:1">
      <c r="A748" t="s">
        <v>2163</v>
      </c>
    </row>
    <row r="749" spans="1:1">
      <c r="A749" t="s">
        <v>2164</v>
      </c>
    </row>
    <row r="750" spans="1:1">
      <c r="A750" t="s">
        <v>2165</v>
      </c>
    </row>
    <row r="751" spans="1:1">
      <c r="A751" t="s">
        <v>2166</v>
      </c>
    </row>
    <row r="752" spans="1:1">
      <c r="A752" t="s">
        <v>2167</v>
      </c>
    </row>
    <row r="753" spans="1:1">
      <c r="A753" t="s">
        <v>2168</v>
      </c>
    </row>
    <row r="754" spans="1:1">
      <c r="A754" t="s">
        <v>2169</v>
      </c>
    </row>
    <row r="755" spans="1:1">
      <c r="A755" t="s">
        <v>2170</v>
      </c>
    </row>
    <row r="756" spans="1:1">
      <c r="A756" t="s">
        <v>2171</v>
      </c>
    </row>
    <row r="757" spans="1:1">
      <c r="A757" t="s">
        <v>2172</v>
      </c>
    </row>
    <row r="758" spans="1:1">
      <c r="A758" t="s">
        <v>2173</v>
      </c>
    </row>
    <row r="759" spans="1:1">
      <c r="A759" t="s">
        <v>2174</v>
      </c>
    </row>
    <row r="760" spans="1:1">
      <c r="A760" t="s">
        <v>2175</v>
      </c>
    </row>
    <row r="761" spans="1:1">
      <c r="A761" t="s">
        <v>2176</v>
      </c>
    </row>
    <row r="762" spans="1:1">
      <c r="A762" t="s">
        <v>2177</v>
      </c>
    </row>
    <row r="763" spans="1:1">
      <c r="A763" t="s">
        <v>2178</v>
      </c>
    </row>
    <row r="764" spans="1:1">
      <c r="A764" t="s">
        <v>2179</v>
      </c>
    </row>
    <row r="765" spans="1:1">
      <c r="A765" t="s">
        <v>2180</v>
      </c>
    </row>
    <row r="766" spans="1:1">
      <c r="A766" t="s">
        <v>2181</v>
      </c>
    </row>
    <row r="767" spans="1:1">
      <c r="A767" t="s">
        <v>2182</v>
      </c>
    </row>
    <row r="768" spans="1:1">
      <c r="A768" t="s">
        <v>2183</v>
      </c>
    </row>
    <row r="769" spans="1:1">
      <c r="A769" t="s">
        <v>2184</v>
      </c>
    </row>
    <row r="770" spans="1:1">
      <c r="A770" t="s">
        <v>2185</v>
      </c>
    </row>
    <row r="771" spans="1:1">
      <c r="A771" t="s">
        <v>2186</v>
      </c>
    </row>
    <row r="772" spans="1:1">
      <c r="A772" t="s">
        <v>2187</v>
      </c>
    </row>
    <row r="773" spans="1:1">
      <c r="A773" t="s">
        <v>2188</v>
      </c>
    </row>
    <row r="774" spans="1:1">
      <c r="A774" t="s">
        <v>2189</v>
      </c>
    </row>
    <row r="775" spans="1:1">
      <c r="A775" t="s">
        <v>2190</v>
      </c>
    </row>
    <row r="776" spans="1:1">
      <c r="A776" t="s">
        <v>2191</v>
      </c>
    </row>
    <row r="777" spans="1:1">
      <c r="A777" t="s">
        <v>2192</v>
      </c>
    </row>
    <row r="778" spans="1:1">
      <c r="A778" t="s">
        <v>2193</v>
      </c>
    </row>
    <row r="779" spans="1:1">
      <c r="A779" t="s">
        <v>2194</v>
      </c>
    </row>
    <row r="780" spans="1:1">
      <c r="A780" t="s">
        <v>2195</v>
      </c>
    </row>
    <row r="781" spans="1:1">
      <c r="A781" t="s">
        <v>2196</v>
      </c>
    </row>
    <row r="782" spans="1:1">
      <c r="A782" t="s">
        <v>2197</v>
      </c>
    </row>
    <row r="783" spans="1:1">
      <c r="A783" t="s">
        <v>2198</v>
      </c>
    </row>
    <row r="784" spans="1:1">
      <c r="A784" t="s">
        <v>2199</v>
      </c>
    </row>
    <row r="785" spans="1:1">
      <c r="A785" t="s">
        <v>2200</v>
      </c>
    </row>
    <row r="786" spans="1:1">
      <c r="A786" t="s">
        <v>2201</v>
      </c>
    </row>
    <row r="787" spans="1:1">
      <c r="A787" t="s">
        <v>2202</v>
      </c>
    </row>
    <row r="788" spans="1:1">
      <c r="A788" t="s">
        <v>2203</v>
      </c>
    </row>
    <row r="789" spans="1:1">
      <c r="A789" t="s">
        <v>2204</v>
      </c>
    </row>
    <row r="790" spans="1:1">
      <c r="A790" t="s">
        <v>2205</v>
      </c>
    </row>
    <row r="791" spans="1:1">
      <c r="A791" t="s">
        <v>2206</v>
      </c>
    </row>
    <row r="792" spans="1:1">
      <c r="A792" t="s">
        <v>2207</v>
      </c>
    </row>
    <row r="793" spans="1:1">
      <c r="A793" t="s">
        <v>2208</v>
      </c>
    </row>
    <row r="794" spans="1:1">
      <c r="A794" t="s">
        <v>2209</v>
      </c>
    </row>
    <row r="795" spans="1:1">
      <c r="A795" t="s">
        <v>2210</v>
      </c>
    </row>
    <row r="796" spans="1:1">
      <c r="A796" t="s">
        <v>2211</v>
      </c>
    </row>
    <row r="797" spans="1:1">
      <c r="A797" t="s">
        <v>2212</v>
      </c>
    </row>
    <row r="798" spans="1:1">
      <c r="A798" t="s">
        <v>2213</v>
      </c>
    </row>
    <row r="799" spans="1:1">
      <c r="A799" t="s">
        <v>2214</v>
      </c>
    </row>
    <row r="800" spans="1:1">
      <c r="A800" t="s">
        <v>2215</v>
      </c>
    </row>
    <row r="801" spans="1:1">
      <c r="A801" t="s">
        <v>2216</v>
      </c>
    </row>
    <row r="802" spans="1:1">
      <c r="A802" t="s">
        <v>2217</v>
      </c>
    </row>
    <row r="803" spans="1:1">
      <c r="A803" t="s">
        <v>2218</v>
      </c>
    </row>
    <row r="804" spans="1:1">
      <c r="A804" t="s">
        <v>2219</v>
      </c>
    </row>
    <row r="805" spans="1:1">
      <c r="A805" t="s">
        <v>2220</v>
      </c>
    </row>
    <row r="806" spans="1:1">
      <c r="A806" t="s">
        <v>2221</v>
      </c>
    </row>
    <row r="807" spans="1:1">
      <c r="A807" t="s">
        <v>2222</v>
      </c>
    </row>
    <row r="808" spans="1:1">
      <c r="A808" t="s">
        <v>2223</v>
      </c>
    </row>
    <row r="809" spans="1:1">
      <c r="A809" t="s">
        <v>2224</v>
      </c>
    </row>
    <row r="810" spans="1:1">
      <c r="A810" t="s">
        <v>2225</v>
      </c>
    </row>
    <row r="811" spans="1:1">
      <c r="A811" t="s">
        <v>2226</v>
      </c>
    </row>
    <row r="812" spans="1:1">
      <c r="A812" t="s">
        <v>2227</v>
      </c>
    </row>
    <row r="813" spans="1:1">
      <c r="A813" t="s">
        <v>2228</v>
      </c>
    </row>
    <row r="814" spans="1:1">
      <c r="A814" t="s">
        <v>2229</v>
      </c>
    </row>
    <row r="815" spans="1:1">
      <c r="A815" t="s">
        <v>2230</v>
      </c>
    </row>
    <row r="816" spans="1:1">
      <c r="A816" t="s">
        <v>2231</v>
      </c>
    </row>
    <row r="817" spans="1:1">
      <c r="A817" t="s">
        <v>2232</v>
      </c>
    </row>
    <row r="818" spans="1:1">
      <c r="A818" t="s">
        <v>2233</v>
      </c>
    </row>
    <row r="819" spans="1:1">
      <c r="A819" t="s">
        <v>2234</v>
      </c>
    </row>
    <row r="820" spans="1:1">
      <c r="A820" t="s">
        <v>2235</v>
      </c>
    </row>
    <row r="821" spans="1:1">
      <c r="A821" t="s">
        <v>2236</v>
      </c>
    </row>
    <row r="822" spans="1:1">
      <c r="A822" t="s">
        <v>2237</v>
      </c>
    </row>
    <row r="823" spans="1:1">
      <c r="A823" t="s">
        <v>2238</v>
      </c>
    </row>
    <row r="824" spans="1:1">
      <c r="A824" t="s">
        <v>2239</v>
      </c>
    </row>
    <row r="825" spans="1:1">
      <c r="A825" t="s">
        <v>2240</v>
      </c>
    </row>
    <row r="826" spans="1:1">
      <c r="A826" t="s">
        <v>2241</v>
      </c>
    </row>
    <row r="827" spans="1:1">
      <c r="A827" t="s">
        <v>2242</v>
      </c>
    </row>
    <row r="828" spans="1:1">
      <c r="A828" t="s">
        <v>2243</v>
      </c>
    </row>
    <row r="829" spans="1:1">
      <c r="A829" t="s">
        <v>2244</v>
      </c>
    </row>
    <row r="830" spans="1:1">
      <c r="A830" t="s">
        <v>2245</v>
      </c>
    </row>
    <row r="831" spans="1:1">
      <c r="A831" t="s">
        <v>2246</v>
      </c>
    </row>
    <row r="832" spans="1:1">
      <c r="A832" t="s">
        <v>2247</v>
      </c>
    </row>
    <row r="833" spans="1:1">
      <c r="A833" t="s">
        <v>2248</v>
      </c>
    </row>
    <row r="834" spans="1:1">
      <c r="A834" t="s">
        <v>2249</v>
      </c>
    </row>
    <row r="835" spans="1:1">
      <c r="A835" t="s">
        <v>2250</v>
      </c>
    </row>
    <row r="836" spans="1:1">
      <c r="A836" t="s">
        <v>2251</v>
      </c>
    </row>
    <row r="837" spans="1:1">
      <c r="A837" t="s">
        <v>2252</v>
      </c>
    </row>
    <row r="838" spans="1:1">
      <c r="A838" t="s">
        <v>2253</v>
      </c>
    </row>
    <row r="839" spans="1:1">
      <c r="A839" t="s">
        <v>2254</v>
      </c>
    </row>
    <row r="840" spans="1:1">
      <c r="A840" t="s">
        <v>2255</v>
      </c>
    </row>
    <row r="841" spans="1:1">
      <c r="A841" t="s">
        <v>2256</v>
      </c>
    </row>
    <row r="842" spans="1:1">
      <c r="A842" t="s">
        <v>2257</v>
      </c>
    </row>
    <row r="843" spans="1:1">
      <c r="A843" t="s">
        <v>2258</v>
      </c>
    </row>
    <row r="844" spans="1:1">
      <c r="A844" t="s">
        <v>2259</v>
      </c>
    </row>
    <row r="845" spans="1:1">
      <c r="A845" t="s">
        <v>2260</v>
      </c>
    </row>
    <row r="846" spans="1:1">
      <c r="A846" t="s">
        <v>2261</v>
      </c>
    </row>
    <row r="847" spans="1:1">
      <c r="A847" t="s">
        <v>2262</v>
      </c>
    </row>
    <row r="848" spans="1:1">
      <c r="A848" t="s">
        <v>2263</v>
      </c>
    </row>
    <row r="849" spans="1:1">
      <c r="A849" t="s">
        <v>2264</v>
      </c>
    </row>
    <row r="850" spans="1:1">
      <c r="A850" t="s">
        <v>2265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7:V49"/>
  <sheetViews>
    <sheetView topLeftCell="A18" zoomScale="140" zoomScaleNormal="140" zoomScalePageLayoutView="140" workbookViewId="0">
      <selection activeCell="I46" sqref="I46"/>
    </sheetView>
  </sheetViews>
  <sheetFormatPr baseColWidth="10" defaultRowHeight="16"/>
  <sheetData>
    <row r="7" spans="1:22" ht="45">
      <c r="A7" t="s">
        <v>1399</v>
      </c>
      <c r="F7" t="s">
        <v>1400</v>
      </c>
      <c r="K7" s="25" t="s">
        <v>2487</v>
      </c>
      <c r="L7" s="25" t="s">
        <v>2488</v>
      </c>
      <c r="M7" s="25" t="s">
        <v>2489</v>
      </c>
      <c r="N7" s="25" t="s">
        <v>2490</v>
      </c>
      <c r="O7" s="25" t="s">
        <v>2491</v>
      </c>
      <c r="P7" s="25" t="s">
        <v>2492</v>
      </c>
      <c r="Q7" t="s">
        <v>2493</v>
      </c>
      <c r="R7" t="s">
        <v>2494</v>
      </c>
      <c r="S7" s="26" t="s">
        <v>2495</v>
      </c>
      <c r="T7" s="27" t="s">
        <v>2496</v>
      </c>
      <c r="U7" s="27" t="s">
        <v>2497</v>
      </c>
      <c r="V7" s="27" t="s">
        <v>2498</v>
      </c>
    </row>
    <row r="8" spans="1:22">
      <c r="A8" t="s">
        <v>1367</v>
      </c>
      <c r="B8">
        <v>0</v>
      </c>
      <c r="C8">
        <v>0</v>
      </c>
      <c r="D8">
        <v>1</v>
      </c>
      <c r="E8">
        <v>2</v>
      </c>
      <c r="F8" t="s">
        <v>1383</v>
      </c>
      <c r="G8">
        <v>7.6552670000000003</v>
      </c>
      <c r="H8">
        <v>7.6552670000000003</v>
      </c>
      <c r="I8">
        <v>3</v>
      </c>
      <c r="J8">
        <v>2</v>
      </c>
      <c r="K8" s="25">
        <v>33151</v>
      </c>
      <c r="L8" s="25">
        <v>3151</v>
      </c>
      <c r="M8" s="25" t="s">
        <v>2499</v>
      </c>
      <c r="N8" s="25">
        <v>8.1300805511192227</v>
      </c>
      <c r="O8" s="25">
        <v>8.2932344036268102</v>
      </c>
      <c r="P8" s="25">
        <v>1</v>
      </c>
      <c r="Q8" t="s">
        <v>2494</v>
      </c>
      <c r="R8" t="s">
        <v>2500</v>
      </c>
      <c r="S8" s="28">
        <v>8</v>
      </c>
      <c r="T8" s="29">
        <v>40</v>
      </c>
      <c r="U8" s="29">
        <v>30</v>
      </c>
      <c r="V8" s="29">
        <v>35</v>
      </c>
    </row>
    <row r="9" spans="1:22">
      <c r="A9" t="s">
        <v>1368</v>
      </c>
      <c r="B9">
        <v>0</v>
      </c>
      <c r="C9">
        <v>0</v>
      </c>
      <c r="D9">
        <v>1</v>
      </c>
      <c r="E9">
        <v>2</v>
      </c>
      <c r="F9" t="s">
        <v>1384</v>
      </c>
      <c r="G9">
        <v>0.62331210000000004</v>
      </c>
      <c r="H9">
        <v>0.62331210000000004</v>
      </c>
      <c r="I9">
        <v>3</v>
      </c>
      <c r="J9">
        <v>2</v>
      </c>
      <c r="K9" s="25">
        <v>33068</v>
      </c>
      <c r="L9" s="25">
        <v>3068</v>
      </c>
      <c r="M9" s="25" t="s">
        <v>2501</v>
      </c>
      <c r="N9" s="25">
        <v>15.610009347985914</v>
      </c>
      <c r="O9" s="25">
        <v>16.260315635046101</v>
      </c>
      <c r="P9" s="25">
        <v>1</v>
      </c>
      <c r="Q9" t="s">
        <v>2494</v>
      </c>
      <c r="R9" t="s">
        <v>2500</v>
      </c>
      <c r="S9" s="28">
        <v>5</v>
      </c>
      <c r="T9" s="29">
        <v>26</v>
      </c>
      <c r="U9" s="29">
        <v>17</v>
      </c>
      <c r="V9" s="29">
        <v>21.5</v>
      </c>
    </row>
    <row r="10" spans="1:22">
      <c r="A10" t="s">
        <v>1369</v>
      </c>
      <c r="B10">
        <v>3.4042219999999999</v>
      </c>
      <c r="C10">
        <v>3.4042219999999999</v>
      </c>
      <c r="D10">
        <v>1</v>
      </c>
      <c r="E10">
        <v>2</v>
      </c>
      <c r="F10" t="s">
        <v>1385</v>
      </c>
      <c r="G10">
        <v>0.71930070000000002</v>
      </c>
      <c r="H10">
        <v>0.71930070000000002</v>
      </c>
      <c r="I10">
        <v>3</v>
      </c>
      <c r="J10">
        <v>2</v>
      </c>
      <c r="K10" s="25">
        <v>33038</v>
      </c>
      <c r="L10" s="25">
        <v>3038</v>
      </c>
      <c r="M10" s="25" t="s">
        <v>2501</v>
      </c>
      <c r="N10" s="25">
        <v>9.9479187263923787</v>
      </c>
      <c r="O10" s="25">
        <v>10.2917924392698</v>
      </c>
      <c r="P10" s="25">
        <v>1</v>
      </c>
      <c r="Q10" t="s">
        <v>2494</v>
      </c>
      <c r="R10" t="s">
        <v>2502</v>
      </c>
      <c r="S10" s="28">
        <v>18</v>
      </c>
      <c r="T10" s="29">
        <v>2</v>
      </c>
      <c r="U10" s="29">
        <v>13</v>
      </c>
      <c r="V10" s="29">
        <v>7.5</v>
      </c>
    </row>
    <row r="11" spans="1:22">
      <c r="A11" t="s">
        <v>1370</v>
      </c>
      <c r="B11">
        <v>2.3992089999999999</v>
      </c>
      <c r="C11">
        <v>2.3992089999999999</v>
      </c>
      <c r="D11">
        <v>1</v>
      </c>
      <c r="E11">
        <v>2</v>
      </c>
      <c r="F11" t="s">
        <v>1386</v>
      </c>
      <c r="G11">
        <v>1.7936894000000001</v>
      </c>
      <c r="H11">
        <v>1.7936894000000001</v>
      </c>
      <c r="I11">
        <v>3</v>
      </c>
      <c r="J11">
        <v>2</v>
      </c>
      <c r="K11" s="25">
        <v>33092</v>
      </c>
      <c r="L11" s="25">
        <v>3092</v>
      </c>
      <c r="M11" s="25" t="s">
        <v>2501</v>
      </c>
      <c r="N11" s="25">
        <v>15.707922053641589</v>
      </c>
      <c r="O11" s="25">
        <v>16.2329365649762</v>
      </c>
      <c r="P11" s="25">
        <v>1</v>
      </c>
      <c r="Q11" t="s">
        <v>2494</v>
      </c>
      <c r="R11" t="s">
        <v>2503</v>
      </c>
      <c r="S11" s="28">
        <v>15</v>
      </c>
      <c r="T11" s="29">
        <v>5</v>
      </c>
      <c r="U11" s="29">
        <v>6</v>
      </c>
      <c r="V11" s="29">
        <v>5.5</v>
      </c>
    </row>
    <row r="12" spans="1:22">
      <c r="A12" t="s">
        <v>1371</v>
      </c>
      <c r="B12">
        <v>0</v>
      </c>
      <c r="C12">
        <v>0</v>
      </c>
      <c r="D12">
        <v>1</v>
      </c>
      <c r="E12">
        <v>2</v>
      </c>
      <c r="F12" t="s">
        <v>1387</v>
      </c>
      <c r="G12">
        <v>2.6745299999999999</v>
      </c>
      <c r="H12">
        <v>2.6745299999999999</v>
      </c>
      <c r="I12">
        <v>3</v>
      </c>
      <c r="J12">
        <v>2</v>
      </c>
      <c r="K12" s="25">
        <v>33039</v>
      </c>
      <c r="L12" s="25">
        <v>3039</v>
      </c>
      <c r="M12" s="25" t="s">
        <v>2501</v>
      </c>
      <c r="N12" s="25">
        <v>7.2874858037366517</v>
      </c>
      <c r="O12" s="25">
        <v>8.5040532431649201</v>
      </c>
      <c r="P12" s="25">
        <v>1</v>
      </c>
      <c r="Q12" t="s">
        <v>2494</v>
      </c>
      <c r="R12" t="s">
        <v>2502</v>
      </c>
      <c r="S12" s="28">
        <v>16</v>
      </c>
      <c r="T12" s="29">
        <v>4</v>
      </c>
      <c r="U12" s="29">
        <v>19</v>
      </c>
      <c r="V12" s="29">
        <v>11.5</v>
      </c>
    </row>
    <row r="13" spans="1:22">
      <c r="A13" t="s">
        <v>1372</v>
      </c>
      <c r="B13">
        <v>0</v>
      </c>
      <c r="C13">
        <v>0</v>
      </c>
      <c r="D13">
        <v>1</v>
      </c>
      <c r="E13">
        <v>2</v>
      </c>
      <c r="F13" t="s">
        <v>1388</v>
      </c>
      <c r="G13">
        <v>1.9154241000000001</v>
      </c>
      <c r="H13">
        <v>1.9154241000000001</v>
      </c>
      <c r="I13">
        <v>3</v>
      </c>
      <c r="J13">
        <v>2</v>
      </c>
      <c r="K13" s="25">
        <v>33005</v>
      </c>
      <c r="L13" s="25">
        <v>3005</v>
      </c>
      <c r="M13" s="25" t="s">
        <v>2501</v>
      </c>
      <c r="N13" s="25">
        <v>8.5921336857048694</v>
      </c>
      <c r="O13" s="25">
        <v>9.7962312710048796</v>
      </c>
      <c r="P13" s="25">
        <v>1</v>
      </c>
      <c r="Q13" t="s">
        <v>2494</v>
      </c>
      <c r="R13" t="s">
        <v>2504</v>
      </c>
      <c r="S13" s="28">
        <v>1</v>
      </c>
      <c r="T13" s="29">
        <v>28.571428571428996</v>
      </c>
      <c r="U13" s="29">
        <v>28.142589118198998</v>
      </c>
      <c r="V13" s="29">
        <v>28.357008844813997</v>
      </c>
    </row>
    <row r="14" spans="1:22">
      <c r="A14" t="s">
        <v>1373</v>
      </c>
      <c r="B14">
        <v>2.8415176999999998</v>
      </c>
      <c r="C14">
        <v>2.8415176999999998</v>
      </c>
      <c r="D14">
        <v>1</v>
      </c>
      <c r="E14">
        <v>2</v>
      </c>
      <c r="F14" t="s">
        <v>1389</v>
      </c>
      <c r="G14">
        <v>3.330892</v>
      </c>
      <c r="H14">
        <v>3.330892</v>
      </c>
      <c r="I14">
        <v>3</v>
      </c>
      <c r="J14">
        <v>2</v>
      </c>
      <c r="K14" s="25">
        <v>33067</v>
      </c>
      <c r="L14" s="25">
        <v>3067</v>
      </c>
      <c r="M14" s="25" t="s">
        <v>2501</v>
      </c>
      <c r="N14" s="25">
        <v>16.357371504803915</v>
      </c>
      <c r="O14" s="25">
        <v>16.846341814000201</v>
      </c>
      <c r="P14" s="25">
        <v>1</v>
      </c>
      <c r="Q14" t="s">
        <v>2494</v>
      </c>
      <c r="R14" t="s">
        <v>2504</v>
      </c>
      <c r="S14" s="28">
        <v>2</v>
      </c>
      <c r="T14" s="29">
        <v>26</v>
      </c>
      <c r="U14" s="29">
        <v>11</v>
      </c>
      <c r="V14" s="29">
        <v>18.5</v>
      </c>
    </row>
    <row r="15" spans="1:22">
      <c r="A15" t="s">
        <v>1374</v>
      </c>
      <c r="B15">
        <v>2.3380719999999999</v>
      </c>
      <c r="C15">
        <v>2.3380719999999999</v>
      </c>
      <c r="D15">
        <v>1</v>
      </c>
      <c r="E15">
        <v>2</v>
      </c>
      <c r="F15" t="s">
        <v>1390</v>
      </c>
      <c r="G15">
        <v>0</v>
      </c>
      <c r="H15">
        <v>0</v>
      </c>
      <c r="I15">
        <v>3</v>
      </c>
      <c r="J15">
        <v>2</v>
      </c>
      <c r="K15" s="25">
        <v>33150</v>
      </c>
      <c r="L15" s="25">
        <v>3150</v>
      </c>
      <c r="M15" s="25" t="s">
        <v>2501</v>
      </c>
      <c r="N15" s="25">
        <v>7.9993637031966989</v>
      </c>
      <c r="O15" s="25">
        <v>8.0850393916370606</v>
      </c>
      <c r="P15" s="25">
        <v>1</v>
      </c>
      <c r="Q15" t="s">
        <v>2494</v>
      </c>
      <c r="R15" t="s">
        <v>2500</v>
      </c>
      <c r="S15" s="28">
        <v>10</v>
      </c>
      <c r="T15" s="29">
        <v>15</v>
      </c>
      <c r="U15" s="29">
        <v>9</v>
      </c>
      <c r="V15" s="29">
        <v>12</v>
      </c>
    </row>
    <row r="16" spans="1:22">
      <c r="A16" t="s">
        <v>1375</v>
      </c>
      <c r="B16">
        <v>2.7546689999999998</v>
      </c>
      <c r="C16">
        <v>2.7546689999999998</v>
      </c>
      <c r="D16">
        <v>1</v>
      </c>
      <c r="E16">
        <v>2</v>
      </c>
      <c r="F16" t="s">
        <v>1391</v>
      </c>
      <c r="G16">
        <v>6.3055525000000001</v>
      </c>
      <c r="H16">
        <v>6.3055525000000001</v>
      </c>
      <c r="I16">
        <v>3</v>
      </c>
      <c r="J16">
        <v>2</v>
      </c>
      <c r="K16" s="25">
        <v>33004</v>
      </c>
      <c r="L16" s="25">
        <v>3004</v>
      </c>
      <c r="M16" s="25" t="s">
        <v>2501</v>
      </c>
      <c r="N16" s="25">
        <v>10.582968318249796</v>
      </c>
      <c r="O16" s="25">
        <v>11.249945812257099</v>
      </c>
      <c r="P16" s="25">
        <v>1</v>
      </c>
      <c r="Q16" t="s">
        <v>2505</v>
      </c>
      <c r="R16" t="s">
        <v>2506</v>
      </c>
      <c r="S16" s="28">
        <v>20</v>
      </c>
      <c r="T16" s="29">
        <v>0</v>
      </c>
      <c r="U16" s="29">
        <v>6.3795853269540004</v>
      </c>
      <c r="V16" s="29">
        <v>3.1897926634770002</v>
      </c>
    </row>
    <row r="17" spans="1:22">
      <c r="A17" t="s">
        <v>1376</v>
      </c>
      <c r="B17">
        <v>1.0212979</v>
      </c>
      <c r="C17">
        <v>1.0212979</v>
      </c>
      <c r="D17">
        <v>1</v>
      </c>
      <c r="E17">
        <v>2</v>
      </c>
      <c r="F17" t="s">
        <v>1392</v>
      </c>
      <c r="G17">
        <v>2.8583352999999998</v>
      </c>
      <c r="H17">
        <v>2.8583352999999998</v>
      </c>
      <c r="I17">
        <v>3</v>
      </c>
      <c r="J17">
        <v>2</v>
      </c>
      <c r="K17" s="25">
        <v>33118</v>
      </c>
      <c r="L17" s="25">
        <v>3118</v>
      </c>
      <c r="M17" s="25" t="s">
        <v>2501</v>
      </c>
      <c r="N17" s="25">
        <v>17.472316525971564</v>
      </c>
      <c r="O17" s="25">
        <v>17.864843220600001</v>
      </c>
      <c r="P17" s="25">
        <v>1</v>
      </c>
      <c r="Q17" t="s">
        <v>2494</v>
      </c>
      <c r="R17" t="s">
        <v>2500</v>
      </c>
      <c r="S17" s="28">
        <v>6</v>
      </c>
      <c r="T17" s="29">
        <v>5</v>
      </c>
      <c r="U17" s="29">
        <v>19</v>
      </c>
      <c r="V17" s="29">
        <v>12</v>
      </c>
    </row>
    <row r="18" spans="1:22">
      <c r="A18" t="s">
        <v>1377</v>
      </c>
      <c r="B18">
        <v>5.3194109999999997</v>
      </c>
      <c r="C18">
        <v>5.3194109999999997</v>
      </c>
      <c r="D18">
        <v>1</v>
      </c>
      <c r="E18">
        <v>2</v>
      </c>
      <c r="F18" t="s">
        <v>1393</v>
      </c>
      <c r="G18">
        <v>8.9912419999999997</v>
      </c>
      <c r="H18">
        <v>8.9912419999999997</v>
      </c>
      <c r="I18">
        <v>3</v>
      </c>
      <c r="J18">
        <v>2</v>
      </c>
      <c r="K18" s="25">
        <v>33158</v>
      </c>
      <c r="L18" s="25">
        <v>3158</v>
      </c>
      <c r="M18" s="25" t="s">
        <v>2501</v>
      </c>
      <c r="N18" s="25">
        <v>8.7513330544781613</v>
      </c>
      <c r="O18" s="25">
        <v>8.7803536919535201</v>
      </c>
      <c r="P18" s="25">
        <v>2</v>
      </c>
      <c r="Q18" t="s">
        <v>2494</v>
      </c>
      <c r="R18" t="s">
        <v>2500</v>
      </c>
      <c r="S18" s="28">
        <v>7</v>
      </c>
      <c r="T18" s="29">
        <v>32</v>
      </c>
      <c r="U18" s="29">
        <v>28</v>
      </c>
      <c r="V18" s="29">
        <v>30</v>
      </c>
    </row>
    <row r="19" spans="1:22">
      <c r="A19" t="s">
        <v>1378</v>
      </c>
      <c r="B19">
        <v>0</v>
      </c>
      <c r="C19">
        <v>0</v>
      </c>
      <c r="D19">
        <v>1</v>
      </c>
      <c r="E19">
        <v>2</v>
      </c>
      <c r="F19" t="s">
        <v>1394</v>
      </c>
      <c r="G19">
        <v>5.0245649999999999</v>
      </c>
      <c r="H19">
        <v>5.0245649999999999</v>
      </c>
      <c r="I19">
        <v>3</v>
      </c>
      <c r="J19">
        <v>2</v>
      </c>
      <c r="K19" s="25">
        <v>33145</v>
      </c>
      <c r="L19" s="25">
        <v>3145</v>
      </c>
      <c r="M19" s="25" t="s">
        <v>2501</v>
      </c>
      <c r="N19" s="25">
        <v>8.6086895391284468</v>
      </c>
      <c r="O19" s="25">
        <v>8.8981977727126402</v>
      </c>
      <c r="P19" s="25">
        <v>1</v>
      </c>
      <c r="Q19" t="s">
        <v>2494</v>
      </c>
      <c r="R19" t="s">
        <v>2502</v>
      </c>
      <c r="S19" s="28">
        <v>17</v>
      </c>
      <c r="T19" s="29">
        <v>10</v>
      </c>
      <c r="U19" s="29">
        <v>3</v>
      </c>
      <c r="V19" s="29">
        <v>6.5</v>
      </c>
    </row>
    <row r="20" spans="1:22">
      <c r="A20" t="s">
        <v>1379</v>
      </c>
      <c r="B20">
        <v>0</v>
      </c>
      <c r="C20">
        <v>0</v>
      </c>
      <c r="D20">
        <v>1</v>
      </c>
      <c r="E20">
        <v>2</v>
      </c>
      <c r="F20" t="s">
        <v>1395</v>
      </c>
      <c r="G20">
        <v>9.1623020000000004</v>
      </c>
      <c r="H20">
        <v>9.1623020000000004</v>
      </c>
      <c r="I20">
        <v>3</v>
      </c>
      <c r="J20">
        <v>2</v>
      </c>
      <c r="K20" s="25">
        <v>33138</v>
      </c>
      <c r="L20" s="25">
        <v>3138</v>
      </c>
      <c r="M20" s="25" t="s">
        <v>2501</v>
      </c>
      <c r="N20" s="25">
        <v>16.793251736507219</v>
      </c>
      <c r="O20" s="25">
        <v>17.169528920283501</v>
      </c>
      <c r="P20" s="25">
        <v>2</v>
      </c>
      <c r="Q20" t="s">
        <v>2494</v>
      </c>
      <c r="R20" t="s">
        <v>2502</v>
      </c>
      <c r="S20" s="28">
        <v>19</v>
      </c>
      <c r="T20" s="29">
        <v>13</v>
      </c>
      <c r="U20" s="29">
        <v>0</v>
      </c>
      <c r="V20" s="29">
        <v>6.5</v>
      </c>
    </row>
    <row r="21" spans="1:22">
      <c r="A21" t="s">
        <v>1380</v>
      </c>
      <c r="B21">
        <v>2.2681189000000002</v>
      </c>
      <c r="C21">
        <v>2.2681189000000002</v>
      </c>
      <c r="D21">
        <v>1</v>
      </c>
      <c r="E21">
        <v>2</v>
      </c>
      <c r="F21" t="s">
        <v>1396</v>
      </c>
      <c r="G21">
        <v>8.8256610000000002</v>
      </c>
      <c r="H21">
        <v>8.8256610000000002</v>
      </c>
      <c r="I21">
        <v>3</v>
      </c>
      <c r="J21">
        <v>2</v>
      </c>
      <c r="K21" s="25">
        <v>33015</v>
      </c>
      <c r="L21" s="25">
        <v>3015</v>
      </c>
      <c r="M21" s="25" t="s">
        <v>2501</v>
      </c>
      <c r="N21" s="25">
        <v>8.7408289920653122</v>
      </c>
      <c r="O21" s="25">
        <v>9.89479592325646</v>
      </c>
      <c r="P21" s="25">
        <v>2</v>
      </c>
      <c r="Q21" t="s">
        <v>2505</v>
      </c>
      <c r="R21" t="s">
        <v>2506</v>
      </c>
      <c r="S21" s="28">
        <v>20</v>
      </c>
      <c r="T21" s="29">
        <v>0</v>
      </c>
      <c r="U21" s="29">
        <v>16</v>
      </c>
      <c r="V21" s="29">
        <v>8</v>
      </c>
    </row>
    <row r="22" spans="1:22">
      <c r="A22" t="s">
        <v>1381</v>
      </c>
      <c r="B22">
        <v>5.4778690000000001</v>
      </c>
      <c r="C22">
        <v>5.4778690000000001</v>
      </c>
      <c r="D22">
        <v>1</v>
      </c>
      <c r="E22">
        <v>2</v>
      </c>
      <c r="F22" t="s">
        <v>1397</v>
      </c>
      <c r="G22">
        <v>7.0244513</v>
      </c>
      <c r="H22">
        <v>7.0244513</v>
      </c>
      <c r="I22">
        <v>3</v>
      </c>
      <c r="J22">
        <v>2</v>
      </c>
      <c r="K22" s="25">
        <v>33064</v>
      </c>
      <c r="L22" s="25">
        <v>3064</v>
      </c>
      <c r="M22" s="25" t="s">
        <v>2501</v>
      </c>
      <c r="N22" s="25">
        <v>15.900045567470267</v>
      </c>
      <c r="O22" s="25">
        <v>16.2548398210321</v>
      </c>
      <c r="P22" s="25">
        <v>1</v>
      </c>
      <c r="Q22" t="s">
        <v>2494</v>
      </c>
      <c r="R22" t="s">
        <v>2504</v>
      </c>
      <c r="S22" s="28">
        <v>3</v>
      </c>
      <c r="T22" s="29">
        <v>17</v>
      </c>
      <c r="U22" s="29">
        <v>17</v>
      </c>
      <c r="V22" s="29">
        <v>17</v>
      </c>
    </row>
    <row r="23" spans="1:22">
      <c r="A23" t="s">
        <v>1382</v>
      </c>
      <c r="B23">
        <v>7.2588973000000001</v>
      </c>
      <c r="C23">
        <v>7.2588973000000001</v>
      </c>
      <c r="D23">
        <v>1</v>
      </c>
      <c r="E23">
        <v>2</v>
      </c>
      <c r="F23" t="s">
        <v>1398</v>
      </c>
      <c r="G23">
        <v>8.0905729999999991</v>
      </c>
      <c r="H23">
        <v>8.0905729999999991</v>
      </c>
      <c r="I23">
        <v>3</v>
      </c>
      <c r="J23">
        <v>2</v>
      </c>
      <c r="K23" s="25">
        <v>33083</v>
      </c>
      <c r="L23" s="25">
        <v>3083</v>
      </c>
      <c r="M23" s="25" t="s">
        <v>2501</v>
      </c>
      <c r="N23" s="25">
        <v>8.3743750158440431</v>
      </c>
      <c r="O23" s="25">
        <v>9.4376795325480103</v>
      </c>
      <c r="P23" s="25">
        <v>2</v>
      </c>
      <c r="Q23" t="s">
        <v>2494</v>
      </c>
      <c r="R23" t="s">
        <v>2504</v>
      </c>
      <c r="S23" s="28">
        <v>4</v>
      </c>
      <c r="T23" s="29">
        <v>8</v>
      </c>
      <c r="U23" s="29">
        <v>16</v>
      </c>
      <c r="V23" s="29">
        <v>12</v>
      </c>
    </row>
    <row r="29" spans="1:22" ht="45">
      <c r="B29" t="s">
        <v>1401</v>
      </c>
      <c r="C29" t="s">
        <v>1349</v>
      </c>
      <c r="D29" t="s">
        <v>2507</v>
      </c>
      <c r="E29" s="26" t="s">
        <v>2495</v>
      </c>
    </row>
    <row r="30" spans="1:22">
      <c r="A30" t="s">
        <v>1367</v>
      </c>
      <c r="B30">
        <v>0</v>
      </c>
      <c r="C30">
        <v>7.6552670000000003</v>
      </c>
      <c r="D30">
        <f>C30-B30</f>
        <v>7.6552670000000003</v>
      </c>
      <c r="E30" s="28">
        <v>8</v>
      </c>
    </row>
    <row r="31" spans="1:22">
      <c r="A31" t="s">
        <v>1368</v>
      </c>
      <c r="B31">
        <v>0</v>
      </c>
      <c r="C31">
        <v>0.62331210000000004</v>
      </c>
      <c r="D31">
        <f t="shared" ref="D31:D45" si="0">C31-B31</f>
        <v>0.62331210000000004</v>
      </c>
      <c r="E31" s="28">
        <v>5</v>
      </c>
    </row>
    <row r="32" spans="1:22">
      <c r="A32" t="s">
        <v>1369</v>
      </c>
      <c r="B32">
        <v>3.4042219999999999</v>
      </c>
      <c r="C32">
        <v>0.71930070000000002</v>
      </c>
      <c r="D32">
        <f t="shared" si="0"/>
        <v>-2.6849213000000001</v>
      </c>
      <c r="E32" s="28">
        <v>18</v>
      </c>
    </row>
    <row r="33" spans="1:6">
      <c r="A33" t="s">
        <v>1370</v>
      </c>
      <c r="B33">
        <v>2.3992089999999999</v>
      </c>
      <c r="C33">
        <v>1.7936894000000001</v>
      </c>
      <c r="D33">
        <f t="shared" si="0"/>
        <v>-0.60551959999999982</v>
      </c>
      <c r="E33" s="28">
        <v>15</v>
      </c>
    </row>
    <row r="34" spans="1:6">
      <c r="A34" t="s">
        <v>1371</v>
      </c>
      <c r="B34">
        <v>0</v>
      </c>
      <c r="C34">
        <v>2.6745299999999999</v>
      </c>
      <c r="D34">
        <f t="shared" si="0"/>
        <v>2.6745299999999999</v>
      </c>
      <c r="E34" s="28">
        <v>16</v>
      </c>
    </row>
    <row r="35" spans="1:6">
      <c r="A35" t="s">
        <v>1372</v>
      </c>
      <c r="B35">
        <v>0</v>
      </c>
      <c r="C35">
        <v>1.9154241000000001</v>
      </c>
      <c r="D35">
        <f t="shared" si="0"/>
        <v>1.9154241000000001</v>
      </c>
      <c r="E35" s="28">
        <v>1</v>
      </c>
    </row>
    <row r="36" spans="1:6">
      <c r="A36" t="s">
        <v>1373</v>
      </c>
      <c r="B36">
        <v>2.8415176999999998</v>
      </c>
      <c r="C36">
        <v>3.330892</v>
      </c>
      <c r="D36">
        <f t="shared" si="0"/>
        <v>0.48937430000000015</v>
      </c>
      <c r="E36" s="28">
        <v>2</v>
      </c>
    </row>
    <row r="37" spans="1:6">
      <c r="A37" t="s">
        <v>1374</v>
      </c>
      <c r="B37">
        <v>2.3380719999999999</v>
      </c>
      <c r="C37">
        <v>0</v>
      </c>
      <c r="D37">
        <f t="shared" si="0"/>
        <v>-2.3380719999999999</v>
      </c>
      <c r="E37" s="28">
        <v>10</v>
      </c>
    </row>
    <row r="38" spans="1:6">
      <c r="A38" t="s">
        <v>1375</v>
      </c>
      <c r="B38">
        <v>2.7546689999999998</v>
      </c>
      <c r="C38">
        <v>6.3055525000000001</v>
      </c>
      <c r="D38">
        <f t="shared" si="0"/>
        <v>3.5508835000000003</v>
      </c>
      <c r="E38" s="28">
        <v>20</v>
      </c>
    </row>
    <row r="39" spans="1:6">
      <c r="A39" t="s">
        <v>1376</v>
      </c>
      <c r="B39">
        <v>1.0212979</v>
      </c>
      <c r="C39">
        <v>2.8583352999999998</v>
      </c>
      <c r="D39">
        <f t="shared" si="0"/>
        <v>1.8370373999999998</v>
      </c>
      <c r="E39" s="28">
        <v>6</v>
      </c>
    </row>
    <row r="40" spans="1:6">
      <c r="A40" t="s">
        <v>1377</v>
      </c>
      <c r="B40">
        <v>5.3194109999999997</v>
      </c>
      <c r="C40">
        <v>8.9912419999999997</v>
      </c>
      <c r="D40">
        <f t="shared" si="0"/>
        <v>3.6718310000000001</v>
      </c>
      <c r="E40" s="28">
        <v>7</v>
      </c>
    </row>
    <row r="41" spans="1:6">
      <c r="A41" t="s">
        <v>1378</v>
      </c>
      <c r="B41">
        <v>0</v>
      </c>
      <c r="C41">
        <v>5.0245649999999999</v>
      </c>
      <c r="D41">
        <f t="shared" si="0"/>
        <v>5.0245649999999999</v>
      </c>
      <c r="E41" s="28">
        <v>17</v>
      </c>
    </row>
    <row r="42" spans="1:6">
      <c r="A42" t="s">
        <v>1379</v>
      </c>
      <c r="B42">
        <v>0</v>
      </c>
      <c r="C42">
        <v>9.1623020000000004</v>
      </c>
      <c r="D42">
        <f t="shared" si="0"/>
        <v>9.1623020000000004</v>
      </c>
      <c r="E42" s="28">
        <v>19</v>
      </c>
    </row>
    <row r="43" spans="1:6">
      <c r="A43" t="s">
        <v>1380</v>
      </c>
      <c r="B43">
        <v>2.2681189000000002</v>
      </c>
      <c r="C43">
        <v>8.8256610000000002</v>
      </c>
      <c r="D43">
        <f t="shared" si="0"/>
        <v>6.5575421</v>
      </c>
      <c r="E43" s="28">
        <v>20</v>
      </c>
    </row>
    <row r="44" spans="1:6">
      <c r="A44" t="s">
        <v>1381</v>
      </c>
      <c r="B44">
        <v>5.4778690000000001</v>
      </c>
      <c r="C44">
        <v>7.0244513</v>
      </c>
      <c r="D44">
        <f t="shared" si="0"/>
        <v>1.5465822999999999</v>
      </c>
      <c r="E44" s="28">
        <v>3</v>
      </c>
    </row>
    <row r="45" spans="1:6">
      <c r="A45" t="s">
        <v>1382</v>
      </c>
      <c r="B45">
        <v>7.2588973000000001</v>
      </c>
      <c r="C45">
        <v>8.0905729999999991</v>
      </c>
      <c r="D45">
        <f t="shared" si="0"/>
        <v>0.83167569999999902</v>
      </c>
      <c r="E45" s="28">
        <v>4</v>
      </c>
    </row>
    <row r="47" spans="1:6">
      <c r="A47" t="s">
        <v>2746</v>
      </c>
      <c r="B47">
        <f>AVERAGE(B30:B45)</f>
        <v>2.1927052375000002</v>
      </c>
      <c r="C47">
        <f>AVERAGE(C30:C45)</f>
        <v>4.6871935874999995</v>
      </c>
    </row>
    <row r="48" spans="1:6">
      <c r="A48" t="s">
        <v>2747</v>
      </c>
      <c r="B48">
        <f>STDEV(B30:B45)</f>
        <v>2.2909797155405704</v>
      </c>
      <c r="C48">
        <f>STDEV(C30:C45)</f>
        <v>3.3043983293785089</v>
      </c>
      <c r="E48">
        <f>PEARSON(D30:D45,E30:E45)</f>
        <v>0.31084834415333595</v>
      </c>
      <c r="F48" t="s">
        <v>2508</v>
      </c>
    </row>
    <row r="49" spans="1:3">
      <c r="A49" t="s">
        <v>2748</v>
      </c>
      <c r="B49">
        <f>B48/SQRT(16)</f>
        <v>0.57274492888514261</v>
      </c>
      <c r="C49">
        <f>C48/SQRT(16)</f>
        <v>0.82609958234462721</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6:I20"/>
  <sheetViews>
    <sheetView zoomScale="120" zoomScaleNormal="120" zoomScalePageLayoutView="120" workbookViewId="0">
      <selection activeCell="N14" sqref="N14"/>
    </sheetView>
  </sheetViews>
  <sheetFormatPr baseColWidth="10" defaultRowHeight="16"/>
  <sheetData>
    <row r="16" spans="2:9">
      <c r="B16" t="s">
        <v>2751</v>
      </c>
      <c r="C16" t="s">
        <v>2752</v>
      </c>
      <c r="E16" t="s">
        <v>2751</v>
      </c>
      <c r="F16" t="s">
        <v>2752</v>
      </c>
      <c r="H16" t="s">
        <v>2751</v>
      </c>
      <c r="I16" t="s">
        <v>2752</v>
      </c>
    </row>
    <row r="17" spans="1:9">
      <c r="A17" t="s">
        <v>2749</v>
      </c>
      <c r="B17">
        <v>1.1000000000000001</v>
      </c>
      <c r="C17">
        <v>2.2200000000000002</v>
      </c>
      <c r="E17">
        <v>0.39</v>
      </c>
      <c r="F17">
        <v>1.1000000000000001</v>
      </c>
      <c r="H17">
        <v>2.08</v>
      </c>
      <c r="I17">
        <v>2.35</v>
      </c>
    </row>
    <row r="18" spans="1:9">
      <c r="A18" t="s">
        <v>2753</v>
      </c>
      <c r="B18">
        <v>0.1</v>
      </c>
      <c r="C18">
        <v>0.16</v>
      </c>
      <c r="E18">
        <v>0.08</v>
      </c>
      <c r="F18">
        <v>0.11</v>
      </c>
      <c r="H18">
        <v>0.14000000000000001</v>
      </c>
      <c r="I18">
        <v>0.14000000000000001</v>
      </c>
    </row>
    <row r="20" spans="1:9">
      <c r="B20" t="s">
        <v>263</v>
      </c>
      <c r="E20" t="s">
        <v>314</v>
      </c>
      <c r="H20" t="s">
        <v>2750</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2:E27"/>
  <sheetViews>
    <sheetView zoomScale="160" zoomScaleNormal="160" zoomScalePageLayoutView="160" workbookViewId="0">
      <selection activeCell="N14" sqref="N14"/>
    </sheetView>
  </sheetViews>
  <sheetFormatPr baseColWidth="10" defaultRowHeight="16"/>
  <sheetData>
    <row r="12" spans="1:4">
      <c r="A12">
        <v>100</v>
      </c>
      <c r="B12">
        <v>166.6</v>
      </c>
      <c r="C12">
        <v>100</v>
      </c>
      <c r="D12">
        <v>213.6</v>
      </c>
    </row>
    <row r="13" spans="1:4">
      <c r="A13">
        <v>4.96</v>
      </c>
      <c r="B13">
        <v>6.38</v>
      </c>
      <c r="C13">
        <v>25.9</v>
      </c>
      <c r="D13">
        <v>37.200000000000003</v>
      </c>
    </row>
    <row r="14" spans="1:4">
      <c r="A14" t="s">
        <v>2745</v>
      </c>
      <c r="B14" t="s">
        <v>1349</v>
      </c>
      <c r="C14" t="s">
        <v>2745</v>
      </c>
      <c r="D14" t="s">
        <v>1349</v>
      </c>
    </row>
    <row r="18" spans="1:5">
      <c r="A18">
        <v>1</v>
      </c>
      <c r="B18">
        <f>B20/A20</f>
        <v>1.6666666666666667</v>
      </c>
      <c r="C18">
        <v>1</v>
      </c>
      <c r="D18">
        <f>D20/C20</f>
        <v>2.1363636363636362</v>
      </c>
    </row>
    <row r="19" spans="1:5">
      <c r="A19" s="75">
        <f t="shared" ref="A19:C19" si="0">(A21/A20)*A18</f>
        <v>4.9645390070921995E-2</v>
      </c>
      <c r="B19">
        <f t="shared" si="0"/>
        <v>6.3829787234042562E-2</v>
      </c>
      <c r="C19">
        <f t="shared" si="0"/>
        <v>0.25909090909090904</v>
      </c>
      <c r="D19">
        <f>(D21/D20)*D18</f>
        <v>0.37272727272727263</v>
      </c>
    </row>
    <row r="20" spans="1:5">
      <c r="A20">
        <v>1.41</v>
      </c>
      <c r="B20">
        <v>2.35</v>
      </c>
      <c r="C20">
        <v>2.2000000000000002</v>
      </c>
      <c r="D20">
        <v>4.7</v>
      </c>
      <c r="E20" t="s">
        <v>2749</v>
      </c>
    </row>
    <row r="21" spans="1:5">
      <c r="A21">
        <v>7.0000000000000007E-2</v>
      </c>
      <c r="B21">
        <v>0.09</v>
      </c>
      <c r="C21">
        <v>0.56999999999999995</v>
      </c>
      <c r="D21">
        <v>0.82</v>
      </c>
      <c r="E21" t="s">
        <v>2748</v>
      </c>
    </row>
    <row r="22" spans="1:5">
      <c r="A22" t="s">
        <v>2745</v>
      </c>
      <c r="B22" t="s">
        <v>1349</v>
      </c>
      <c r="C22" t="s">
        <v>2745</v>
      </c>
      <c r="D22" t="s">
        <v>1349</v>
      </c>
    </row>
    <row r="25" spans="1:5">
      <c r="C25">
        <v>2.1927052375000002</v>
      </c>
      <c r="D25">
        <v>4.6871935874999995</v>
      </c>
    </row>
    <row r="26" spans="1:5">
      <c r="C26">
        <v>2.2909797155405704</v>
      </c>
      <c r="D26">
        <v>3.3043983293785089</v>
      </c>
    </row>
    <row r="27" spans="1:5">
      <c r="C27">
        <v>0.57274492888514261</v>
      </c>
      <c r="D27">
        <v>0.82609958234462721</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8"/>
  <sheetViews>
    <sheetView topLeftCell="A2" workbookViewId="0">
      <selection activeCell="A38" sqref="A38"/>
    </sheetView>
  </sheetViews>
  <sheetFormatPr baseColWidth="10" defaultRowHeight="16"/>
  <sheetData>
    <row r="1" spans="1:1">
      <c r="A1" s="2" t="s">
        <v>1351</v>
      </c>
    </row>
    <row r="2" spans="1:1">
      <c r="A2" s="2"/>
    </row>
    <row r="3" spans="1:1">
      <c r="A3" s="2" t="s">
        <v>1352</v>
      </c>
    </row>
    <row r="4" spans="1:1">
      <c r="A4" s="2" t="s">
        <v>1353</v>
      </c>
    </row>
    <row r="5" spans="1:1">
      <c r="A5" s="2" t="s">
        <v>1354</v>
      </c>
    </row>
    <row r="6" spans="1:1">
      <c r="A6" s="2" t="s">
        <v>1355</v>
      </c>
    </row>
    <row r="7" spans="1:1">
      <c r="A7" s="2" t="s">
        <v>1356</v>
      </c>
    </row>
    <row r="8" spans="1:1">
      <c r="A8" s="2"/>
    </row>
    <row r="9" spans="1:1">
      <c r="A9" s="2" t="s">
        <v>1357</v>
      </c>
    </row>
    <row r="10" spans="1:1">
      <c r="A10" s="2"/>
    </row>
    <row r="11" spans="1:1">
      <c r="A11" s="2" t="s">
        <v>1358</v>
      </c>
    </row>
    <row r="12" spans="1:1">
      <c r="A12" s="2" t="s">
        <v>1359</v>
      </c>
    </row>
    <row r="13" spans="1:1">
      <c r="A13" s="2"/>
    </row>
    <row r="14" spans="1:1">
      <c r="A14" s="2" t="s">
        <v>1360</v>
      </c>
    </row>
    <row r="15" spans="1:1">
      <c r="A15" s="2"/>
    </row>
    <row r="16" spans="1:1">
      <c r="A16" s="2" t="s">
        <v>1361</v>
      </c>
    </row>
    <row r="17" spans="1:1">
      <c r="A17" s="2" t="s">
        <v>1362</v>
      </c>
    </row>
    <row r="18" spans="1:1">
      <c r="A18" s="2"/>
    </row>
    <row r="19" spans="1:1">
      <c r="A19" s="2" t="s">
        <v>1417</v>
      </c>
    </row>
    <row r="20" spans="1:1">
      <c r="A20" s="2" t="s">
        <v>2464</v>
      </c>
    </row>
    <row r="21" spans="1:1">
      <c r="A21" s="2" t="s">
        <v>2460</v>
      </c>
    </row>
    <row r="22" spans="1:1">
      <c r="A22" s="2" t="s">
        <v>2461</v>
      </c>
    </row>
    <row r="23" spans="1:1" ht="144">
      <c r="A23" s="22" t="s">
        <v>2462</v>
      </c>
    </row>
    <row r="24" spans="1:1">
      <c r="A24" s="2" t="s">
        <v>2463</v>
      </c>
    </row>
    <row r="26" spans="1:1">
      <c r="A26" s="23" t="s">
        <v>2477</v>
      </c>
    </row>
    <row r="27" spans="1:1">
      <c r="A27" s="23" t="s">
        <v>2478</v>
      </c>
    </row>
    <row r="28" spans="1:1">
      <c r="A28" s="23" t="s">
        <v>2479</v>
      </c>
    </row>
    <row r="29" spans="1:1">
      <c r="A29" s="23" t="s">
        <v>2480</v>
      </c>
    </row>
    <row r="30" spans="1:1">
      <c r="A30" s="23" t="s">
        <v>2481</v>
      </c>
    </row>
    <row r="31" spans="1:1">
      <c r="A31" s="23" t="s">
        <v>2482</v>
      </c>
    </row>
    <row r="32" spans="1:1">
      <c r="A32" s="23" t="s">
        <v>2483</v>
      </c>
    </row>
    <row r="33" spans="1:1">
      <c r="A33" s="24"/>
    </row>
    <row r="34" spans="1:1">
      <c r="A34" s="23" t="s">
        <v>2484</v>
      </c>
    </row>
    <row r="35" spans="1:1">
      <c r="A35" s="23" t="s">
        <v>2485</v>
      </c>
    </row>
    <row r="36" spans="1:1">
      <c r="A36" s="23" t="s">
        <v>2486</v>
      </c>
    </row>
    <row r="38" spans="1:1">
      <c r="A38" s="23" t="s">
        <v>2509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ADHD Discordant Paired T 505</vt:lpstr>
      <vt:lpstr>Match to Case Control</vt:lpstr>
      <vt:lpstr>Twins 505 by patient</vt:lpstr>
      <vt:lpstr>plots by patient</vt:lpstr>
      <vt:lpstr>GIT1 transcripts</vt:lpstr>
      <vt:lpstr>Y_RNAs</vt:lpstr>
      <vt:lpstr>GAK by patient</vt:lpstr>
      <vt:lpstr>Galactose Path</vt:lpstr>
      <vt:lpstr>GAK mRNA 2 studies</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McCaffrey, Timothy A.</cp:lastModifiedBy>
  <dcterms:created xsi:type="dcterms:W3CDTF">2017-01-18T18:15:24Z</dcterms:created>
  <dcterms:modified xsi:type="dcterms:W3CDTF">2019-12-18T18:24:39Z</dcterms:modified>
</cp:coreProperties>
</file>